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CARLOS GONZALEZ\Escritorio\"/>
    </mc:Choice>
  </mc:AlternateContent>
  <xr:revisionPtr revIDLastSave="0" documentId="8_{5C05FCD3-350D-4DF7-9FBA-3ED988BC7314}" xr6:coauthVersionLast="47" xr6:coauthVersionMax="47" xr10:uidLastSave="{00000000-0000-0000-0000-000000000000}"/>
  <bookViews>
    <workbookView xWindow="-108" yWindow="-108" windowWidth="23256" windowHeight="12456" firstSheet="1" activeTab="2" xr2:uid="{00000000-000D-0000-FFFF-FFFF00000000}"/>
  </bookViews>
  <sheets>
    <sheet name="INSTRUCCIONES" sheetId="5" r:id="rId1"/>
    <sheet name="ANÁLISIS" sheetId="1" r:id="rId2"/>
    <sheet name="PLAN DE TRABAJO" sheetId="2" r:id="rId3"/>
    <sheet name="SEGUIMIENTO"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E11" i="3"/>
  <c r="F11" i="3"/>
  <c r="G11" i="3"/>
  <c r="D12" i="3"/>
  <c r="E12" i="3"/>
  <c r="F12" i="3"/>
  <c r="G12" i="3"/>
  <c r="D13" i="3"/>
  <c r="E13" i="3"/>
  <c r="F13" i="3"/>
  <c r="G13" i="3"/>
  <c r="D14" i="3"/>
  <c r="E14" i="3"/>
  <c r="F14" i="3"/>
  <c r="G14" i="3"/>
  <c r="D15" i="3"/>
  <c r="E15" i="3"/>
  <c r="F15" i="3"/>
  <c r="G15" i="3"/>
  <c r="D16" i="3"/>
  <c r="E16" i="3"/>
  <c r="F16" i="3"/>
  <c r="G16" i="3"/>
  <c r="D17" i="3"/>
  <c r="E17" i="3"/>
  <c r="F17" i="3"/>
  <c r="G17" i="3"/>
  <c r="D18" i="3"/>
  <c r="E18" i="3"/>
  <c r="F18" i="3"/>
  <c r="G18" i="3"/>
  <c r="D19" i="3"/>
  <c r="E19" i="3"/>
  <c r="F19" i="3"/>
  <c r="G19" i="3"/>
  <c r="F7" i="3"/>
  <c r="G10" i="3"/>
  <c r="J7" i="3"/>
  <c r="B7" i="3"/>
  <c r="B6" i="3"/>
  <c r="F10" i="3"/>
  <c r="D10" i="3"/>
  <c r="C11" i="3"/>
  <c r="C12" i="3"/>
  <c r="C13" i="3"/>
  <c r="C14" i="3"/>
  <c r="C15" i="3"/>
  <c r="C16" i="3"/>
  <c r="C17" i="3"/>
  <c r="C18" i="3"/>
  <c r="C19" i="3"/>
  <c r="C10" i="3"/>
  <c r="B11" i="3"/>
  <c r="B12" i="3"/>
  <c r="B13" i="3"/>
  <c r="B14" i="3"/>
  <c r="B15" i="3"/>
  <c r="B16" i="3"/>
  <c r="B17" i="3"/>
  <c r="B18" i="3"/>
  <c r="B19" i="3"/>
  <c r="B10" i="3"/>
  <c r="A12" i="3"/>
  <c r="A13" i="3"/>
  <c r="A14" i="3"/>
  <c r="A15" i="3"/>
  <c r="A16" i="3"/>
  <c r="A17" i="3"/>
  <c r="A18" i="3"/>
  <c r="A19" i="3"/>
  <c r="A10" i="3"/>
  <c r="A11" i="3"/>
</calcChain>
</file>

<file path=xl/sharedStrings.xml><?xml version="1.0" encoding="utf-8"?>
<sst xmlns="http://schemas.openxmlformats.org/spreadsheetml/2006/main" count="140" uniqueCount="100">
  <si>
    <t>Matriz de Gestión de Cambios</t>
  </si>
  <si>
    <t>ANÁLISIS</t>
  </si>
  <si>
    <t xml:space="preserve">CAUSA DEL CAMBIO 
</t>
  </si>
  <si>
    <t>TIPO DE CAMBIO</t>
  </si>
  <si>
    <t>RIESGOS</t>
  </si>
  <si>
    <t>POSIBLES IMPACTOS QUE PUEDA GENERAR</t>
  </si>
  <si>
    <t>METAS O PRODUCTOS ESPERADOS</t>
  </si>
  <si>
    <t>FECHA ESTIMADA DE IMPLEMENTACIÓN</t>
  </si>
  <si>
    <t>COMPONENTE DEL SGI QUE IMPACTA</t>
  </si>
  <si>
    <t>PROCESO (S) QUE IMPACTA</t>
  </si>
  <si>
    <t>DESCRIPCIÓN DEL CAMBIO
(justificación y detalles del cambio)</t>
  </si>
  <si>
    <t>CLASIFICACIÓN DEL CAMBIO</t>
  </si>
  <si>
    <t>PLAN DE IMPLEMENTACIÓN DEL CAMBIO</t>
  </si>
  <si>
    <t>DESCRIPCIÓN DEL CAMBIO</t>
  </si>
  <si>
    <t>RECURSOS REQUERIDOS</t>
  </si>
  <si>
    <t>FECHA INICIO</t>
  </si>
  <si>
    <t>FECHA FINALIZACIÓN</t>
  </si>
  <si>
    <t>PRODUCTO O META</t>
  </si>
  <si>
    <t>RESPONSABLE IMPLEMENTACIÓN:</t>
  </si>
  <si>
    <t>SEGUIMIENTO</t>
  </si>
  <si>
    <t xml:space="preserve">PRODUCTO O META </t>
  </si>
  <si>
    <t>RESULTADOS DEL SEGUIMIENTO
OFICINA ASESORA DE PLANEACIÓN (OAP)</t>
  </si>
  <si>
    <t>RESPONSABLE DEL SEGUIMIENTO
(Nombre y cargo)</t>
  </si>
  <si>
    <t>FECHA DE SEGUIMIENTO</t>
  </si>
  <si>
    <t xml:space="preserve">PORCENTAJE DE EJECUCIÓN DE LA ACTIVIDAD </t>
  </si>
  <si>
    <t>FECHA DE CIERRE</t>
  </si>
  <si>
    <t>CARGO</t>
  </si>
  <si>
    <t>DEPENDENCIA</t>
  </si>
  <si>
    <t xml:space="preserve">Instrucciones para diligenciar la matriz </t>
  </si>
  <si>
    <t>La matriz para la gestión del cambio está compuesta por tres hojas, las cuales cuentan con los siguientes campos:</t>
  </si>
  <si>
    <t>HOJA ANÁLISIS</t>
  </si>
  <si>
    <r>
      <t>Descripción del cambio:</t>
    </r>
    <r>
      <rPr>
        <sz val="11"/>
        <color theme="1"/>
        <rFont val="Calibri"/>
        <family val="2"/>
        <scheme val="minor"/>
      </rPr>
      <t xml:space="preserve"> En este campo describa el cambio identificado, justifique e incluya detalles del cambio.</t>
    </r>
  </si>
  <si>
    <r>
      <t xml:space="preserve">Causa del Cambio: </t>
    </r>
    <r>
      <rPr>
        <sz val="11"/>
        <color theme="1"/>
        <rFont val="Calibri"/>
        <family val="2"/>
        <scheme val="minor"/>
      </rPr>
      <t xml:space="preserve">Descripción  del motivo, origen, razón o fundamento que está generando el cambio. </t>
    </r>
  </si>
  <si>
    <r>
      <rPr>
        <b/>
        <sz val="11"/>
        <color theme="1"/>
        <rFont val="Calibri"/>
        <family val="2"/>
        <scheme val="minor"/>
      </rPr>
      <t>Tipo de cambio:</t>
    </r>
    <r>
      <rPr>
        <sz val="11"/>
        <color theme="1"/>
        <rFont val="Calibri"/>
        <family val="2"/>
        <scheme val="minor"/>
      </rPr>
      <t xml:space="preserve"> En este campo se debe definir si el cambio es generado a partir de causas externas o internas.</t>
    </r>
  </si>
  <si>
    <r>
      <rPr>
        <b/>
        <sz val="11"/>
        <color theme="1"/>
        <rFont val="Calibri"/>
        <family val="2"/>
        <scheme val="minor"/>
      </rPr>
      <t>Clasificación del Cambio:</t>
    </r>
    <r>
      <rPr>
        <sz val="11"/>
        <color theme="1"/>
        <rFont val="Calibri"/>
        <family val="2"/>
        <scheme val="minor"/>
      </rPr>
      <t xml:space="preserve"> Seleccione el tipo de cambio de acuerdo a la clasificación descrita en las póliticas de operación del procedimiento de Gestión del Cambio.</t>
    </r>
  </si>
  <si>
    <r>
      <t xml:space="preserve">Componente del SGI que Impacta: </t>
    </r>
    <r>
      <rPr>
        <sz val="11"/>
        <color theme="1"/>
        <rFont val="Calibri"/>
        <family val="2"/>
        <scheme val="minor"/>
      </rPr>
      <t>Identifique el o los componentes del SGI que se pueden ver impactados por la implementación del cambio (Sistema de Gestión de Calidad, Sistema de Gestión de Seguridad de la Información, Sistema de Gestión Documental, Sistema de Gestión de Seguridad y Salud en el Trabajo, Laboratorio Nacional de Suelos)</t>
    </r>
  </si>
  <si>
    <r>
      <rPr>
        <b/>
        <sz val="11"/>
        <color theme="1"/>
        <rFont val="Calibri"/>
        <family val="2"/>
        <scheme val="minor"/>
      </rPr>
      <t>Proceso(s) que impacta:</t>
    </r>
    <r>
      <rPr>
        <sz val="11"/>
        <color theme="1"/>
        <rFont val="Calibri"/>
        <family val="2"/>
        <scheme val="minor"/>
      </rPr>
      <t xml:space="preserve"> En este campo se debe detallar el proceso o procesos de la cadena de valor que impacta la implmentación del cambio.</t>
    </r>
  </si>
  <si>
    <r>
      <rPr>
        <b/>
        <sz val="11"/>
        <color theme="1"/>
        <rFont val="Calibri"/>
        <family val="2"/>
        <scheme val="minor"/>
      </rPr>
      <t>Riesgos:</t>
    </r>
    <r>
      <rPr>
        <sz val="11"/>
        <color theme="1"/>
        <rFont val="Calibri"/>
        <family val="2"/>
        <scheme val="minor"/>
      </rPr>
      <t xml:space="preserve"> Incluya una descripción de los riesgos identificados para el cambio que se está analizando.</t>
    </r>
  </si>
  <si>
    <r>
      <rPr>
        <b/>
        <sz val="11"/>
        <color theme="1"/>
        <rFont val="Calibri"/>
        <family val="2"/>
        <scheme val="minor"/>
      </rPr>
      <t>Posibles impactos que pueda generar:</t>
    </r>
    <r>
      <rPr>
        <sz val="11"/>
        <color theme="1"/>
        <rFont val="Calibri"/>
        <family val="2"/>
        <scheme val="minor"/>
      </rPr>
      <t xml:space="preserve">  En este campo se debe describir los posibles impactos que pueda generar el cambio en el SGI. </t>
    </r>
  </si>
  <si>
    <r>
      <rPr>
        <b/>
        <sz val="11"/>
        <color theme="1"/>
        <rFont val="Calibri"/>
        <family val="2"/>
        <scheme val="minor"/>
      </rPr>
      <t>Metas o productos esperados:</t>
    </r>
    <r>
      <rPr>
        <sz val="11"/>
        <color theme="1"/>
        <rFont val="Calibri"/>
        <family val="2"/>
        <scheme val="minor"/>
      </rPr>
      <t xml:space="preserve"> Describa los resultados que se esperan obtener al firnal de la implmentación del cambio.</t>
    </r>
  </si>
  <si>
    <r>
      <rPr>
        <b/>
        <sz val="11"/>
        <color theme="1"/>
        <rFont val="Calibri"/>
        <family val="2"/>
        <scheme val="minor"/>
      </rPr>
      <t>Fecha estimada de Implementación:</t>
    </r>
    <r>
      <rPr>
        <sz val="11"/>
        <color theme="1"/>
        <rFont val="Calibri"/>
        <family val="2"/>
        <scheme val="minor"/>
      </rPr>
      <t xml:space="preserve"> Inlcuya la fecha en la que se espera que el cambio esté implementado.</t>
    </r>
  </si>
  <si>
    <t>HOJA PLAN DE TRABAJO</t>
  </si>
  <si>
    <t xml:space="preserve">ACTIVIDAD </t>
  </si>
  <si>
    <r>
      <rPr>
        <b/>
        <sz val="11"/>
        <color theme="1"/>
        <rFont val="Calibri"/>
        <family val="2"/>
        <scheme val="minor"/>
      </rPr>
      <t>Actividad:</t>
    </r>
    <r>
      <rPr>
        <sz val="11"/>
        <color theme="1"/>
        <rFont val="Calibri"/>
        <family val="2"/>
        <scheme val="minor"/>
      </rPr>
      <t xml:space="preserve">  Describa la actividad a desarrollar (Inicie con un verbo en inifinitivo). Esta descripción debe ser clara y concisa. </t>
    </r>
  </si>
  <si>
    <t>PROCESO</t>
  </si>
  <si>
    <r>
      <rPr>
        <b/>
        <sz val="11"/>
        <color theme="1"/>
        <rFont val="Calibri"/>
        <family val="2"/>
        <scheme val="minor"/>
      </rPr>
      <t>Proceso:</t>
    </r>
    <r>
      <rPr>
        <sz val="11"/>
        <color theme="1"/>
        <rFont val="Calibri"/>
        <family val="2"/>
        <scheme val="minor"/>
      </rPr>
      <t xml:space="preserve">  En este campo relacione el proceso al cual se encuentre asociada la actividad a desarrollar.</t>
    </r>
  </si>
  <si>
    <r>
      <rPr>
        <b/>
        <sz val="11"/>
        <color theme="1"/>
        <rFont val="Calibri"/>
        <family val="2"/>
        <scheme val="minor"/>
      </rPr>
      <t>Responsable:</t>
    </r>
    <r>
      <rPr>
        <sz val="11"/>
        <color theme="1"/>
        <rFont val="Calibri"/>
        <family val="2"/>
        <scheme val="minor"/>
      </rPr>
      <t xml:space="preserve"> Servidor público responsable de la ejecución de la actividad.</t>
    </r>
  </si>
  <si>
    <t xml:space="preserve">RESPONSABLE </t>
  </si>
  <si>
    <r>
      <t xml:space="preserve">Componente SGI: </t>
    </r>
    <r>
      <rPr>
        <sz val="11"/>
        <color theme="1"/>
        <rFont val="Calibri"/>
        <family val="2"/>
        <scheme val="minor"/>
      </rPr>
      <t>En este campo relacione el componente del SGI al cual se encuentre asociada la actividad a desarrollar.</t>
    </r>
  </si>
  <si>
    <t xml:space="preserve">COMPONENTE SGI </t>
  </si>
  <si>
    <r>
      <t xml:space="preserve">Recursos Requeridos: </t>
    </r>
    <r>
      <rPr>
        <sz val="11"/>
        <color theme="1"/>
        <rFont val="Calibri"/>
        <family val="2"/>
        <scheme val="minor"/>
      </rPr>
      <t>Ingrese el valor de los recursos de presupuesto que se requieran para el desarrollo de la actividad.  En el caso que no requiera recursos digite N/A.</t>
    </r>
  </si>
  <si>
    <r>
      <rPr>
        <b/>
        <sz val="11"/>
        <color theme="1"/>
        <rFont val="Calibri"/>
        <family val="2"/>
        <scheme val="minor"/>
      </rPr>
      <t>Fecha Inicio:</t>
    </r>
    <r>
      <rPr>
        <sz val="11"/>
        <color theme="1"/>
        <rFont val="Calibri"/>
        <family val="2"/>
        <scheme val="minor"/>
      </rPr>
      <t xml:space="preserve"> Fecha estimada para el inicio de la actividad.</t>
    </r>
  </si>
  <si>
    <r>
      <rPr>
        <b/>
        <sz val="11"/>
        <color theme="1"/>
        <rFont val="Calibri"/>
        <family val="2"/>
        <scheme val="minor"/>
      </rPr>
      <t>Fecha Finalización:</t>
    </r>
    <r>
      <rPr>
        <sz val="11"/>
        <color theme="1"/>
        <rFont val="Calibri"/>
        <family val="2"/>
        <scheme val="minor"/>
      </rPr>
      <t xml:space="preserve"> Fecha estimada para la finalización de la actividad.</t>
    </r>
  </si>
  <si>
    <r>
      <rPr>
        <b/>
        <sz val="11"/>
        <color theme="1"/>
        <rFont val="Calibri"/>
        <family val="2"/>
        <scheme val="minor"/>
      </rPr>
      <t>Producto o Meta:</t>
    </r>
    <r>
      <rPr>
        <sz val="11"/>
        <color theme="1"/>
        <rFont val="Calibri"/>
        <family val="2"/>
        <scheme val="minor"/>
      </rPr>
      <t xml:space="preserve">  En este campo decriba el producto o meta esperada con la ejecución de la actividad, tenga en cuenta que esto será la evidencia de la ejecución de la actividad.</t>
    </r>
  </si>
  <si>
    <t>HOJA SEGUIMIENTO:</t>
  </si>
  <si>
    <r>
      <rPr>
        <b/>
        <sz val="11"/>
        <color theme="1"/>
        <rFont val="Calibri"/>
        <family val="2"/>
        <scheme val="minor"/>
      </rPr>
      <t>Resultados del seguimiento Oficina Asesora de Planeación:</t>
    </r>
    <r>
      <rPr>
        <sz val="11"/>
        <color theme="1"/>
        <rFont val="Calibri"/>
        <family val="2"/>
        <scheme val="minor"/>
      </rPr>
      <t xml:space="preserve"> Descricpción del seguimiento realizado a la ejecución de la actividad </t>
    </r>
  </si>
  <si>
    <r>
      <rPr>
        <b/>
        <sz val="11"/>
        <color theme="1"/>
        <rFont val="Calibri"/>
        <family val="2"/>
        <scheme val="minor"/>
      </rPr>
      <t>Responsable del Seguimiento</t>
    </r>
    <r>
      <rPr>
        <sz val="11"/>
        <color theme="1"/>
        <rFont val="Calibri"/>
        <family val="2"/>
        <scheme val="minor"/>
      </rPr>
      <t>: Nombre completo del servidor público de la OAP encargado del seguimiento.</t>
    </r>
  </si>
  <si>
    <r>
      <rPr>
        <b/>
        <sz val="11"/>
        <color theme="1"/>
        <rFont val="Calibri"/>
        <family val="2"/>
        <scheme val="minor"/>
      </rPr>
      <t>Fecha del seguimiento:</t>
    </r>
    <r>
      <rPr>
        <sz val="11"/>
        <color theme="1"/>
        <rFont val="Calibri"/>
        <family val="2"/>
        <scheme val="minor"/>
      </rPr>
      <t xml:space="preserve">  Fecha de realización del seguimiento por parte de la OAP.</t>
    </r>
  </si>
  <si>
    <r>
      <rPr>
        <b/>
        <sz val="11"/>
        <color theme="1"/>
        <rFont val="Calibri"/>
        <family val="2"/>
        <scheme val="minor"/>
      </rPr>
      <t>Porcentaje de ejecución de la actividad:</t>
    </r>
    <r>
      <rPr>
        <sz val="11"/>
        <color theme="1"/>
        <rFont val="Calibri"/>
        <family val="2"/>
        <scheme val="minor"/>
      </rPr>
      <t xml:space="preserve"> Este campo debe contener el porcentaje de ejecución de la actividad a la fecha del seguimiento y debe corresponder a las evidencias que den cuenta de dicha ejecución.</t>
    </r>
  </si>
  <si>
    <r>
      <rPr>
        <b/>
        <sz val="11"/>
        <color theme="1"/>
        <rFont val="Calibri"/>
        <family val="2"/>
        <scheme val="minor"/>
      </rPr>
      <t>Fecha de cierre:</t>
    </r>
    <r>
      <rPr>
        <sz val="11"/>
        <color theme="1"/>
        <rFont val="Calibri"/>
        <family val="2"/>
        <scheme val="minor"/>
      </rPr>
      <t xml:space="preserve"> Ingrese la fecha en la que efectivamente se da el cierre o el cumplimiento de la actividad.</t>
    </r>
  </si>
  <si>
    <r>
      <t xml:space="preserve">Descripción del Cambio: </t>
    </r>
    <r>
      <rPr>
        <sz val="11"/>
        <color theme="1"/>
        <rFont val="Calibri"/>
        <family val="2"/>
        <scheme val="minor"/>
      </rPr>
      <t>Describa el cambio a implementar (Debe corresponder con la descripción realizada en la hoja análisis)</t>
    </r>
  </si>
  <si>
    <r>
      <t xml:space="preserve">Responsable Implementación:  </t>
    </r>
    <r>
      <rPr>
        <sz val="11"/>
        <color theme="1"/>
        <rFont val="Calibri"/>
        <family val="2"/>
        <scheme val="minor"/>
      </rPr>
      <t>Nombre cmpleto del servidor público designado como responsable de la implmentación del cambio.</t>
    </r>
  </si>
  <si>
    <r>
      <t xml:space="preserve">Cargo:  </t>
    </r>
    <r>
      <rPr>
        <sz val="11"/>
        <color theme="1"/>
        <rFont val="Calibri"/>
        <family val="2"/>
        <scheme val="minor"/>
      </rPr>
      <t>Describa el cargo que desempeña el servidor público designado como responsable de la implmentación del cambio (si es contratista relacione la palabra "Contratista").</t>
    </r>
  </si>
  <si>
    <r>
      <t xml:space="preserve">Dependencia: </t>
    </r>
    <r>
      <rPr>
        <sz val="11"/>
        <color theme="1"/>
        <rFont val="Calibri"/>
        <family val="2"/>
        <scheme val="minor"/>
      </rPr>
      <t>En este campo relacione la dependencia a la cual pertenece el servidor público responsable de la implementación del cambio.</t>
    </r>
  </si>
  <si>
    <t>Versión 1</t>
  </si>
  <si>
    <t>FO-SGI-PC09-01</t>
  </si>
  <si>
    <t>Externo</t>
  </si>
  <si>
    <t>Operativo/ funcional</t>
  </si>
  <si>
    <t>Gestión jurídica</t>
  </si>
  <si>
    <t xml:space="preserve">Sistema de Gestión de Calidad - SGC </t>
  </si>
  <si>
    <t>Posibilidad de incumplimiento de implementación de la herramienta propuestas por la  ANDJE por parte del proceso de Gestión Jurídica</t>
  </si>
  <si>
    <t>Implementación de Plan  Piloto  para la adopción  del Modelo de Gestión por Resultados (MGR)   propuesto por la Agencia Nacional de Defensa Jurídica  del Estado-  ANDJE, el cual busca  contar con información cuantitativa de las actuaciones adelantadas por la entidad en las  distintas etapas de los procesos judiciales y extrajudiciales con el fin de mejorar  la gestión de actividades propias del ciclo de defensa.</t>
  </si>
  <si>
    <t xml:space="preserve">La Agencia Nacional de Defensa Jurídica del Estado ANDJE, está implementando un plan piloto denominado Modelo de Gestión por Resultados (MGR) que consta de 1 herramienta que debe diligenciar cada una de las entidades seleccionadas , entre las que se encuentra el IGAC; por medio de la cual la ANDJE medirá la gestión tanto de las Oficinas Asesoras Jurídicas, como de los diferenteas apoderados judiciales y extrajudiciales. </t>
  </si>
  <si>
    <t>Afectación en el avance en la implementación del MGR al interior del proceso de Gestión Jurídica y el cual es liderado por la Agencia Nacional de Defensa Jurídica del Estado - ANDJE</t>
  </si>
  <si>
    <t>Actualización procedimientos porocesos judiciales, conciliaciones judiciales y extrajudiciales y de cumplimiento y pago de sentencias judiciales.</t>
  </si>
  <si>
    <t xml:space="preserve">Realizar mesa de trabajo para revisar los componentetes de la herramienta del MGR y así identificar cuáles son los aspectos a ser medidos por la ANDJE. </t>
  </si>
  <si>
    <t>SGC (Información Documentada)</t>
  </si>
  <si>
    <t>Gestión Jurídica</t>
  </si>
  <si>
    <t>N/A</t>
  </si>
  <si>
    <t>Actualizar el procedimento de procesos judiciales y sus formatos asociados</t>
  </si>
  <si>
    <t>Actualizar el procedimento de conciliación judicial y extrajudicial y sus formatos asociados.</t>
  </si>
  <si>
    <t>Actualizar el procedimento de cumplimineto de sentencias judiciales y conciliaciones</t>
  </si>
  <si>
    <t>Procedimiento de procesos judiciales actualizado</t>
  </si>
  <si>
    <t>Procedimiento de conciliación judicial y extrajudicial actualizado</t>
  </si>
  <si>
    <t>Julia Andrea Aranguren Peña</t>
  </si>
  <si>
    <t>Profesional especializado</t>
  </si>
  <si>
    <t>Gestión jurídica.</t>
  </si>
  <si>
    <t>Procedimiento de Cumplimientode sentencias judiciales y conciliaciones actualizado.</t>
  </si>
  <si>
    <t>Julia Andrea Aranguren / Natalia Hincapie/ Andrés Camilo Enciso</t>
  </si>
  <si>
    <t>Listado de asistencia de realización de la mesa de trabajo.</t>
  </si>
  <si>
    <t>Julia Andrea Aranguren/ Aldemar Gurnizo</t>
  </si>
  <si>
    <t>Procedimiento de Procesos penales actualizado.</t>
  </si>
  <si>
    <t>Actualizar el procedimento de cumplimineto procesos penales</t>
  </si>
  <si>
    <t>SGC</t>
  </si>
  <si>
    <t>Julia Andrea Aranguren/ Andrés Camilo Enciso</t>
  </si>
  <si>
    <t>Instrumento implemerntado</t>
  </si>
  <si>
    <t>Implementación instrumento para registro de actividades medidas por la ANDJE en el MGR</t>
  </si>
  <si>
    <t>Seguimiento implementación instrumendo de registro de actividades medidas por la ANDJE en el MGR</t>
  </si>
  <si>
    <t>SGCC</t>
  </si>
  <si>
    <t>Listado de asistencia de presentación del resultado del segimiento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</si>
</sst>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5" x14ac:knownFonts="1">
    <font>
      <sz val="11"/>
      <color theme="1"/>
      <name val="Calibri"/>
      <family val="2"/>
      <scheme val="minor"/>
    </font>
    <font>
      <sz val="10"/>
      <name val="Arial"/>
      <family val="2"/>
    </font>
    <font>
      <sz val="10"/>
      <name val="Arial"/>
      <family val="2"/>
    </font>
    <font>
      <b/>
      <i/>
      <sz val="12"/>
      <name val="Arial"/>
      <family val="2"/>
    </font>
    <font>
      <sz val="12"/>
      <name val="Arial"/>
      <family val="2"/>
    </font>
    <font>
      <sz val="11"/>
      <name val="Arial"/>
      <family val="2"/>
    </font>
    <font>
      <b/>
      <sz val="10"/>
      <name val="Arial"/>
      <family val="2"/>
    </font>
    <font>
      <sz val="10"/>
      <color rgb="FF000000"/>
      <name val="Arial"/>
      <family val="2"/>
    </font>
    <font>
      <sz val="10"/>
      <color rgb="FF000000"/>
      <name val="Arial"/>
      <family val="2"/>
    </font>
    <font>
      <b/>
      <sz val="16"/>
      <name val="Arial"/>
      <family val="2"/>
    </font>
    <font>
      <b/>
      <sz val="10"/>
      <color theme="0"/>
      <name val="Arial"/>
      <family val="2"/>
    </font>
    <font>
      <b/>
      <sz val="11"/>
      <color theme="1"/>
      <name val="Calibri"/>
      <family val="2"/>
      <scheme val="minor"/>
    </font>
    <font>
      <b/>
      <sz val="14"/>
      <color theme="1"/>
      <name val="Calibri"/>
      <family val="2"/>
      <scheme val="minor"/>
    </font>
    <font>
      <b/>
      <u/>
      <sz val="11"/>
      <color theme="1"/>
      <name val="Calibri"/>
      <family val="2"/>
      <scheme val="minor"/>
    </font>
    <font>
      <sz val="10"/>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rgb="FF12BE33"/>
        <bgColor indexed="64"/>
      </patternFill>
    </fill>
    <fill>
      <patternFill patternType="solid">
        <fgColor rgb="FFFF99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7">
    <xf numFmtId="0" fontId="0" fillId="0" borderId="0"/>
    <xf numFmtId="0" fontId="1" fillId="0" borderId="0"/>
    <xf numFmtId="0" fontId="2" fillId="0" borderId="0"/>
    <xf numFmtId="0" fontId="7" fillId="0" borderId="0"/>
    <xf numFmtId="0" fontId="8" fillId="0" borderId="0"/>
    <xf numFmtId="41"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1" fillId="0" borderId="0" xfId="1"/>
    <xf numFmtId="0" fontId="2" fillId="0" borderId="0" xfId="1" applyFont="1" applyFill="1" applyAlignment="1">
      <alignment vertical="center"/>
    </xf>
    <xf numFmtId="0" fontId="2" fillId="0" borderId="1" xfId="1" applyFont="1" applyFill="1" applyBorder="1" applyAlignment="1">
      <alignment vertical="center" wrapText="1"/>
    </xf>
    <xf numFmtId="0" fontId="2" fillId="0" borderId="1" xfId="1" applyFont="1" applyFill="1" applyBorder="1" applyAlignment="1">
      <alignment horizontal="center" vertical="center" wrapText="1"/>
    </xf>
    <xf numFmtId="0" fontId="4" fillId="0" borderId="0" xfId="1" applyFont="1" applyFill="1" applyAlignment="1">
      <alignment vertical="center"/>
    </xf>
    <xf numFmtId="0" fontId="5" fillId="0" borderId="0" xfId="1" applyFont="1" applyFill="1" applyAlignment="1">
      <alignment horizontal="center" vertical="center"/>
    </xf>
    <xf numFmtId="0" fontId="2" fillId="0" borderId="1" xfId="1" applyFont="1" applyFill="1" applyBorder="1" applyAlignment="1">
      <alignment horizontal="left" vertical="center" wrapText="1"/>
    </xf>
    <xf numFmtId="0" fontId="2" fillId="0" borderId="1" xfId="1" applyFont="1" applyFill="1" applyBorder="1" applyAlignment="1">
      <alignment horizontal="justify" vertical="center" wrapText="1"/>
    </xf>
    <xf numFmtId="0" fontId="10" fillId="2" borderId="1"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 xfId="1" applyFont="1" applyFill="1" applyBorder="1" applyAlignment="1">
      <alignment horizontal="center" vertical="center" wrapText="1"/>
    </xf>
    <xf numFmtId="14" fontId="2" fillId="0" borderId="1" xfId="1" applyNumberFormat="1" applyFont="1" applyFill="1" applyBorder="1" applyAlignment="1">
      <alignment horizontal="center" vertical="center" wrapText="1"/>
    </xf>
    <xf numFmtId="0" fontId="10" fillId="2" borderId="8" xfId="1" applyFont="1" applyFill="1" applyBorder="1" applyAlignment="1">
      <alignment horizontal="center" vertical="center" wrapText="1"/>
    </xf>
    <xf numFmtId="14" fontId="2" fillId="0" borderId="1" xfId="1" applyNumberFormat="1" applyFont="1" applyFill="1" applyBorder="1" applyAlignment="1">
      <alignment vertical="center" wrapText="1"/>
    </xf>
    <xf numFmtId="0" fontId="10" fillId="4" borderId="8"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 fillId="0" borderId="1" xfId="1" applyBorder="1"/>
    <xf numFmtId="0" fontId="0" fillId="0" borderId="1" xfId="0" applyBorder="1"/>
    <xf numFmtId="0" fontId="2" fillId="0" borderId="1" xfId="1" applyNumberFormat="1" applyFont="1" applyFill="1" applyBorder="1" applyAlignment="1">
      <alignment horizontal="justify" vertical="center" wrapText="1"/>
    </xf>
    <xf numFmtId="0" fontId="2" fillId="0" borderId="1" xfId="1" applyNumberFormat="1" applyFont="1" applyFill="1" applyBorder="1" applyAlignment="1">
      <alignment vertical="center" wrapText="1"/>
    </xf>
    <xf numFmtId="0" fontId="2" fillId="0" borderId="1" xfId="1" applyNumberFormat="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0" fillId="0" borderId="0" xfId="0" applyFont="1" applyFill="1" applyBorder="1" applyAlignment="1"/>
    <xf numFmtId="0" fontId="10" fillId="2" borderId="25" xfId="1" applyFont="1" applyFill="1" applyBorder="1" applyAlignment="1">
      <alignment horizontal="left" vertical="center" wrapText="1"/>
    </xf>
    <xf numFmtId="0" fontId="10" fillId="2" borderId="27"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6" fillId="0" borderId="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9" xfId="1" applyFont="1" applyFill="1" applyBorder="1" applyAlignment="1">
      <alignment horizontal="left" vertical="center" wrapText="1"/>
    </xf>
    <xf numFmtId="0" fontId="6" fillId="0" borderId="30" xfId="1" applyFont="1" applyFill="1" applyBorder="1" applyAlignment="1">
      <alignment vertical="center" wrapText="1"/>
    </xf>
    <xf numFmtId="0" fontId="6" fillId="0" borderId="24" xfId="1" applyFont="1" applyFill="1" applyBorder="1" applyAlignment="1">
      <alignment vertical="center" wrapText="1"/>
    </xf>
    <xf numFmtId="0" fontId="6" fillId="0" borderId="12" xfId="1" applyFont="1" applyFill="1" applyBorder="1" applyAlignment="1">
      <alignment vertical="center" wrapText="1"/>
    </xf>
    <xf numFmtId="0" fontId="6" fillId="0" borderId="3" xfId="1" applyNumberFormat="1" applyFont="1" applyFill="1" applyBorder="1" applyAlignment="1">
      <alignment horizontal="left" vertical="center" wrapText="1"/>
    </xf>
    <xf numFmtId="0" fontId="11" fillId="0" borderId="0" xfId="0" applyFont="1"/>
    <xf numFmtId="0" fontId="12" fillId="0" borderId="0" xfId="0" applyFont="1"/>
    <xf numFmtId="0" fontId="13" fillId="0" borderId="0" xfId="0" applyFont="1"/>
    <xf numFmtId="0" fontId="4" fillId="0" borderId="13" xfId="1" applyFont="1" applyBorder="1" applyAlignment="1">
      <alignment horizontal="center" vertical="center"/>
    </xf>
    <xf numFmtId="0" fontId="1" fillId="0" borderId="1" xfId="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1" applyFont="1" applyFill="1" applyBorder="1" applyAlignment="1">
      <alignment horizontal="justify" vertical="center" wrapText="1"/>
    </xf>
    <xf numFmtId="0" fontId="1" fillId="0" borderId="1" xfId="1" applyFont="1" applyFill="1" applyBorder="1" applyAlignment="1">
      <alignment vertical="center" wrapText="1"/>
    </xf>
    <xf numFmtId="0" fontId="1" fillId="0" borderId="7" xfId="1" applyFont="1" applyFill="1" applyBorder="1" applyAlignment="1">
      <alignment horizontal="left" vertical="center" wrapText="1"/>
    </xf>
    <xf numFmtId="0" fontId="1" fillId="0" borderId="8" xfId="1" applyFont="1" applyFill="1" applyBorder="1" applyAlignment="1">
      <alignment horizontal="justify" vertical="center" wrapText="1"/>
    </xf>
    <xf numFmtId="0" fontId="1" fillId="0" borderId="8" xfId="1" applyFont="1" applyFill="1" applyBorder="1" applyAlignment="1">
      <alignment horizontal="center" vertical="center" wrapText="1"/>
    </xf>
    <xf numFmtId="0" fontId="1" fillId="0" borderId="3" xfId="1" applyFont="1" applyFill="1" applyBorder="1" applyAlignment="1">
      <alignment horizontal="left" vertical="center" wrapText="1"/>
    </xf>
    <xf numFmtId="14" fontId="1" fillId="0" borderId="1" xfId="1" applyNumberFormat="1" applyFont="1" applyFill="1" applyBorder="1" applyAlignment="1">
      <alignment horizontal="justify" vertical="center" wrapText="1"/>
    </xf>
    <xf numFmtId="14" fontId="2" fillId="0" borderId="1" xfId="1" applyNumberFormat="1" applyFont="1" applyFill="1" applyBorder="1" applyAlignment="1">
      <alignment horizontal="justify" vertical="center" wrapText="1"/>
    </xf>
    <xf numFmtId="0" fontId="1" fillId="0" borderId="1" xfId="1" applyNumberFormat="1" applyFont="1" applyFill="1" applyBorder="1" applyAlignment="1">
      <alignment vertical="center" wrapText="1"/>
    </xf>
    <xf numFmtId="0" fontId="1" fillId="0" borderId="8" xfId="1" applyNumberFormat="1" applyFont="1" applyFill="1" applyBorder="1" applyAlignment="1">
      <alignment vertical="center" wrapText="1"/>
    </xf>
    <xf numFmtId="0" fontId="10" fillId="2" borderId="31"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33" xfId="1" applyFont="1" applyFill="1" applyBorder="1" applyAlignment="1">
      <alignment horizontal="center" vertical="center" wrapText="1"/>
    </xf>
    <xf numFmtId="14" fontId="1" fillId="0" borderId="8" xfId="1" applyNumberFormat="1" applyFont="1" applyFill="1" applyBorder="1" applyAlignment="1">
      <alignment horizontal="justify" vertical="center" wrapText="1"/>
    </xf>
    <xf numFmtId="14" fontId="1" fillId="0" borderId="8" xfId="1" applyNumberFormat="1" applyFont="1" applyFill="1" applyBorder="1" applyAlignment="1">
      <alignment horizontal="center" vertical="center" wrapText="1"/>
    </xf>
    <xf numFmtId="0" fontId="14" fillId="0" borderId="28" xfId="0" applyFont="1" applyBorder="1" applyAlignment="1"/>
    <xf numFmtId="14" fontId="1" fillId="0" borderId="1" xfId="1" applyNumberFormat="1" applyFont="1" applyFill="1" applyBorder="1" applyAlignment="1">
      <alignment horizontal="center" vertical="center" wrapText="1"/>
    </xf>
    <xf numFmtId="0" fontId="1" fillId="0" borderId="3" xfId="1" applyFont="1" applyFill="1" applyBorder="1" applyAlignment="1">
      <alignment horizontal="center" vertical="center" wrapText="1"/>
    </xf>
    <xf numFmtId="0" fontId="0" fillId="0" borderId="0" xfId="0" applyAlignment="1">
      <alignment horizontal="left" wrapText="1"/>
    </xf>
    <xf numFmtId="0" fontId="11" fillId="0" borderId="0" xfId="0" applyFont="1" applyAlignment="1">
      <alignment horizontal="left" wrapText="1"/>
    </xf>
    <xf numFmtId="0" fontId="3" fillId="0" borderId="20" xfId="1" applyFont="1" applyFill="1" applyBorder="1" applyAlignment="1">
      <alignment horizontal="center" vertical="top" wrapText="1"/>
    </xf>
    <xf numFmtId="0" fontId="3" fillId="0" borderId="22" xfId="1" applyFont="1" applyFill="1" applyBorder="1" applyAlignment="1">
      <alignment horizontal="center" vertical="top" wrapText="1"/>
    </xf>
    <xf numFmtId="0" fontId="3" fillId="0" borderId="23" xfId="1" applyFont="1" applyFill="1" applyBorder="1" applyAlignment="1">
      <alignment horizontal="center" vertical="top" wrapText="1"/>
    </xf>
    <xf numFmtId="0" fontId="9" fillId="0" borderId="1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17" xfId="1" applyFont="1" applyFill="1" applyBorder="1" applyAlignment="1">
      <alignment horizontal="center" vertical="center"/>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9" fillId="0" borderId="9"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14" fillId="0" borderId="10" xfId="0" applyFont="1" applyBorder="1" applyAlignment="1">
      <alignment horizontal="center"/>
    </xf>
    <xf numFmtId="0" fontId="0" fillId="0" borderId="26" xfId="0" applyFont="1" applyBorder="1" applyAlignment="1">
      <alignment horizontal="center"/>
    </xf>
    <xf numFmtId="0" fontId="9" fillId="0" borderId="1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6" fillId="0" borderId="10"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30"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30"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7" xfId="1" applyFont="1" applyFill="1" applyBorder="1" applyAlignment="1">
      <alignment horizontal="center" vertical="center" wrapText="1"/>
    </xf>
  </cellXfs>
  <cellStyles count="7">
    <cellStyle name="Millares [0] 2" xfId="5"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1" xr:uid="{00000000-0005-0000-0000-000005000000}"/>
    <cellStyle name="Porcentaje 2" xfId="6" xr:uid="{00000000-0005-0000-0000-000006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500063</xdr:colOff>
      <xdr:row>1</xdr:row>
      <xdr:rowOff>39689</xdr:rowOff>
    </xdr:from>
    <xdr:to>
      <xdr:col>0</xdr:col>
      <xdr:colOff>896938</xdr:colOff>
      <xdr:row>3</xdr:row>
      <xdr:rowOff>155827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00063" y="239714"/>
          <a:ext cx="396875" cy="497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500063</xdr:colOff>
      <xdr:row>1</xdr:row>
      <xdr:rowOff>39689</xdr:rowOff>
    </xdr:from>
    <xdr:to>
      <xdr:col>0</xdr:col>
      <xdr:colOff>896938</xdr:colOff>
      <xdr:row>3</xdr:row>
      <xdr:rowOff>155827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00063" y="238127"/>
          <a:ext cx="396875" cy="497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690562</xdr:colOff>
      <xdr:row>1</xdr:row>
      <xdr:rowOff>47625</xdr:rowOff>
    </xdr:from>
    <xdr:to>
      <xdr:col>0</xdr:col>
      <xdr:colOff>1087437</xdr:colOff>
      <xdr:row>3</xdr:row>
      <xdr:rowOff>163763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90562" y="246063"/>
          <a:ext cx="396875" cy="4971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783981</xdr:colOff>
      <xdr:row>1</xdr:row>
      <xdr:rowOff>36634</xdr:rowOff>
    </xdr:from>
    <xdr:to>
      <xdr:col>0</xdr:col>
      <xdr:colOff>1180856</xdr:colOff>
      <xdr:row>3</xdr:row>
      <xdr:rowOff>152772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3981" y="234461"/>
          <a:ext cx="396875" cy="4971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46"/>
  <sheetViews>
    <sheetView showGridLines="0" zoomScale="90" zoomScaleNormal="90" workbookViewId="0">
      <selection activeCell="B2" sqref="B2:I4"/>
    </sheetView>
  </sheetViews>
  <sheetFormatPr baseColWidth="10" defaultRowHeight="14.4" x14ac:dyDescent="0.3"/>
  <cols>
    <col min="1" max="1" width="21.6640625" customWidth="1"/>
    <col min="5" max="5" width="17.6640625" customWidth="1"/>
    <col min="9" max="9" width="15.109375" customWidth="1"/>
    <col min="10" max="10" width="25.88671875" customWidth="1"/>
  </cols>
  <sheetData>
    <row r="1" spans="1:10" ht="15" thickBot="1" x14ac:dyDescent="0.35"/>
    <row r="2" spans="1:10" x14ac:dyDescent="0.3">
      <c r="A2" s="63"/>
      <c r="B2" s="66" t="s">
        <v>0</v>
      </c>
      <c r="C2" s="67"/>
      <c r="D2" s="67"/>
      <c r="E2" s="67"/>
      <c r="F2" s="67"/>
      <c r="G2" s="67"/>
      <c r="H2" s="67"/>
      <c r="I2" s="68"/>
      <c r="J2" s="75" t="s">
        <v>65</v>
      </c>
    </row>
    <row r="3" spans="1:10" x14ac:dyDescent="0.3">
      <c r="A3" s="64"/>
      <c r="B3" s="69"/>
      <c r="C3" s="70"/>
      <c r="D3" s="70"/>
      <c r="E3" s="70"/>
      <c r="F3" s="70"/>
      <c r="G3" s="70"/>
      <c r="H3" s="70"/>
      <c r="I3" s="71"/>
      <c r="J3" s="76"/>
    </row>
    <row r="4" spans="1:10" ht="15.6" thickBot="1" x14ac:dyDescent="0.35">
      <c r="A4" s="65"/>
      <c r="B4" s="72"/>
      <c r="C4" s="73"/>
      <c r="D4" s="73"/>
      <c r="E4" s="73"/>
      <c r="F4" s="73"/>
      <c r="G4" s="73"/>
      <c r="H4" s="73"/>
      <c r="I4" s="74"/>
      <c r="J4" s="40" t="s">
        <v>64</v>
      </c>
    </row>
    <row r="6" spans="1:10" ht="18" x14ac:dyDescent="0.35">
      <c r="A6" s="38" t="s">
        <v>28</v>
      </c>
    </row>
    <row r="8" spans="1:10" x14ac:dyDescent="0.3">
      <c r="A8" t="s">
        <v>29</v>
      </c>
    </row>
    <row r="10" spans="1:10" x14ac:dyDescent="0.3">
      <c r="A10" s="39" t="s">
        <v>30</v>
      </c>
    </row>
    <row r="11" spans="1:10" x14ac:dyDescent="0.3">
      <c r="A11" s="37" t="s">
        <v>31</v>
      </c>
    </row>
    <row r="12" spans="1:10" x14ac:dyDescent="0.3">
      <c r="A12" s="37" t="s">
        <v>32</v>
      </c>
    </row>
    <row r="13" spans="1:10" x14ac:dyDescent="0.3">
      <c r="A13" t="s">
        <v>33</v>
      </c>
    </row>
    <row r="14" spans="1:10" x14ac:dyDescent="0.3">
      <c r="A14" t="s">
        <v>34</v>
      </c>
    </row>
    <row r="15" spans="1:10" ht="15" customHeight="1" x14ac:dyDescent="0.3">
      <c r="A15" s="62" t="s">
        <v>35</v>
      </c>
      <c r="B15" s="62"/>
      <c r="C15" s="62"/>
      <c r="D15" s="62"/>
      <c r="E15" s="62"/>
      <c r="F15" s="62"/>
      <c r="G15" s="62"/>
      <c r="H15" s="62"/>
      <c r="I15" s="62"/>
      <c r="J15" s="62"/>
    </row>
    <row r="16" spans="1:10" x14ac:dyDescent="0.3">
      <c r="A16" s="62"/>
      <c r="B16" s="62"/>
      <c r="C16" s="62"/>
      <c r="D16" s="62"/>
      <c r="E16" s="62"/>
      <c r="F16" s="62"/>
      <c r="G16" s="62"/>
      <c r="H16" s="62"/>
      <c r="I16" s="62"/>
      <c r="J16" s="62"/>
    </row>
    <row r="17" spans="1:10" x14ac:dyDescent="0.3">
      <c r="A17" s="62"/>
      <c r="B17" s="62"/>
      <c r="C17" s="62"/>
      <c r="D17" s="62"/>
      <c r="E17" s="62"/>
      <c r="F17" s="62"/>
      <c r="G17" s="62"/>
      <c r="H17" s="62"/>
      <c r="I17" s="62"/>
      <c r="J17" s="62"/>
    </row>
    <row r="18" spans="1:10" x14ac:dyDescent="0.3">
      <c r="A18" t="s">
        <v>36</v>
      </c>
    </row>
    <row r="19" spans="1:10" x14ac:dyDescent="0.3">
      <c r="A19" t="s">
        <v>37</v>
      </c>
    </row>
    <row r="20" spans="1:10" x14ac:dyDescent="0.3">
      <c r="A20" t="s">
        <v>38</v>
      </c>
    </row>
    <row r="21" spans="1:10" x14ac:dyDescent="0.3">
      <c r="A21" t="s">
        <v>39</v>
      </c>
    </row>
    <row r="22" spans="1:10" x14ac:dyDescent="0.3">
      <c r="A22" t="s">
        <v>40</v>
      </c>
    </row>
    <row r="24" spans="1:10" x14ac:dyDescent="0.3">
      <c r="A24" s="39" t="s">
        <v>41</v>
      </c>
    </row>
    <row r="25" spans="1:10" x14ac:dyDescent="0.3">
      <c r="A25" s="37" t="s">
        <v>60</v>
      </c>
    </row>
    <row r="26" spans="1:10" x14ac:dyDescent="0.3">
      <c r="A26" s="37" t="s">
        <v>61</v>
      </c>
    </row>
    <row r="27" spans="1:10" x14ac:dyDescent="0.3">
      <c r="A27" s="62" t="s">
        <v>62</v>
      </c>
      <c r="B27" s="62"/>
      <c r="C27" s="62"/>
      <c r="D27" s="62"/>
      <c r="E27" s="62"/>
      <c r="F27" s="62"/>
      <c r="G27" s="62"/>
      <c r="H27" s="62"/>
      <c r="I27" s="62"/>
      <c r="J27" s="62"/>
    </row>
    <row r="28" spans="1:10" x14ac:dyDescent="0.3">
      <c r="A28" s="62"/>
      <c r="B28" s="62"/>
      <c r="C28" s="62"/>
      <c r="D28" s="62"/>
      <c r="E28" s="62"/>
      <c r="F28" s="62"/>
      <c r="G28" s="62"/>
      <c r="H28" s="62"/>
      <c r="I28" s="62"/>
      <c r="J28" s="62"/>
    </row>
    <row r="29" spans="1:10" x14ac:dyDescent="0.3">
      <c r="A29" s="37" t="s">
        <v>63</v>
      </c>
    </row>
    <row r="30" spans="1:10" x14ac:dyDescent="0.3">
      <c r="A30" t="s">
        <v>43</v>
      </c>
    </row>
    <row r="31" spans="1:10" x14ac:dyDescent="0.3">
      <c r="A31" s="37" t="s">
        <v>48</v>
      </c>
    </row>
    <row r="32" spans="1:10" x14ac:dyDescent="0.3">
      <c r="A32" t="s">
        <v>45</v>
      </c>
    </row>
    <row r="33" spans="1:10" x14ac:dyDescent="0.3">
      <c r="A33" t="s">
        <v>46</v>
      </c>
    </row>
    <row r="34" spans="1:10" x14ac:dyDescent="0.3">
      <c r="A34" s="37" t="s">
        <v>50</v>
      </c>
    </row>
    <row r="35" spans="1:10" x14ac:dyDescent="0.3">
      <c r="A35" t="s">
        <v>51</v>
      </c>
    </row>
    <row r="36" spans="1:10" x14ac:dyDescent="0.3">
      <c r="A36" t="s">
        <v>52</v>
      </c>
    </row>
    <row r="37" spans="1:10" x14ac:dyDescent="0.3">
      <c r="A37" s="61" t="s">
        <v>53</v>
      </c>
      <c r="B37" s="61"/>
      <c r="C37" s="61"/>
      <c r="D37" s="61"/>
      <c r="E37" s="61"/>
      <c r="F37" s="61"/>
      <c r="G37" s="61"/>
      <c r="H37" s="61"/>
      <c r="I37" s="61"/>
      <c r="J37" s="61"/>
    </row>
    <row r="38" spans="1:10" x14ac:dyDescent="0.3">
      <c r="A38" s="61"/>
      <c r="B38" s="61"/>
      <c r="C38" s="61"/>
      <c r="D38" s="61"/>
      <c r="E38" s="61"/>
      <c r="F38" s="61"/>
      <c r="G38" s="61"/>
      <c r="H38" s="61"/>
      <c r="I38" s="61"/>
      <c r="J38" s="61"/>
    </row>
    <row r="40" spans="1:10" x14ac:dyDescent="0.3">
      <c r="A40" s="39" t="s">
        <v>54</v>
      </c>
    </row>
    <row r="41" spans="1:10" x14ac:dyDescent="0.3">
      <c r="A41" t="s">
        <v>55</v>
      </c>
    </row>
    <row r="42" spans="1:10" x14ac:dyDescent="0.3">
      <c r="A42" t="s">
        <v>56</v>
      </c>
    </row>
    <row r="43" spans="1:10" x14ac:dyDescent="0.3">
      <c r="A43" t="s">
        <v>57</v>
      </c>
    </row>
    <row r="44" spans="1:10" x14ac:dyDescent="0.3">
      <c r="A44" s="61" t="s">
        <v>58</v>
      </c>
      <c r="B44" s="61"/>
      <c r="C44" s="61"/>
      <c r="D44" s="61"/>
      <c r="E44" s="61"/>
      <c r="F44" s="61"/>
      <c r="G44" s="61"/>
      <c r="H44" s="61"/>
      <c r="I44" s="61"/>
      <c r="J44" s="61"/>
    </row>
    <row r="45" spans="1:10" x14ac:dyDescent="0.3">
      <c r="A45" s="61"/>
      <c r="B45" s="61"/>
      <c r="C45" s="61"/>
      <c r="D45" s="61"/>
      <c r="E45" s="61"/>
      <c r="F45" s="61"/>
      <c r="G45" s="61"/>
      <c r="H45" s="61"/>
      <c r="I45" s="61"/>
      <c r="J45" s="61"/>
    </row>
    <row r="46" spans="1:10" x14ac:dyDescent="0.3">
      <c r="A46" t="s">
        <v>59</v>
      </c>
    </row>
  </sheetData>
  <mergeCells count="7">
    <mergeCell ref="A44:J45"/>
    <mergeCell ref="A27:J28"/>
    <mergeCell ref="A2:A4"/>
    <mergeCell ref="B2:I4"/>
    <mergeCell ref="J2:J3"/>
    <mergeCell ref="A15:J17"/>
    <mergeCell ref="A37:J38"/>
  </mergeCells>
  <pageMargins left="0.70866141732283472" right="0.70866141732283472" top="0.74803149606299213" bottom="0.74803149606299213" header="0.31496062992125984" footer="0.31496062992125984"/>
  <pageSetup orientation="portrait" horizontalDpi="4294967293" verticalDpi="300" r:id="rId1"/>
  <headerFooter>
    <oddFooter>&amp;R&amp;7FO-SGI-PC09-01
V1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DG11"/>
  <sheetViews>
    <sheetView zoomScale="90" zoomScaleNormal="90" workbookViewId="0">
      <selection activeCell="A7" sqref="A7"/>
    </sheetView>
  </sheetViews>
  <sheetFormatPr baseColWidth="10" defaultRowHeight="14.4" x14ac:dyDescent="0.3"/>
  <cols>
    <col min="1" max="1" width="26.6640625" customWidth="1"/>
    <col min="2" max="2" width="25" customWidth="1"/>
    <col min="3" max="3" width="25.44140625" customWidth="1"/>
    <col min="4" max="4" width="18.88671875" customWidth="1"/>
    <col min="5" max="5" width="21" customWidth="1"/>
    <col min="6" max="6" width="20.6640625" customWidth="1"/>
    <col min="7" max="7" width="21.33203125" customWidth="1"/>
    <col min="8" max="9" width="23.88671875" customWidth="1"/>
    <col min="10" max="10" width="19.6640625" customWidth="1"/>
  </cols>
  <sheetData>
    <row r="1" spans="1:111" ht="15" thickBo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5" customHeight="1" x14ac:dyDescent="0.3">
      <c r="A2" s="63"/>
      <c r="B2" s="66" t="s">
        <v>0</v>
      </c>
      <c r="C2" s="67"/>
      <c r="D2" s="67"/>
      <c r="E2" s="67"/>
      <c r="F2" s="67"/>
      <c r="G2" s="67"/>
      <c r="H2" s="67"/>
      <c r="I2" s="68"/>
      <c r="J2" s="75" t="s">
        <v>65</v>
      </c>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row>
    <row r="3" spans="1:111" ht="15" customHeight="1" x14ac:dyDescent="0.3">
      <c r="A3" s="64"/>
      <c r="B3" s="69"/>
      <c r="C3" s="70"/>
      <c r="D3" s="70"/>
      <c r="E3" s="70"/>
      <c r="F3" s="70"/>
      <c r="G3" s="70"/>
      <c r="H3" s="70"/>
      <c r="I3" s="71"/>
      <c r="J3" s="76"/>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row>
    <row r="4" spans="1:111" ht="15.75" customHeight="1" thickBot="1" x14ac:dyDescent="0.35">
      <c r="A4" s="65"/>
      <c r="B4" s="72"/>
      <c r="C4" s="73"/>
      <c r="D4" s="73"/>
      <c r="E4" s="73"/>
      <c r="F4" s="73"/>
      <c r="G4" s="73"/>
      <c r="H4" s="73"/>
      <c r="I4" s="74"/>
      <c r="J4" s="40" t="s">
        <v>64</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row>
    <row r="5" spans="1:111" ht="20.25" customHeight="1" x14ac:dyDescent="0.3">
      <c r="A5" s="77" t="s">
        <v>1</v>
      </c>
      <c r="B5" s="78"/>
      <c r="C5" s="78"/>
      <c r="D5" s="78"/>
      <c r="E5" s="78"/>
      <c r="F5" s="78"/>
      <c r="G5" s="78"/>
      <c r="H5" s="78"/>
      <c r="I5" s="78"/>
      <c r="J5" s="79"/>
      <c r="K5" s="2"/>
      <c r="L5" s="2"/>
      <c r="M5" s="2"/>
      <c r="N5" s="2"/>
      <c r="O5" s="2"/>
      <c r="P5" s="2"/>
      <c r="Q5" s="2"/>
      <c r="R5" s="2"/>
      <c r="S5" s="2"/>
      <c r="T5" s="2"/>
      <c r="U5" s="2"/>
      <c r="V5" s="2"/>
      <c r="W5" s="2"/>
      <c r="X5" s="2"/>
      <c r="Y5" s="2"/>
      <c r="Z5" s="2"/>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row>
    <row r="6" spans="1:111" ht="49.5" customHeight="1" x14ac:dyDescent="0.3">
      <c r="A6" s="9" t="s">
        <v>10</v>
      </c>
      <c r="B6" s="9" t="s">
        <v>2</v>
      </c>
      <c r="C6" s="9" t="s">
        <v>3</v>
      </c>
      <c r="D6" s="9" t="s">
        <v>11</v>
      </c>
      <c r="E6" s="9" t="s">
        <v>8</v>
      </c>
      <c r="F6" s="9" t="s">
        <v>9</v>
      </c>
      <c r="G6" s="9" t="s">
        <v>4</v>
      </c>
      <c r="H6" s="9" t="s">
        <v>5</v>
      </c>
      <c r="I6" s="9" t="s">
        <v>6</v>
      </c>
      <c r="J6" s="9" t="s">
        <v>7</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row>
    <row r="7" spans="1:111" ht="245.25" customHeight="1" x14ac:dyDescent="0.3">
      <c r="A7" s="42" t="s">
        <v>71</v>
      </c>
      <c r="B7" s="43" t="s">
        <v>72</v>
      </c>
      <c r="C7" s="43" t="s">
        <v>66</v>
      </c>
      <c r="D7" s="41" t="s">
        <v>67</v>
      </c>
      <c r="E7" s="41" t="s">
        <v>69</v>
      </c>
      <c r="F7" s="43" t="s">
        <v>68</v>
      </c>
      <c r="G7" s="41" t="s">
        <v>70</v>
      </c>
      <c r="H7" s="44" t="s">
        <v>73</v>
      </c>
      <c r="I7" s="42" t="s">
        <v>74</v>
      </c>
      <c r="J7" s="12">
        <v>45657</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row>
    <row r="8" spans="1:111" ht="20.100000000000001" customHeight="1" x14ac:dyDescent="0.3">
      <c r="A8" s="11"/>
      <c r="B8" s="8"/>
      <c r="C8" s="8"/>
      <c r="D8" s="4"/>
      <c r="E8" s="4"/>
      <c r="F8" s="8"/>
      <c r="G8" s="4"/>
      <c r="H8" s="3"/>
      <c r="I8" s="7"/>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row>
    <row r="9" spans="1:111" ht="20.100000000000001" customHeight="1" x14ac:dyDescent="0.3">
      <c r="A9" s="11"/>
      <c r="B9" s="8"/>
      <c r="C9" s="8"/>
      <c r="D9" s="4"/>
      <c r="E9" s="4"/>
      <c r="F9" s="8"/>
      <c r="G9" s="4"/>
      <c r="H9" s="3"/>
      <c r="I9" s="7"/>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row>
    <row r="10" spans="1:111" ht="20.100000000000001" customHeight="1" x14ac:dyDescent="0.3">
      <c r="A10" s="11"/>
      <c r="B10" s="8"/>
      <c r="C10" s="8"/>
      <c r="D10" s="4"/>
      <c r="E10" s="4"/>
      <c r="F10" s="8"/>
      <c r="G10" s="4"/>
      <c r="H10" s="3"/>
      <c r="I10" s="7"/>
      <c r="J10" s="12"/>
    </row>
    <row r="11" spans="1:111" ht="20.100000000000001" customHeight="1" x14ac:dyDescent="0.3">
      <c r="A11" s="11"/>
      <c r="B11" s="8"/>
      <c r="C11" s="8"/>
      <c r="D11" s="4"/>
      <c r="E11" s="4"/>
      <c r="F11" s="8"/>
      <c r="G11" s="4"/>
      <c r="H11" s="3"/>
      <c r="I11" s="7"/>
      <c r="J11" s="12"/>
    </row>
  </sheetData>
  <mergeCells count="4">
    <mergeCell ref="A5:J5"/>
    <mergeCell ref="A2:A4"/>
    <mergeCell ref="J2:J3"/>
    <mergeCell ref="B2:I4"/>
  </mergeCells>
  <pageMargins left="0.70866141732283472" right="0.70866141732283472" top="0.74803149606299213" bottom="0.74803149606299213" header="0.31496062992125984" footer="0.31496062992125984"/>
  <pageSetup scale="53" orientation="landscape" horizontalDpi="4294967293" verticalDpi="300" r:id="rId1"/>
  <headerFooter>
    <oddFooter>&amp;R&amp;7FO-SGI-PC09-01
V1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DE19"/>
  <sheetViews>
    <sheetView showGridLines="0" tabSelected="1" zoomScale="90" zoomScaleNormal="90" workbookViewId="0">
      <selection activeCell="G17" sqref="G17"/>
    </sheetView>
  </sheetViews>
  <sheetFormatPr baseColWidth="10" defaultRowHeight="14.4" x14ac:dyDescent="0.3"/>
  <cols>
    <col min="1" max="1" width="35.33203125" customWidth="1"/>
    <col min="2" max="2" width="25" customWidth="1"/>
    <col min="3" max="3" width="25.44140625" customWidth="1"/>
    <col min="4" max="4" width="18.88671875" customWidth="1"/>
    <col min="5" max="5" width="21" customWidth="1"/>
    <col min="6" max="6" width="20.6640625" customWidth="1"/>
    <col min="7" max="7" width="21.33203125" customWidth="1"/>
    <col min="8" max="8" width="39.6640625" customWidth="1"/>
  </cols>
  <sheetData>
    <row r="1" spans="1:109" ht="15" thickBo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row>
    <row r="2" spans="1:109" ht="15" customHeight="1" x14ac:dyDescent="0.3">
      <c r="A2" s="63"/>
      <c r="B2" s="66" t="s">
        <v>0</v>
      </c>
      <c r="C2" s="67"/>
      <c r="D2" s="67"/>
      <c r="E2" s="67"/>
      <c r="F2" s="67"/>
      <c r="G2" s="68"/>
      <c r="H2" s="75" t="s">
        <v>65</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09" ht="15" customHeight="1" x14ac:dyDescent="0.3">
      <c r="A3" s="64"/>
      <c r="B3" s="69"/>
      <c r="C3" s="70"/>
      <c r="D3" s="70"/>
      <c r="E3" s="70"/>
      <c r="F3" s="70"/>
      <c r="G3" s="71"/>
      <c r="H3" s="76"/>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row>
    <row r="4" spans="1:109" ht="15.75" customHeight="1" thickBot="1" x14ac:dyDescent="0.35">
      <c r="A4" s="65"/>
      <c r="B4" s="72"/>
      <c r="C4" s="73"/>
      <c r="D4" s="73"/>
      <c r="E4" s="73"/>
      <c r="F4" s="73"/>
      <c r="G4" s="74"/>
      <c r="H4" s="40" t="s">
        <v>64</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row>
    <row r="5" spans="1:109" ht="20.25" customHeight="1" x14ac:dyDescent="0.3">
      <c r="A5" s="84" t="s">
        <v>12</v>
      </c>
      <c r="B5" s="85"/>
      <c r="C5" s="85"/>
      <c r="D5" s="85"/>
      <c r="E5" s="85"/>
      <c r="F5" s="85"/>
      <c r="G5" s="85"/>
      <c r="H5" s="85"/>
      <c r="I5" s="2"/>
      <c r="J5" s="2"/>
      <c r="K5" s="2"/>
      <c r="L5" s="2"/>
      <c r="M5" s="2"/>
      <c r="N5" s="2"/>
      <c r="O5" s="2"/>
      <c r="P5" s="2"/>
      <c r="Q5" s="2"/>
      <c r="R5" s="2"/>
      <c r="S5" s="2"/>
      <c r="T5" s="2"/>
      <c r="U5" s="2"/>
      <c r="V5" s="2"/>
      <c r="W5" s="2"/>
      <c r="X5" s="2"/>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row>
    <row r="6" spans="1:109" ht="41.25" customHeight="1" x14ac:dyDescent="0.3">
      <c r="A6" s="26" t="s">
        <v>13</v>
      </c>
      <c r="B6" s="80" t="s">
        <v>71</v>
      </c>
      <c r="C6" s="86"/>
      <c r="D6" s="86"/>
      <c r="E6" s="86"/>
      <c r="F6" s="86"/>
      <c r="G6" s="86"/>
      <c r="H6" s="87"/>
      <c r="I6" s="2"/>
      <c r="J6" s="2"/>
      <c r="K6" s="2"/>
      <c r="L6" s="2"/>
      <c r="M6" s="2"/>
      <c r="N6" s="2"/>
      <c r="O6" s="2"/>
      <c r="P6" s="2"/>
      <c r="Q6" s="2"/>
      <c r="R6" s="2"/>
      <c r="S6" s="2"/>
      <c r="T6" s="2"/>
      <c r="U6" s="2"/>
      <c r="V6" s="2"/>
      <c r="W6" s="2"/>
      <c r="X6" s="2"/>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row>
    <row r="7" spans="1:109" ht="26.25" customHeight="1" x14ac:dyDescent="0.3">
      <c r="A7" s="26" t="s">
        <v>18</v>
      </c>
      <c r="B7" s="80" t="s">
        <v>84</v>
      </c>
      <c r="C7" s="81"/>
      <c r="D7" s="27" t="s">
        <v>26</v>
      </c>
      <c r="E7" s="82" t="s">
        <v>85</v>
      </c>
      <c r="F7" s="83"/>
      <c r="G7" s="27" t="s">
        <v>27</v>
      </c>
      <c r="H7" s="58" t="s">
        <v>86</v>
      </c>
      <c r="I7" s="2"/>
      <c r="J7" s="2"/>
      <c r="K7" s="2"/>
      <c r="L7" s="2"/>
      <c r="M7" s="2"/>
      <c r="N7" s="2"/>
      <c r="O7" s="2"/>
      <c r="P7" s="2"/>
      <c r="Q7" s="2"/>
      <c r="R7" s="2"/>
      <c r="S7" s="2"/>
      <c r="T7" s="2"/>
      <c r="U7" s="2"/>
      <c r="V7" s="2"/>
      <c r="W7" s="2"/>
      <c r="X7" s="2"/>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row>
    <row r="8" spans="1:109" ht="12.75" customHeight="1" x14ac:dyDescent="0.3">
      <c r="A8" s="23"/>
      <c r="B8" s="24"/>
      <c r="C8" s="24"/>
      <c r="D8" s="22"/>
      <c r="E8" s="25"/>
      <c r="F8" s="25"/>
      <c r="G8" s="22"/>
      <c r="H8" s="25"/>
      <c r="I8" s="2"/>
      <c r="J8" s="2"/>
      <c r="K8" s="2"/>
      <c r="L8" s="2"/>
      <c r="M8" s="2"/>
      <c r="N8" s="2"/>
      <c r="O8" s="2"/>
      <c r="P8" s="2"/>
      <c r="Q8" s="2"/>
      <c r="R8" s="2"/>
      <c r="S8" s="2"/>
      <c r="T8" s="2"/>
      <c r="U8" s="2"/>
      <c r="V8" s="2"/>
      <c r="W8" s="2"/>
      <c r="X8" s="2"/>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row>
    <row r="9" spans="1:109" ht="26.4" x14ac:dyDescent="0.3">
      <c r="A9" s="54" t="s">
        <v>42</v>
      </c>
      <c r="B9" s="53" t="s">
        <v>49</v>
      </c>
      <c r="C9" s="53" t="s">
        <v>44</v>
      </c>
      <c r="D9" s="53" t="s">
        <v>47</v>
      </c>
      <c r="E9" s="53" t="s">
        <v>14</v>
      </c>
      <c r="F9" s="53" t="s">
        <v>15</v>
      </c>
      <c r="G9" s="53" t="s">
        <v>16</v>
      </c>
      <c r="H9" s="55" t="s">
        <v>17</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row>
    <row r="10" spans="1:109" ht="69.75" customHeight="1" x14ac:dyDescent="0.3">
      <c r="A10" s="45" t="s">
        <v>75</v>
      </c>
      <c r="B10" s="46" t="s">
        <v>76</v>
      </c>
      <c r="C10" s="46" t="s">
        <v>77</v>
      </c>
      <c r="D10" s="47" t="s">
        <v>88</v>
      </c>
      <c r="E10" s="47" t="s">
        <v>78</v>
      </c>
      <c r="F10" s="56">
        <v>45597</v>
      </c>
      <c r="G10" s="57">
        <v>45611</v>
      </c>
      <c r="H10" s="52" t="s">
        <v>89</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row>
    <row r="11" spans="1:109" ht="52.8" x14ac:dyDescent="0.3">
      <c r="A11" s="48" t="s">
        <v>79</v>
      </c>
      <c r="B11" s="43" t="s">
        <v>76</v>
      </c>
      <c r="C11" s="43" t="s">
        <v>77</v>
      </c>
      <c r="D11" s="41" t="s">
        <v>88</v>
      </c>
      <c r="E11" s="41" t="s">
        <v>78</v>
      </c>
      <c r="F11" s="49">
        <v>45658</v>
      </c>
      <c r="G11" s="12">
        <v>45746</v>
      </c>
      <c r="H11" s="51" t="s">
        <v>82</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row>
    <row r="12" spans="1:109" ht="52.8" x14ac:dyDescent="0.3">
      <c r="A12" s="48" t="s">
        <v>80</v>
      </c>
      <c r="B12" s="43" t="s">
        <v>76</v>
      </c>
      <c r="C12" s="43" t="s">
        <v>77</v>
      </c>
      <c r="D12" s="41" t="s">
        <v>88</v>
      </c>
      <c r="E12" s="41" t="s">
        <v>78</v>
      </c>
      <c r="F12" s="50">
        <v>45658</v>
      </c>
      <c r="G12" s="59">
        <v>45746</v>
      </c>
      <c r="H12" s="51" t="s">
        <v>83</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row>
    <row r="13" spans="1:109" ht="52.8" x14ac:dyDescent="0.3">
      <c r="A13" s="48" t="s">
        <v>81</v>
      </c>
      <c r="B13" s="43" t="s">
        <v>76</v>
      </c>
      <c r="C13" s="43" t="s">
        <v>77</v>
      </c>
      <c r="D13" s="41" t="s">
        <v>88</v>
      </c>
      <c r="E13" s="41" t="s">
        <v>78</v>
      </c>
      <c r="F13" s="50">
        <v>45658</v>
      </c>
      <c r="G13" s="12">
        <v>45746</v>
      </c>
      <c r="H13" s="51" t="s">
        <v>87</v>
      </c>
    </row>
    <row r="14" spans="1:109" ht="39.6" x14ac:dyDescent="0.3">
      <c r="A14" s="48" t="s">
        <v>92</v>
      </c>
      <c r="B14" s="43" t="s">
        <v>76</v>
      </c>
      <c r="C14" s="43" t="s">
        <v>77</v>
      </c>
      <c r="D14" s="41" t="s">
        <v>90</v>
      </c>
      <c r="E14" s="41" t="s">
        <v>78</v>
      </c>
      <c r="F14" s="50">
        <v>45658</v>
      </c>
      <c r="G14" s="59">
        <v>45746</v>
      </c>
      <c r="H14" s="51" t="s">
        <v>91</v>
      </c>
    </row>
    <row r="15" spans="1:109" ht="39.6" x14ac:dyDescent="0.3">
      <c r="A15" s="60" t="s">
        <v>96</v>
      </c>
      <c r="B15" s="43" t="s">
        <v>93</v>
      </c>
      <c r="C15" s="43" t="s">
        <v>77</v>
      </c>
      <c r="D15" s="41" t="s">
        <v>94</v>
      </c>
      <c r="E15" s="41" t="s">
        <v>78</v>
      </c>
      <c r="F15" s="50">
        <v>45658</v>
      </c>
      <c r="G15" s="12">
        <v>45746</v>
      </c>
      <c r="H15" s="51" t="s">
        <v>95</v>
      </c>
    </row>
    <row r="16" spans="1:109" ht="39.6" x14ac:dyDescent="0.3">
      <c r="A16" s="60" t="s">
        <v>97</v>
      </c>
      <c r="B16" s="43" t="s">
        <v>98</v>
      </c>
      <c r="C16" s="43" t="s">
        <v>77</v>
      </c>
      <c r="D16" s="41" t="s">
        <v>94</v>
      </c>
      <c r="E16" s="41" t="s">
        <v>78</v>
      </c>
      <c r="F16" s="49">
        <v>45748</v>
      </c>
      <c r="G16" s="12">
        <v>45777</v>
      </c>
      <c r="H16" s="51" t="s">
        <v>99</v>
      </c>
    </row>
    <row r="17" spans="1:8" x14ac:dyDescent="0.3">
      <c r="A17" s="10"/>
      <c r="B17" s="8"/>
      <c r="C17" s="8"/>
      <c r="D17" s="4"/>
      <c r="E17" s="4"/>
      <c r="F17" s="8"/>
      <c r="G17" s="4"/>
      <c r="H17" s="20"/>
    </row>
    <row r="18" spans="1:8" x14ac:dyDescent="0.3">
      <c r="A18" s="10"/>
      <c r="B18" s="8"/>
      <c r="C18" s="8"/>
      <c r="D18" s="4"/>
      <c r="E18" s="4"/>
      <c r="F18" s="8"/>
      <c r="G18" s="4"/>
      <c r="H18" s="20"/>
    </row>
    <row r="19" spans="1:8" x14ac:dyDescent="0.3">
      <c r="A19" s="10"/>
      <c r="B19" s="8"/>
      <c r="C19" s="8"/>
      <c r="D19" s="4"/>
      <c r="E19" s="4"/>
      <c r="F19" s="8"/>
      <c r="G19" s="4"/>
      <c r="H19" s="20"/>
    </row>
  </sheetData>
  <mergeCells count="7">
    <mergeCell ref="B7:C7"/>
    <mergeCell ref="E7:F7"/>
    <mergeCell ref="H2:H3"/>
    <mergeCell ref="B2:G4"/>
    <mergeCell ref="A5:H5"/>
    <mergeCell ref="A2:A4"/>
    <mergeCell ref="B6:H6"/>
  </mergeCells>
  <pageMargins left="0.70866141732283472" right="0.70866141732283472" top="0.74803149606299213" bottom="0.74803149606299213" header="0.31496062992125984" footer="0.31496062992125984"/>
  <pageSetup scale="58" orientation="landscape" horizontalDpi="4294967293" verticalDpi="300" r:id="rId1"/>
  <headerFooter>
    <oddFooter>&amp;R&amp;7FO-SGI-PC09-01
V1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DG19"/>
  <sheetViews>
    <sheetView showGridLines="0" zoomScale="90" zoomScaleNormal="90" workbookViewId="0">
      <selection activeCell="E11" sqref="E11"/>
    </sheetView>
  </sheetViews>
  <sheetFormatPr baseColWidth="10" defaultRowHeight="14.4" x14ac:dyDescent="0.3"/>
  <cols>
    <col min="1" max="1" width="35.33203125" customWidth="1"/>
    <col min="2" max="2" width="25" customWidth="1"/>
    <col min="3" max="3" width="25.44140625" customWidth="1"/>
    <col min="4" max="4" width="18.88671875" customWidth="1"/>
    <col min="5" max="5" width="21" customWidth="1"/>
    <col min="6" max="6" width="20.6640625" customWidth="1"/>
    <col min="7" max="7" width="21.33203125" customWidth="1"/>
    <col min="8" max="8" width="36" customWidth="1"/>
    <col min="9" max="9" width="29.109375" customWidth="1"/>
    <col min="10" max="10" width="19.6640625" customWidth="1"/>
    <col min="11" max="11" width="25.88671875" customWidth="1"/>
    <col min="12" max="12" width="22.88671875" customWidth="1"/>
  </cols>
  <sheetData>
    <row r="1" spans="1:111" ht="15" thickBo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5" customHeight="1" x14ac:dyDescent="0.3">
      <c r="A2" s="63"/>
      <c r="B2" s="66" t="s">
        <v>0</v>
      </c>
      <c r="C2" s="67"/>
      <c r="D2" s="67"/>
      <c r="E2" s="67"/>
      <c r="F2" s="67"/>
      <c r="G2" s="67"/>
      <c r="H2" s="67"/>
      <c r="I2" s="67"/>
      <c r="J2" s="67"/>
      <c r="K2" s="68"/>
      <c r="L2" s="75" t="s">
        <v>65</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row>
    <row r="3" spans="1:111" ht="15" customHeight="1" x14ac:dyDescent="0.3">
      <c r="A3" s="64"/>
      <c r="B3" s="69"/>
      <c r="C3" s="70"/>
      <c r="D3" s="70"/>
      <c r="E3" s="70"/>
      <c r="F3" s="70"/>
      <c r="G3" s="70"/>
      <c r="H3" s="70"/>
      <c r="I3" s="70"/>
      <c r="J3" s="70"/>
      <c r="K3" s="71"/>
      <c r="L3" s="76"/>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row>
    <row r="4" spans="1:111" ht="15.75" customHeight="1" thickBot="1" x14ac:dyDescent="0.35">
      <c r="A4" s="65"/>
      <c r="B4" s="72"/>
      <c r="C4" s="73"/>
      <c r="D4" s="73"/>
      <c r="E4" s="73"/>
      <c r="F4" s="73"/>
      <c r="G4" s="73"/>
      <c r="H4" s="73"/>
      <c r="I4" s="73"/>
      <c r="J4" s="73"/>
      <c r="K4" s="74"/>
      <c r="L4" s="40" t="s">
        <v>64</v>
      </c>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row>
    <row r="5" spans="1:111" ht="20.25" customHeight="1" x14ac:dyDescent="0.3">
      <c r="A5" s="88" t="s">
        <v>19</v>
      </c>
      <c r="B5" s="89"/>
      <c r="C5" s="89"/>
      <c r="D5" s="89"/>
      <c r="E5" s="89"/>
      <c r="F5" s="89"/>
      <c r="G5" s="89"/>
      <c r="H5" s="89"/>
      <c r="I5" s="89"/>
      <c r="J5" s="89"/>
      <c r="K5" s="89"/>
      <c r="L5" s="89"/>
      <c r="M5" s="2"/>
      <c r="N5" s="2"/>
      <c r="O5" s="2"/>
      <c r="P5" s="2"/>
      <c r="Q5" s="2"/>
      <c r="R5" s="2"/>
      <c r="S5" s="2"/>
      <c r="T5" s="2"/>
      <c r="U5" s="2"/>
      <c r="V5" s="2"/>
      <c r="W5" s="2"/>
      <c r="X5" s="2"/>
      <c r="Y5" s="2"/>
      <c r="Z5" s="2"/>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row>
    <row r="6" spans="1:111" ht="26.25" customHeight="1" x14ac:dyDescent="0.3">
      <c r="A6" s="26" t="s">
        <v>13</v>
      </c>
      <c r="B6" s="90" t="str">
        <f>'PLAN DE TRABAJO'!B6:H6</f>
        <v>Implementación de Plan  Piloto  para la adopción  del Modelo de Gestión por Resultados (MGR)   propuesto por la Agencia Nacional de Defensa Jurídica  del Estado-  ANDJE, el cual busca  contar con información cuantitativa de las actuaciones adelantadas por la entidad en las  distintas etapas de los procesos judiciales y extrajudiciales con el fin de mejorar  la gestión de actividades propias del ciclo de defensa.</v>
      </c>
      <c r="C6" s="91"/>
      <c r="D6" s="91"/>
      <c r="E6" s="91"/>
      <c r="F6" s="91"/>
      <c r="G6" s="91"/>
      <c r="H6" s="91"/>
      <c r="I6" s="91"/>
      <c r="J6" s="91"/>
      <c r="K6" s="91"/>
      <c r="L6" s="92"/>
      <c r="M6" s="2"/>
      <c r="N6" s="2"/>
      <c r="O6" s="2"/>
      <c r="P6" s="2"/>
      <c r="Q6" s="2"/>
      <c r="R6" s="2"/>
      <c r="S6" s="2"/>
      <c r="T6" s="2"/>
      <c r="U6" s="2"/>
      <c r="V6" s="2"/>
      <c r="W6" s="2"/>
      <c r="X6" s="2"/>
      <c r="Y6" s="2"/>
      <c r="Z6" s="2"/>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row>
    <row r="7" spans="1:111" ht="26.25" customHeight="1" x14ac:dyDescent="0.3">
      <c r="A7" s="32" t="s">
        <v>18</v>
      </c>
      <c r="B7" s="93" t="str">
        <f>'PLAN DE TRABAJO'!B7:C7</f>
        <v>Julia Andrea Aranguren Peña</v>
      </c>
      <c r="C7" s="94"/>
      <c r="D7" s="94"/>
      <c r="E7" s="31" t="s">
        <v>26</v>
      </c>
      <c r="F7" s="33" t="str">
        <f>'PLAN DE TRABAJO'!E7</f>
        <v>Profesional especializado</v>
      </c>
      <c r="G7" s="34"/>
      <c r="H7" s="35"/>
      <c r="I7" s="31" t="s">
        <v>27</v>
      </c>
      <c r="J7" s="95" t="str">
        <f>'PLAN DE TRABAJO'!H7:H7</f>
        <v>Gestión jurídica.</v>
      </c>
      <c r="K7" s="96"/>
      <c r="L7" s="97"/>
      <c r="M7" s="2"/>
      <c r="N7" s="2"/>
      <c r="O7" s="2"/>
      <c r="P7" s="2"/>
      <c r="Q7" s="2"/>
      <c r="R7" s="2"/>
      <c r="S7" s="2"/>
      <c r="T7" s="2"/>
      <c r="U7" s="2"/>
      <c r="V7" s="2"/>
      <c r="W7" s="2"/>
      <c r="X7" s="2"/>
      <c r="Y7" s="2"/>
      <c r="Z7" s="2"/>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row>
    <row r="8" spans="1:111" ht="15.75" customHeight="1" x14ac:dyDescent="0.3">
      <c r="A8" s="23"/>
      <c r="B8" s="28"/>
      <c r="C8" s="28"/>
      <c r="D8" s="28"/>
      <c r="E8" s="22"/>
      <c r="F8" s="29"/>
      <c r="G8" s="29"/>
      <c r="H8" s="29"/>
      <c r="I8" s="22"/>
      <c r="J8" s="30"/>
      <c r="K8" s="30"/>
      <c r="L8" s="30"/>
      <c r="M8" s="2"/>
      <c r="N8" s="2"/>
      <c r="O8" s="2"/>
      <c r="P8" s="2"/>
      <c r="Q8" s="2"/>
      <c r="R8" s="2"/>
      <c r="S8" s="2"/>
      <c r="T8" s="2"/>
      <c r="U8" s="2"/>
      <c r="V8" s="2"/>
      <c r="W8" s="2"/>
      <c r="X8" s="2"/>
      <c r="Y8" s="2"/>
      <c r="Z8" s="2"/>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row>
    <row r="9" spans="1:111" ht="39.6" x14ac:dyDescent="0.3">
      <c r="A9" s="13" t="s">
        <v>42</v>
      </c>
      <c r="B9" s="13" t="s">
        <v>49</v>
      </c>
      <c r="C9" s="13" t="s">
        <v>44</v>
      </c>
      <c r="D9" s="13" t="s">
        <v>47</v>
      </c>
      <c r="E9" s="13" t="s">
        <v>15</v>
      </c>
      <c r="F9" s="13" t="s">
        <v>16</v>
      </c>
      <c r="G9" s="13" t="s">
        <v>20</v>
      </c>
      <c r="H9" s="15" t="s">
        <v>21</v>
      </c>
      <c r="I9" s="15" t="s">
        <v>22</v>
      </c>
      <c r="J9" s="15" t="s">
        <v>23</v>
      </c>
      <c r="K9" s="16" t="s">
        <v>24</v>
      </c>
      <c r="L9" s="16" t="s">
        <v>25</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row>
    <row r="10" spans="1:111" ht="57.75" customHeight="1" x14ac:dyDescent="0.3">
      <c r="A10" s="36" t="str">
        <f>'PLAN DE TRABAJO'!A10</f>
        <v xml:space="preserve">Realizar mesa de trabajo para revisar los componentetes de la herramienta del MGR y así identificar cuáles son los aspectos a ser medidos por la ANDJE. </v>
      </c>
      <c r="B10" s="19" t="str">
        <f>'PLAN DE TRABAJO'!B10</f>
        <v>SGC (Información Documentada)</v>
      </c>
      <c r="C10" s="8" t="str">
        <f>'PLAN DE TRABAJO'!C10</f>
        <v>Gestión Jurídica</v>
      </c>
      <c r="D10" s="4" t="str">
        <f>'PLAN DE TRABAJO'!D10</f>
        <v>Julia Andrea Aranguren / Natalia Hincapie/ Andrés Camilo Enciso</v>
      </c>
      <c r="E10" s="4"/>
      <c r="F10" s="8">
        <f>'PLAN DE TRABAJO'!G10</f>
        <v>45611</v>
      </c>
      <c r="G10" s="21" t="str">
        <f>'PLAN DE TRABAJO'!H10</f>
        <v>Listado de asistencia de realización de la mesa de trabajo.</v>
      </c>
      <c r="H10" s="14"/>
      <c r="I10" s="14"/>
      <c r="J10" s="14"/>
      <c r="K10" s="17"/>
      <c r="L10" s="17"/>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row>
    <row r="11" spans="1:111" ht="54.75" customHeight="1" x14ac:dyDescent="0.3">
      <c r="A11" s="36" t="str">
        <f>'PLAN DE TRABAJO'!A11</f>
        <v>Actualizar el procedimento de procesos judiciales y sus formatos asociados</v>
      </c>
      <c r="B11" s="19" t="str">
        <f>'PLAN DE TRABAJO'!B11</f>
        <v>SGC (Información Documentada)</v>
      </c>
      <c r="C11" s="8" t="str">
        <f>'PLAN DE TRABAJO'!C11</f>
        <v>Gestión Jurídica</v>
      </c>
      <c r="D11" s="4" t="str">
        <f>'PLAN DE TRABAJO'!D11</f>
        <v>Julia Andrea Aranguren / Natalia Hincapie/ Andrés Camilo Enciso</v>
      </c>
      <c r="E11" s="4">
        <f>'PLAN DE TRABAJO'!F11</f>
        <v>45658</v>
      </c>
      <c r="F11" s="8">
        <f>'PLAN DE TRABAJO'!G11</f>
        <v>45746</v>
      </c>
      <c r="G11" s="21" t="str">
        <f>'PLAN DE TRABAJO'!H11</f>
        <v>Procedimiento de procesos judiciales actualizado</v>
      </c>
      <c r="H11" s="14"/>
      <c r="I11" s="14"/>
      <c r="J11" s="14"/>
      <c r="K11" s="17"/>
      <c r="L11" s="17"/>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row>
    <row r="12" spans="1:111" ht="46.5" customHeight="1" x14ac:dyDescent="0.3">
      <c r="A12" s="36" t="str">
        <f>'PLAN DE TRABAJO'!A12</f>
        <v>Actualizar el procedimento de conciliación judicial y extrajudicial y sus formatos asociados.</v>
      </c>
      <c r="B12" s="19" t="str">
        <f>'PLAN DE TRABAJO'!B12</f>
        <v>SGC (Información Documentada)</v>
      </c>
      <c r="C12" s="8" t="str">
        <f>'PLAN DE TRABAJO'!C12</f>
        <v>Gestión Jurídica</v>
      </c>
      <c r="D12" s="4" t="str">
        <f>'PLAN DE TRABAJO'!D12</f>
        <v>Julia Andrea Aranguren / Natalia Hincapie/ Andrés Camilo Enciso</v>
      </c>
      <c r="E12" s="4">
        <f>'PLAN DE TRABAJO'!F12</f>
        <v>45658</v>
      </c>
      <c r="F12" s="8">
        <f>'PLAN DE TRABAJO'!G12</f>
        <v>45746</v>
      </c>
      <c r="G12" s="21" t="str">
        <f>'PLAN DE TRABAJO'!H12</f>
        <v>Procedimiento de conciliación judicial y extrajudicial actualizado</v>
      </c>
      <c r="H12" s="14"/>
      <c r="I12" s="14"/>
      <c r="J12" s="14"/>
      <c r="K12" s="17"/>
      <c r="L12" s="17"/>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row>
    <row r="13" spans="1:111" ht="67.5" customHeight="1" x14ac:dyDescent="0.3">
      <c r="A13" s="36" t="str">
        <f>'PLAN DE TRABAJO'!A13</f>
        <v>Actualizar el procedimento de cumplimineto de sentencias judiciales y conciliaciones</v>
      </c>
      <c r="B13" s="19" t="str">
        <f>'PLAN DE TRABAJO'!B13</f>
        <v>SGC (Información Documentada)</v>
      </c>
      <c r="C13" s="8" t="str">
        <f>'PLAN DE TRABAJO'!C13</f>
        <v>Gestión Jurídica</v>
      </c>
      <c r="D13" s="4" t="str">
        <f>'PLAN DE TRABAJO'!D13</f>
        <v>Julia Andrea Aranguren / Natalia Hincapie/ Andrés Camilo Enciso</v>
      </c>
      <c r="E13" s="4">
        <f>'PLAN DE TRABAJO'!F13</f>
        <v>45658</v>
      </c>
      <c r="F13" s="8">
        <f>'PLAN DE TRABAJO'!G13</f>
        <v>45746</v>
      </c>
      <c r="G13" s="21" t="str">
        <f>'PLAN DE TRABAJO'!H13</f>
        <v>Procedimiento de Cumplimientode sentencias judiciales y conciliaciones actualizado.</v>
      </c>
      <c r="H13" s="14"/>
      <c r="I13" s="14"/>
      <c r="J13" s="14"/>
      <c r="K13" s="18"/>
      <c r="L13" s="18"/>
    </row>
    <row r="14" spans="1:111" ht="39.6" x14ac:dyDescent="0.3">
      <c r="A14" s="36" t="str">
        <f>'PLAN DE TRABAJO'!A14</f>
        <v>Actualizar el procedimento de cumplimineto procesos penales</v>
      </c>
      <c r="B14" s="19" t="str">
        <f>'PLAN DE TRABAJO'!B14</f>
        <v>SGC (Información Documentada)</v>
      </c>
      <c r="C14" s="8" t="str">
        <f>'PLAN DE TRABAJO'!C14</f>
        <v>Gestión Jurídica</v>
      </c>
      <c r="D14" s="4" t="str">
        <f>'PLAN DE TRABAJO'!D14</f>
        <v>Julia Andrea Aranguren/ Aldemar Gurnizo</v>
      </c>
      <c r="E14" s="4">
        <f>'PLAN DE TRABAJO'!F14</f>
        <v>45658</v>
      </c>
      <c r="F14" s="8">
        <f>'PLAN DE TRABAJO'!G14</f>
        <v>45746</v>
      </c>
      <c r="G14" s="21" t="str">
        <f>'PLAN DE TRABAJO'!H14</f>
        <v>Procedimiento de Procesos penales actualizado.</v>
      </c>
      <c r="H14" s="14"/>
      <c r="I14" s="14"/>
      <c r="J14" s="14"/>
      <c r="K14" s="18"/>
      <c r="L14" s="18"/>
    </row>
    <row r="15" spans="1:111" ht="39.6" x14ac:dyDescent="0.3">
      <c r="A15" s="36" t="str">
        <f>'PLAN DE TRABAJO'!A15</f>
        <v>Implementación instrumento para registro de actividades medidas por la ANDJE en el MGR</v>
      </c>
      <c r="B15" s="19" t="str">
        <f>'PLAN DE TRABAJO'!B15</f>
        <v>SGC</v>
      </c>
      <c r="C15" s="8" t="str">
        <f>'PLAN DE TRABAJO'!C15</f>
        <v>Gestión Jurídica</v>
      </c>
      <c r="D15" s="4" t="str">
        <f>'PLAN DE TRABAJO'!D15</f>
        <v>Julia Andrea Aranguren/ Andrés Camilo Enciso</v>
      </c>
      <c r="E15" s="4">
        <f>'PLAN DE TRABAJO'!F15</f>
        <v>45658</v>
      </c>
      <c r="F15" s="8">
        <f>'PLAN DE TRABAJO'!G15</f>
        <v>45746</v>
      </c>
      <c r="G15" s="21" t="str">
        <f>'PLAN DE TRABAJO'!H15</f>
        <v>Instrumento implemerntado</v>
      </c>
      <c r="H15" s="14"/>
      <c r="I15" s="14"/>
      <c r="J15" s="14"/>
      <c r="K15" s="18"/>
      <c r="L15" s="18"/>
    </row>
    <row r="16" spans="1:111" ht="52.8" x14ac:dyDescent="0.3">
      <c r="A16" s="36" t="str">
        <f>'PLAN DE TRABAJO'!A16</f>
        <v>Seguimiento implementación instrumendo de registro de actividades medidas por la ANDJE en el MGR</v>
      </c>
      <c r="B16" s="19" t="str">
        <f>'PLAN DE TRABAJO'!B16</f>
        <v>SGCC</v>
      </c>
      <c r="C16" s="8" t="str">
        <f>'PLAN DE TRABAJO'!C16</f>
        <v>Gestión Jurídica</v>
      </c>
      <c r="D16" s="4" t="str">
        <f>'PLAN DE TRABAJO'!D16</f>
        <v>Julia Andrea Aranguren/ Andrés Camilo Enciso</v>
      </c>
      <c r="E16" s="4">
        <f>'PLAN DE TRABAJO'!F16</f>
        <v>45748</v>
      </c>
      <c r="F16" s="8">
        <f>'PLAN DE TRABAJO'!G16</f>
        <v>45777</v>
      </c>
      <c r="G16" s="21" t="str">
        <f>'PLAN DE TRABAJO'!H16</f>
        <v>Listado de asistencia de presentación del resultado del segimiento</v>
      </c>
      <c r="H16" s="14"/>
      <c r="I16" s="14"/>
      <c r="J16" s="14"/>
      <c r="K16" s="18"/>
      <c r="L16" s="18"/>
    </row>
    <row r="17" spans="1:12" x14ac:dyDescent="0.3">
      <c r="A17" s="36">
        <f>'PLAN DE TRABAJO'!A17</f>
        <v>0</v>
      </c>
      <c r="B17" s="19">
        <f>'PLAN DE TRABAJO'!B17</f>
        <v>0</v>
      </c>
      <c r="C17" s="8">
        <f>'PLAN DE TRABAJO'!C17</f>
        <v>0</v>
      </c>
      <c r="D17" s="4">
        <f>'PLAN DE TRABAJO'!D17</f>
        <v>0</v>
      </c>
      <c r="E17" s="4">
        <f>'PLAN DE TRABAJO'!F17</f>
        <v>0</v>
      </c>
      <c r="F17" s="8">
        <f>'PLAN DE TRABAJO'!G17</f>
        <v>0</v>
      </c>
      <c r="G17" s="21">
        <f>'PLAN DE TRABAJO'!H17</f>
        <v>0</v>
      </c>
      <c r="H17" s="14"/>
      <c r="I17" s="14"/>
      <c r="J17" s="14"/>
      <c r="K17" s="18"/>
      <c r="L17" s="18"/>
    </row>
    <row r="18" spans="1:12" x14ac:dyDescent="0.3">
      <c r="A18" s="36">
        <f>'PLAN DE TRABAJO'!A18</f>
        <v>0</v>
      </c>
      <c r="B18" s="19">
        <f>'PLAN DE TRABAJO'!B18</f>
        <v>0</v>
      </c>
      <c r="C18" s="8">
        <f>'PLAN DE TRABAJO'!C18</f>
        <v>0</v>
      </c>
      <c r="D18" s="4">
        <f>'PLAN DE TRABAJO'!D18</f>
        <v>0</v>
      </c>
      <c r="E18" s="4">
        <f>'PLAN DE TRABAJO'!F18</f>
        <v>0</v>
      </c>
      <c r="F18" s="8">
        <f>'PLAN DE TRABAJO'!G18</f>
        <v>0</v>
      </c>
      <c r="G18" s="21">
        <f>'PLAN DE TRABAJO'!H18</f>
        <v>0</v>
      </c>
      <c r="H18" s="14"/>
      <c r="I18" s="14"/>
      <c r="J18" s="14"/>
      <c r="K18" s="18"/>
      <c r="L18" s="18"/>
    </row>
    <row r="19" spans="1:12" x14ac:dyDescent="0.3">
      <c r="A19" s="36">
        <f>'PLAN DE TRABAJO'!A19</f>
        <v>0</v>
      </c>
      <c r="B19" s="19">
        <f>'PLAN DE TRABAJO'!B19</f>
        <v>0</v>
      </c>
      <c r="C19" s="8">
        <f>'PLAN DE TRABAJO'!C19</f>
        <v>0</v>
      </c>
      <c r="D19" s="4">
        <f>'PLAN DE TRABAJO'!D19</f>
        <v>0</v>
      </c>
      <c r="E19" s="4">
        <f>'PLAN DE TRABAJO'!F19</f>
        <v>0</v>
      </c>
      <c r="F19" s="8">
        <f>'PLAN DE TRABAJO'!G19</f>
        <v>0</v>
      </c>
      <c r="G19" s="21">
        <f>'PLAN DE TRABAJO'!H19</f>
        <v>0</v>
      </c>
      <c r="H19" s="14"/>
      <c r="I19" s="14"/>
      <c r="J19" s="14"/>
      <c r="K19" s="18"/>
      <c r="L19" s="18"/>
    </row>
  </sheetData>
  <mergeCells count="7">
    <mergeCell ref="B2:K4"/>
    <mergeCell ref="A5:L5"/>
    <mergeCell ref="B6:L6"/>
    <mergeCell ref="B7:D7"/>
    <mergeCell ref="A2:A4"/>
    <mergeCell ref="L2:L3"/>
    <mergeCell ref="J7:L7"/>
  </mergeCells>
  <pageMargins left="0.70866141732283472" right="0.70866141732283472" top="0.74803149606299213" bottom="0.74803149606299213" header="0.31496062992125984" footer="0.31496062992125984"/>
  <pageSetup scale="40" orientation="landscape" horizontalDpi="4294967293" verticalDpi="300" r:id="rId1"/>
  <headerFooter>
    <oddFooter>&amp;R&amp;7FO-SGI-PC09-01
V1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ANÁLISIS</vt:lpstr>
      <vt:lpstr>PLAN DE TRABAJO</vt:lpstr>
      <vt:lpstr>SEGUIMIENTO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Carlos Rafael González Contreras</cp:lastModifiedBy>
  <cp:lastPrinted>2021-03-25T12:17:11Z</cp:lastPrinted>
  <dcterms:created xsi:type="dcterms:W3CDTF">2021-03-18T19:35:56Z</dcterms:created>
  <dcterms:modified xsi:type="dcterms:W3CDTF">2024-12-23T16:52:29Z</dcterms:modified>
</cp:coreProperties>
</file>