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F9DD6606-2913-436C-B925-383C206C5862}"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<sst xmlns="http://schemas.openxmlformats.org/spreadsheetml/2006/main" count="118" uniqueCount="88">
  <si>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</si>
  <si>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</si>
  <si>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</si>
  <si>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</si>
  <si>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</si>
  <si>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</si>
  <si>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</si>
  <si>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</si>
  <si>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</si>
  <si>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</si>
  <si>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</si>
  <si>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</si>
  <si>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</si>
  <si>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</si>
  <si>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</si>
  <si>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</si>
  <si>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</si>
  <si>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</si>
  <si>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</si>
  <si>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</si>
  <si>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</si>
  <si>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</si>
  <si>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</si>
  <si>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</si>
  <si>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</si>
  <si>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</si>
  <si>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</si>
  <si>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</si>
  <si>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</si>
  <si>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</si>
  <si>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</si>
  <si>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</si>
  <si>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</si>
  <si>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</si>
  <si>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</si>
  <si>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</si>
  <si>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</si>
  <si>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</si>
  <si>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</si>
  <si>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</si>
  <si>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</si>
  <si>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</si>
  <si>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</si>
  <si>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</si>
  <si>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</si>
  <si>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</si>
  <si>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</si>
  <si>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</si>
  <si>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</si>
  <si>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</si>
  <si>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</si>
  <si>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</si>
  <si>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</si>
  <si>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</si>
  <si>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</si>
  <si>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</si>
  <si>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</si>
  <si>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</si>
  <si>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</si>
  <si>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</si>
  <si>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</si>
  <si>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</si>
  <si>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</si>
  <si>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</si>
  <si>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</si>
  <si>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</si>
  <si>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La subdirección toma la decisión de usar la herramienta GLPI para solicitar un servicio de transporte como una opción de modernización del proceso, facilidad de recopilación de información en cuanto a servicios de transporte y ahorro de papel.</t>
  </si>
  <si>
    <t>El cambio se realiza por motivos internos de mejoramiento.</t>
  </si>
  <si>
    <t>Operativo/Funcional</t>
  </si>
  <si>
    <t>Sistema de Gestión Ambiental</t>
  </si>
  <si>
    <t>Implementación de prácticas sostenibles</t>
  </si>
  <si>
    <t>Fallas en el software
Servicio de conexión internet y energía</t>
  </si>
  <si>
    <t xml:space="preserve">Ahorro de papel </t>
  </si>
  <si>
    <t>Solicitud de servicios de transporte de manera tecnológica con visión rápida y global de disponibilidad de vehículos y conductores.</t>
  </si>
  <si>
    <t>Orlando Bustamante</t>
  </si>
  <si>
    <r>
      <t>Preparar y enviar pieza comunicativa para divulgar e informar  la actualización del procedimiento “</t>
    </r>
    <r>
      <rPr>
        <b/>
        <sz val="8"/>
        <color theme="1"/>
        <rFont val="Century Gothic"/>
        <family val="2"/>
      </rPr>
      <t xml:space="preserve">Control y Manejo Administrativo del Parque Automotor” y </t>
    </r>
    <r>
      <rPr>
        <sz val="8"/>
        <color theme="1"/>
        <rFont val="Century Gothic"/>
        <family val="2"/>
      </rPr>
      <t xml:space="preserve"> la sistematización de proceso en la herramienta mesa de servicio GLPI </t>
    </r>
  </si>
  <si>
    <t>Realización y envío  del video de divulgación y capacitación del procedimiento Control y Manejo Administrativo del Parque Automotor</t>
  </si>
  <si>
    <t>Realización de plan piloto con los responsables del proceso a nivel nacional en la herramienta mesa de servicio GLPI</t>
  </si>
  <si>
    <t>Evaluación del uso herramienta mesa de servicio GLPI para el proceso Control y Manejo Administrativo del Parque Automotor</t>
  </si>
  <si>
    <t>Lorena Correa</t>
  </si>
  <si>
    <t>Hernan Tautiva</t>
  </si>
  <si>
    <t>Correo de envío y Pieza de comunicación</t>
  </si>
  <si>
    <t xml:space="preserve">Video y correo electrónico de envío </t>
  </si>
  <si>
    <t xml:space="preserve">Pantallazos de ejercicios en el aplicativo - Modo Prueba </t>
  </si>
  <si>
    <t xml:space="preserve">Reporte de utilización y estado del proceso en   la herramienta mesa de servicio GLPI </t>
  </si>
  <si>
    <t>Implementación del servicio de transporte a través de la herramienta GLPI.</t>
  </si>
  <si>
    <t>Profesional Especializado</t>
  </si>
  <si>
    <t>GIT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</si>
</sst>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1" formatCode="_-* #,##0_-;\-* #,##0_-;_-* &quot;-&quot;_-;_-@_-"/>
  </numFmts>
  <fonts count="16"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8"/>
      <color theme="1"/>
      <name val="Century Gothic"/>
      <family val="2"/>
    </font>
    <font>
      <b/>
      <sz val="8"/>
      <color theme="1"/>
      <name val="Century Gothic"/>
      <family val="2"/>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2" fillId="0" borderId="8" xfId="1" applyFont="1" applyFill="1" applyBorder="1" applyAlignment="1">
      <alignment horizontal="justify" vertical="center" wrapText="1"/>
    </xf>
    <xf numFmtId="0" fontId="2" fillId="0" borderId="8" xfId="1" applyFont="1" applyFill="1" applyBorder="1" applyAlignment="1">
      <alignment horizontal="center" vertical="center" wrapText="1"/>
    </xf>
    <xf numFmtId="0" fontId="2" fillId="0" borderId="8" xfId="1" applyNumberFormat="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5" xfId="1" applyFont="1" applyFill="1" applyBorder="1" applyAlignment="1">
      <alignment horizontal="left" vertical="center" wrapText="1"/>
    </xf>
    <xf numFmtId="0" fontId="5" fillId="0" borderId="10" xfId="1" applyFont="1" applyFill="1" applyBorder="1" applyAlignment="1">
      <alignment vertical="center" wrapText="1"/>
    </xf>
    <xf numFmtId="0" fontId="5" fillId="0" borderId="26" xfId="1" applyFont="1" applyFill="1" applyBorder="1" applyAlignment="1">
      <alignment vertical="center" wrapText="1"/>
    </xf>
    <xf numFmtId="0" fontId="10" fillId="2" borderId="27" xfId="1" applyFont="1" applyFill="1" applyBorder="1" applyAlignment="1">
      <alignment horizontal="center" vertical="center" wrapText="1"/>
    </xf>
    <xf numFmtId="0" fontId="0" fillId="0" borderId="10" xfId="0" applyFont="1" applyBorder="1" applyAlignment="1"/>
    <xf numFmtId="0" fontId="0" fillId="0" borderId="26" xfId="0" applyFont="1" applyBorder="1" applyAlignment="1"/>
    <xf numFmtId="0" fontId="0" fillId="0" borderId="28"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9" xfId="1" applyFont="1" applyFill="1" applyBorder="1" applyAlignment="1">
      <alignment horizontal="left" vertical="center" wrapText="1"/>
    </xf>
    <xf numFmtId="0" fontId="6" fillId="0" borderId="30"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6" fillId="0" borderId="7"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center" vertical="center" wrapText="1"/>
    </xf>
    <xf numFmtId="6" fontId="2" fillId="0" borderId="8" xfId="1" applyNumberFormat="1" applyFont="1" applyFill="1" applyBorder="1" applyAlignment="1">
      <alignment horizontal="center" vertical="center" wrapText="1"/>
    </xf>
    <xf numFmtId="0" fontId="14" fillId="0" borderId="1" xfId="0" applyFont="1" applyBorder="1" applyAlignment="1">
      <alignment wrapText="1"/>
    </xf>
    <xf numFmtId="0" fontId="14" fillId="0" borderId="1" xfId="0" applyFont="1" applyBorder="1" applyAlignment="1">
      <alignment horizontal="justify" vertical="center" wrapText="1"/>
    </xf>
    <xf numFmtId="14" fontId="14" fillId="0" borderId="1" xfId="0" applyNumberFormat="1" applyFont="1" applyBorder="1" applyAlignment="1">
      <alignment horizontal="justify" vertical="center" wrapText="1"/>
    </xf>
    <xf numFmtId="6" fontId="2" fillId="0" borderId="1" xfId="1" applyNumberFormat="1" applyFont="1" applyFill="1" applyBorder="1" applyAlignment="1">
      <alignment horizontal="center" vertical="center" wrapText="1"/>
    </xf>
    <xf numFmtId="0" fontId="14" fillId="0" borderId="8" xfId="0" applyFont="1" applyBorder="1" applyAlignment="1">
      <alignment wrapText="1"/>
    </xf>
    <xf numFmtId="0" fontId="1" fillId="0" borderId="8" xfId="1" applyFont="1" applyFill="1" applyBorder="1" applyAlignment="1">
      <alignment horizontal="left" vertical="center" wrapText="1"/>
    </xf>
    <xf numFmtId="0" fontId="1" fillId="0" borderId="8" xfId="1" applyFont="1" applyFill="1" applyBorder="1" applyAlignment="1">
      <alignment horizontal="justify" vertical="center" wrapText="1"/>
    </xf>
    <xf numFmtId="14" fontId="14" fillId="0" borderId="8" xfId="0" applyNumberFormat="1" applyFont="1" applyBorder="1" applyAlignment="1">
      <alignment horizontal="justify" vertical="center" wrapText="1"/>
    </xf>
    <xf numFmtId="0" fontId="14" fillId="0" borderId="8" xfId="0" applyFont="1" applyBorder="1" applyAlignment="1">
      <alignment horizontal="justify" vertical="center" wrapText="1"/>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0"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2" zoomScale="90" zoomScaleNormal="90" workbookViewId="0">
      <selection activeCell="A46" sqref="A46"/>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71"/>
      <c r="B2" s="74" t="s">
        <v>0</v>
      </c>
      <c r="C2" s="75"/>
      <c r="D2" s="75"/>
      <c r="E2" s="75"/>
      <c r="F2" s="75"/>
      <c r="G2" s="75"/>
      <c r="H2" s="75"/>
      <c r="I2" s="76"/>
      <c r="J2" s="83" t="s">
        <v>64</v>
      </c>
    </row>
    <row r="3" spans="1:10" x14ac:dyDescent="0.25">
      <c r="A3" s="72"/>
      <c r="B3" s="77"/>
      <c r="C3" s="78"/>
      <c r="D3" s="78"/>
      <c r="E3" s="78"/>
      <c r="F3" s="78"/>
      <c r="G3" s="78"/>
      <c r="H3" s="78"/>
      <c r="I3" s="79"/>
      <c r="J3" s="84"/>
    </row>
    <row r="4" spans="1:10" ht="15.75" thickBot="1" x14ac:dyDescent="0.3">
      <c r="A4" s="73"/>
      <c r="B4" s="80"/>
      <c r="C4" s="81"/>
      <c r="D4" s="81"/>
      <c r="E4" s="81"/>
      <c r="F4" s="81"/>
      <c r="G4" s="81"/>
      <c r="H4" s="81"/>
      <c r="I4" s="82"/>
      <c r="J4" s="48" t="s">
        <v>65</v>
      </c>
    </row>
    <row r="6" spans="1:10" ht="18.75" x14ac:dyDescent="0.3">
      <c r="A6" s="46" t="s">
        <v>28</v>
      </c>
    </row>
    <row r="8" spans="1:10" x14ac:dyDescent="0.25">
      <c r="A8" t="s">
        <v>29</v>
      </c>
    </row>
    <row r="10" spans="1:10" x14ac:dyDescent="0.25">
      <c r="A10" s="47" t="s">
        <v>30</v>
      </c>
    </row>
    <row r="11" spans="1:10" x14ac:dyDescent="0.25">
      <c r="A11" s="45" t="s">
        <v>31</v>
      </c>
    </row>
    <row r="12" spans="1:10" x14ac:dyDescent="0.25">
      <c r="A12" s="45" t="s">
        <v>32</v>
      </c>
    </row>
    <row r="13" spans="1:10" x14ac:dyDescent="0.25">
      <c r="A13" t="s">
        <v>33</v>
      </c>
    </row>
    <row r="14" spans="1:10" x14ac:dyDescent="0.25">
      <c r="A14" t="s">
        <v>34</v>
      </c>
    </row>
    <row r="15" spans="1:10" ht="15" customHeight="1" x14ac:dyDescent="0.25">
      <c r="A15" s="70" t="s">
        <v>35</v>
      </c>
      <c r="B15" s="70"/>
      <c r="C15" s="70"/>
      <c r="D15" s="70"/>
      <c r="E15" s="70"/>
      <c r="F15" s="70"/>
      <c r="G15" s="70"/>
      <c r="H15" s="70"/>
      <c r="I15" s="70"/>
      <c r="J15" s="70"/>
    </row>
    <row r="16" spans="1:10" x14ac:dyDescent="0.25">
      <c r="A16" s="70"/>
      <c r="B16" s="70"/>
      <c r="C16" s="70"/>
      <c r="D16" s="70"/>
      <c r="E16" s="70"/>
      <c r="F16" s="70"/>
      <c r="G16" s="70"/>
      <c r="H16" s="70"/>
      <c r="I16" s="70"/>
      <c r="J16" s="70"/>
    </row>
    <row r="17" spans="1:10" x14ac:dyDescent="0.25">
      <c r="A17" s="70"/>
      <c r="B17" s="70"/>
      <c r="C17" s="70"/>
      <c r="D17" s="70"/>
      <c r="E17" s="70"/>
      <c r="F17" s="70"/>
      <c r="G17" s="70"/>
      <c r="H17" s="70"/>
      <c r="I17" s="70"/>
      <c r="J17" s="70"/>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47" t="s">
        <v>41</v>
      </c>
    </row>
    <row r="25" spans="1:10" x14ac:dyDescent="0.25">
      <c r="A25" s="45" t="s">
        <v>60</v>
      </c>
    </row>
    <row r="26" spans="1:10" x14ac:dyDescent="0.25">
      <c r="A26" s="45" t="s">
        <v>61</v>
      </c>
    </row>
    <row r="27" spans="1:10" x14ac:dyDescent="0.25">
      <c r="A27" s="70" t="s">
        <v>62</v>
      </c>
      <c r="B27" s="70"/>
      <c r="C27" s="70"/>
      <c r="D27" s="70"/>
      <c r="E27" s="70"/>
      <c r="F27" s="70"/>
      <c r="G27" s="70"/>
      <c r="H27" s="70"/>
      <c r="I27" s="70"/>
      <c r="J27" s="70"/>
    </row>
    <row r="28" spans="1:10" x14ac:dyDescent="0.25">
      <c r="A28" s="70"/>
      <c r="B28" s="70"/>
      <c r="C28" s="70"/>
      <c r="D28" s="70"/>
      <c r="E28" s="70"/>
      <c r="F28" s="70"/>
      <c r="G28" s="70"/>
      <c r="H28" s="70"/>
      <c r="I28" s="70"/>
      <c r="J28" s="70"/>
    </row>
    <row r="29" spans="1:10" x14ac:dyDescent="0.25">
      <c r="A29" s="45" t="s">
        <v>63</v>
      </c>
    </row>
    <row r="30" spans="1:10" x14ac:dyDescent="0.25">
      <c r="A30" t="s">
        <v>43</v>
      </c>
    </row>
    <row r="31" spans="1:10" x14ac:dyDescent="0.25">
      <c r="A31" s="45" t="s">
        <v>48</v>
      </c>
    </row>
    <row r="32" spans="1:10" x14ac:dyDescent="0.25">
      <c r="A32" t="s">
        <v>45</v>
      </c>
    </row>
    <row r="33" spans="1:10" x14ac:dyDescent="0.25">
      <c r="A33" t="s">
        <v>46</v>
      </c>
    </row>
    <row r="34" spans="1:10" x14ac:dyDescent="0.25">
      <c r="A34" s="45" t="s">
        <v>50</v>
      </c>
    </row>
    <row r="35" spans="1:10" x14ac:dyDescent="0.25">
      <c r="A35" t="s">
        <v>51</v>
      </c>
    </row>
    <row r="36" spans="1:10" x14ac:dyDescent="0.25">
      <c r="A36" t="s">
        <v>52</v>
      </c>
    </row>
    <row r="37" spans="1:10" x14ac:dyDescent="0.25">
      <c r="A37" s="69" t="s">
        <v>53</v>
      </c>
      <c r="B37" s="69"/>
      <c r="C37" s="69"/>
      <c r="D37" s="69"/>
      <c r="E37" s="69"/>
      <c r="F37" s="69"/>
      <c r="G37" s="69"/>
      <c r="H37" s="69"/>
      <c r="I37" s="69"/>
      <c r="J37" s="69"/>
    </row>
    <row r="38" spans="1:10" x14ac:dyDescent="0.25">
      <c r="A38" s="69"/>
      <c r="B38" s="69"/>
      <c r="C38" s="69"/>
      <c r="D38" s="69"/>
      <c r="E38" s="69"/>
      <c r="F38" s="69"/>
      <c r="G38" s="69"/>
      <c r="H38" s="69"/>
      <c r="I38" s="69"/>
      <c r="J38" s="69"/>
    </row>
    <row r="40" spans="1:10" x14ac:dyDescent="0.25">
      <c r="A40" s="47" t="s">
        <v>54</v>
      </c>
    </row>
    <row r="41" spans="1:10" x14ac:dyDescent="0.25">
      <c r="A41" t="s">
        <v>55</v>
      </c>
    </row>
    <row r="42" spans="1:10" x14ac:dyDescent="0.25">
      <c r="A42" t="s">
        <v>56</v>
      </c>
    </row>
    <row r="43" spans="1:10" x14ac:dyDescent="0.25">
      <c r="A43" t="s">
        <v>57</v>
      </c>
    </row>
    <row r="44" spans="1:10" x14ac:dyDescent="0.25">
      <c r="A44" s="69" t="s">
        <v>58</v>
      </c>
      <c r="B44" s="69"/>
      <c r="C44" s="69"/>
      <c r="D44" s="69"/>
      <c r="E44" s="69"/>
      <c r="F44" s="69"/>
      <c r="G44" s="69"/>
      <c r="H44" s="69"/>
      <c r="I44" s="69"/>
      <c r="J44" s="69"/>
    </row>
    <row r="45" spans="1:10" x14ac:dyDescent="0.25">
      <c r="A45" s="69"/>
      <c r="B45" s="69"/>
      <c r="C45" s="69"/>
      <c r="D45" s="69"/>
      <c r="E45" s="69"/>
      <c r="F45" s="69"/>
      <c r="G45" s="69"/>
      <c r="H45" s="69"/>
      <c r="I45" s="69"/>
      <c r="J45" s="69"/>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90" zoomScaleNormal="90" workbookViewId="0">
      <selection activeCell="A7" sqref="A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71"/>
      <c r="B2" s="74" t="s">
        <v>0</v>
      </c>
      <c r="C2" s="75"/>
      <c r="D2" s="75"/>
      <c r="E2" s="75"/>
      <c r="F2" s="75"/>
      <c r="G2" s="75"/>
      <c r="H2" s="75"/>
      <c r="I2" s="76"/>
      <c r="J2" s="83"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72"/>
      <c r="B3" s="77"/>
      <c r="C3" s="78"/>
      <c r="D3" s="78"/>
      <c r="E3" s="78"/>
      <c r="F3" s="78"/>
      <c r="G3" s="78"/>
      <c r="H3" s="78"/>
      <c r="I3" s="79"/>
      <c r="J3" s="8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73"/>
      <c r="B4" s="80"/>
      <c r="C4" s="81"/>
      <c r="D4" s="81"/>
      <c r="E4" s="81"/>
      <c r="F4" s="81"/>
      <c r="G4" s="81"/>
      <c r="H4" s="81"/>
      <c r="I4" s="82"/>
      <c r="J4" s="48"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5" t="s">
        <v>1</v>
      </c>
      <c r="B5" s="86"/>
      <c r="C5" s="86"/>
      <c r="D5" s="86"/>
      <c r="E5" s="86"/>
      <c r="F5" s="86"/>
      <c r="G5" s="86"/>
      <c r="H5" s="86"/>
      <c r="I5" s="86"/>
      <c r="J5" s="87"/>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150" customHeight="1" x14ac:dyDescent="0.25">
      <c r="A7" s="50" t="s">
        <v>85</v>
      </c>
      <c r="B7" s="51" t="s">
        <v>66</v>
      </c>
      <c r="C7" s="51" t="s">
        <v>67</v>
      </c>
      <c r="D7" s="51" t="s">
        <v>68</v>
      </c>
      <c r="E7" s="54" t="s">
        <v>69</v>
      </c>
      <c r="F7" s="51" t="s">
        <v>70</v>
      </c>
      <c r="G7" s="54" t="s">
        <v>71</v>
      </c>
      <c r="H7" s="53" t="s">
        <v>72</v>
      </c>
      <c r="I7" s="54" t="s">
        <v>73</v>
      </c>
      <c r="J7" s="12">
        <v>44736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1"/>
      <c r="B8" s="8"/>
      <c r="C8" s="8"/>
      <c r="D8" s="4"/>
      <c r="E8" s="4"/>
      <c r="F8" s="8"/>
      <c r="G8" s="4"/>
      <c r="H8" s="3"/>
      <c r="I8" s="7"/>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1"/>
      <c r="B9" s="8"/>
      <c r="C9" s="8"/>
      <c r="D9" s="4"/>
      <c r="E9" s="4"/>
      <c r="F9" s="8"/>
      <c r="G9" s="4"/>
      <c r="H9" s="3"/>
      <c r="I9" s="7"/>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1"/>
      <c r="B10" s="8"/>
      <c r="C10" s="8"/>
      <c r="D10" s="4"/>
      <c r="E10" s="4"/>
      <c r="F10" s="8"/>
      <c r="G10" s="4"/>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abSelected="1" zoomScale="90" zoomScaleNormal="90" workbookViewId="0">
      <selection activeCell="C10" sqref="C10"/>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71"/>
      <c r="B2" s="74" t="s">
        <v>0</v>
      </c>
      <c r="C2" s="75"/>
      <c r="D2" s="75"/>
      <c r="E2" s="75"/>
      <c r="F2" s="75"/>
      <c r="G2" s="76"/>
      <c r="H2" s="83"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72"/>
      <c r="B3" s="77"/>
      <c r="C3" s="78"/>
      <c r="D3" s="78"/>
      <c r="E3" s="78"/>
      <c r="F3" s="78"/>
      <c r="G3" s="79"/>
      <c r="H3" s="8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73"/>
      <c r="B4" s="80"/>
      <c r="C4" s="81"/>
      <c r="D4" s="81"/>
      <c r="E4" s="81"/>
      <c r="F4" s="81"/>
      <c r="G4" s="82"/>
      <c r="H4" s="48"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88" t="s">
        <v>12</v>
      </c>
      <c r="B5" s="89"/>
      <c r="C5" s="89"/>
      <c r="D5" s="89"/>
      <c r="E5" s="89"/>
      <c r="F5" s="89"/>
      <c r="G5" s="89"/>
      <c r="H5" s="89"/>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9" t="s">
        <v>13</v>
      </c>
      <c r="B6" s="100" t="s">
        <v>85</v>
      </c>
      <c r="C6" s="101"/>
      <c r="D6" s="101"/>
      <c r="E6" s="101"/>
      <c r="F6" s="101"/>
      <c r="G6" s="101"/>
      <c r="H6" s="102"/>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9" t="s">
        <v>18</v>
      </c>
      <c r="B7" s="30" t="s">
        <v>74</v>
      </c>
      <c r="C7" s="31"/>
      <c r="D7" s="32" t="s">
        <v>26</v>
      </c>
      <c r="E7" s="33" t="s">
        <v>86</v>
      </c>
      <c r="F7" s="34"/>
      <c r="G7" s="32" t="s">
        <v>27</v>
      </c>
      <c r="H7" s="35" t="s">
        <v>87</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thickBot="1" x14ac:dyDescent="0.3">
      <c r="A8" s="26"/>
      <c r="B8" s="27"/>
      <c r="C8" s="27"/>
      <c r="D8" s="25"/>
      <c r="E8" s="28"/>
      <c r="F8" s="28"/>
      <c r="G8" s="25"/>
      <c r="H8" s="28"/>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66" t="s">
        <v>42</v>
      </c>
      <c r="B9" s="67" t="s">
        <v>49</v>
      </c>
      <c r="C9" s="67" t="s">
        <v>44</v>
      </c>
      <c r="D9" s="67" t="s">
        <v>47</v>
      </c>
      <c r="E9" s="67" t="s">
        <v>14</v>
      </c>
      <c r="F9" s="67" t="s">
        <v>15</v>
      </c>
      <c r="G9" s="67" t="s">
        <v>16</v>
      </c>
      <c r="H9" s="68"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81" x14ac:dyDescent="0.3">
      <c r="A10" s="61" t="s">
        <v>75</v>
      </c>
      <c r="B10" s="62" t="s">
        <v>69</v>
      </c>
      <c r="C10" s="63" t="s">
        <v>70</v>
      </c>
      <c r="D10" s="55" t="s">
        <v>79</v>
      </c>
      <c r="E10" s="56">
        <v>0</v>
      </c>
      <c r="F10" s="64">
        <v>44719</v>
      </c>
      <c r="G10" s="64">
        <v>44722</v>
      </c>
      <c r="H10" s="65" t="s">
        <v>81</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54" x14ac:dyDescent="0.3">
      <c r="A11" s="57" t="s">
        <v>76</v>
      </c>
      <c r="B11" s="54" t="s">
        <v>69</v>
      </c>
      <c r="C11" s="51" t="s">
        <v>70</v>
      </c>
      <c r="D11" s="52" t="s">
        <v>74</v>
      </c>
      <c r="E11" s="60">
        <v>0</v>
      </c>
      <c r="F11" s="59">
        <v>44722</v>
      </c>
      <c r="G11" s="59">
        <v>44727</v>
      </c>
      <c r="H11" s="58" t="s">
        <v>82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40.5" x14ac:dyDescent="0.25">
      <c r="A12" s="58" t="s">
        <v>77</v>
      </c>
      <c r="B12" s="54" t="s">
        <v>69</v>
      </c>
      <c r="C12" s="51" t="s">
        <v>70</v>
      </c>
      <c r="D12" s="52" t="s">
        <v>74</v>
      </c>
      <c r="E12" s="60">
        <v>0</v>
      </c>
      <c r="F12" s="59">
        <v>44728</v>
      </c>
      <c r="G12" s="59">
        <v>44753</v>
      </c>
      <c r="H12" s="58" t="s">
        <v>83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54" x14ac:dyDescent="0.3">
      <c r="A13" s="57" t="s">
        <v>78</v>
      </c>
      <c r="B13" s="54" t="s">
        <v>69</v>
      </c>
      <c r="C13" s="51" t="s">
        <v>70</v>
      </c>
      <c r="D13" s="52" t="s">
        <v>80</v>
      </c>
      <c r="E13" s="60">
        <v>0</v>
      </c>
      <c r="F13" s="59">
        <v>44760</v>
      </c>
      <c r="G13" s="59">
        <v>44771</v>
      </c>
      <c r="H13" s="58" t="s">
        <v>84</v>
      </c>
    </row>
    <row r="14" spans="1:109" x14ac:dyDescent="0.25">
      <c r="A14" s="49"/>
      <c r="B14" s="22"/>
      <c r="C14" s="22"/>
      <c r="D14" s="23"/>
      <c r="E14" s="23"/>
      <c r="F14" s="22"/>
      <c r="G14" s="23"/>
      <c r="H14" s="24"/>
    </row>
    <row r="15" spans="1:109" x14ac:dyDescent="0.25">
      <c r="A15" s="10"/>
      <c r="B15" s="8"/>
      <c r="C15" s="8"/>
      <c r="D15" s="4"/>
      <c r="E15" s="4"/>
      <c r="F15" s="8"/>
      <c r="G15" s="4"/>
      <c r="H15" s="20"/>
    </row>
    <row r="16" spans="1:109" x14ac:dyDescent="0.25">
      <c r="A16" s="10"/>
      <c r="B16" s="8"/>
      <c r="C16" s="8"/>
      <c r="D16" s="4"/>
      <c r="E16" s="4"/>
      <c r="F16" s="8"/>
      <c r="G16" s="4"/>
      <c r="H16" s="20"/>
    </row>
    <row r="17" spans="1:8" x14ac:dyDescent="0.25">
      <c r="A17" s="10"/>
      <c r="B17" s="8"/>
      <c r="C17" s="8"/>
      <c r="D17" s="4"/>
      <c r="E17" s="4"/>
      <c r="F17" s="8"/>
      <c r="G17" s="4"/>
      <c r="H17" s="20"/>
    </row>
    <row r="18" spans="1:8" x14ac:dyDescent="0.25">
      <c r="A18" s="10"/>
      <c r="B18" s="8"/>
      <c r="C18" s="8"/>
      <c r="D18" s="4"/>
      <c r="E18" s="4"/>
      <c r="F18" s="8"/>
      <c r="G18" s="4"/>
      <c r="H18" s="20"/>
    </row>
    <row r="19" spans="1:8" x14ac:dyDescent="0.25">
      <c r="A19" s="10"/>
      <c r="B19" s="8"/>
      <c r="C19" s="8"/>
      <c r="D19" s="4"/>
      <c r="E19" s="4"/>
      <c r="F19" s="8"/>
      <c r="G19" s="4"/>
      <c r="H19" s="20"/>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zoomScale="90" zoomScaleNormal="90" workbookViewId="0">
      <selection activeCell="A10" sqref="A10"/>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71"/>
      <c r="B2" s="74" t="s">
        <v>0</v>
      </c>
      <c r="C2" s="75"/>
      <c r="D2" s="75"/>
      <c r="E2" s="75"/>
      <c r="F2" s="75"/>
      <c r="G2" s="75"/>
      <c r="H2" s="75"/>
      <c r="I2" s="75"/>
      <c r="J2" s="75"/>
      <c r="K2" s="76"/>
      <c r="L2" s="83"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72"/>
      <c r="B3" s="77"/>
      <c r="C3" s="78"/>
      <c r="D3" s="78"/>
      <c r="E3" s="78"/>
      <c r="F3" s="78"/>
      <c r="G3" s="78"/>
      <c r="H3" s="78"/>
      <c r="I3" s="78"/>
      <c r="J3" s="78"/>
      <c r="K3" s="79"/>
      <c r="L3" s="84"/>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73"/>
      <c r="B4" s="80"/>
      <c r="C4" s="81"/>
      <c r="D4" s="81"/>
      <c r="E4" s="81"/>
      <c r="F4" s="81"/>
      <c r="G4" s="81"/>
      <c r="H4" s="81"/>
      <c r="I4" s="81"/>
      <c r="J4" s="81"/>
      <c r="K4" s="82"/>
      <c r="L4" s="48"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90" t="s">
        <v>19</v>
      </c>
      <c r="B5" s="91"/>
      <c r="C5" s="91"/>
      <c r="D5" s="91"/>
      <c r="E5" s="91"/>
      <c r="F5" s="91"/>
      <c r="G5" s="91"/>
      <c r="H5" s="91"/>
      <c r="I5" s="91"/>
      <c r="J5" s="91"/>
      <c r="K5" s="91"/>
      <c r="L5" s="91"/>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9" t="s">
        <v>13</v>
      </c>
      <c r="B6" s="92" t="str">
        <f>'PLAN DE TRABAJO'!B6:H6</f>
        <v>Implementación del servicio de transporte a través de la herramienta GLPI.</v>
      </c>
      <c r="C6" s="93"/>
      <c r="D6" s="93"/>
      <c r="E6" s="93"/>
      <c r="F6" s="93"/>
      <c r="G6" s="93"/>
      <c r="H6" s="93"/>
      <c r="I6" s="93"/>
      <c r="J6" s="93"/>
      <c r="K6" s="93"/>
      <c r="L6" s="94"/>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40" t="s">
        <v>18</v>
      </c>
      <c r="B7" s="95" t="str">
        <f>'PLAN DE TRABAJO'!B7:C7</f>
        <v>Orlando Bustamante</v>
      </c>
      <c r="C7" s="96"/>
      <c r="D7" s="96"/>
      <c r="E7" s="39" t="s">
        <v>26</v>
      </c>
      <c r="F7" s="41" t="str">
        <f>'PLAN DE TRABAJO'!E7</f>
        <v>Profesional Especializado</v>
      </c>
      <c r="G7" s="42"/>
      <c r="H7" s="43"/>
      <c r="I7" s="39" t="s">
        <v>27</v>
      </c>
      <c r="J7" s="97" t="str">
        <f>'PLAN DE TRABAJO'!H7:H7</f>
        <v>GIT Servicios Administrativos</v>
      </c>
      <c r="K7" s="98"/>
      <c r="L7" s="99"/>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6"/>
      <c r="B8" s="36"/>
      <c r="C8" s="36"/>
      <c r="D8" s="36"/>
      <c r="E8" s="25"/>
      <c r="F8" s="37"/>
      <c r="G8" s="37"/>
      <c r="H8" s="37"/>
      <c r="I8" s="25"/>
      <c r="J8" s="38"/>
      <c r="K8" s="38"/>
      <c r="L8" s="38"/>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42</v>
      </c>
      <c r="B9" s="13" t="s">
        <v>49</v>
      </c>
      <c r="C9" s="13" t="s">
        <v>44</v>
      </c>
      <c r="D9" s="13" t="s">
        <v>47</v>
      </c>
      <c r="E9" s="13" t="s">
        <v>15</v>
      </c>
      <c r="F9" s="13" t="s">
        <v>16</v>
      </c>
      <c r="G9" s="13" t="s">
        <v>20</v>
      </c>
      <c r="H9" s="15" t="s">
        <v>21</v>
      </c>
      <c r="I9" s="15" t="s">
        <v>22</v>
      </c>
      <c r="J9" s="15" t="s">
        <v>23</v>
      </c>
      <c r="K9" s="16" t="s">
        <v>24</v>
      </c>
      <c r="L9" s="16"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102" x14ac:dyDescent="0.25">
      <c r="A10" s="44" t="str">
        <f>'PLAN DE TRABAJO'!A10</f>
        <v xml:space="preserve">Preparar y enviar pieza comunicativa para divulgar e informar  la actualización del procedimiento “Control y Manejo Administrativo del Parque Automotor” y  la sistematización de proceso en la herramienta mesa de servicio GLPI </v>
      </c>
      <c r="B10" s="19" t="str">
        <f>'PLAN DE TRABAJO'!B10</f>
        <v>Sistema de Gestión Ambiental</v>
      </c>
      <c r="C10" s="8" t="str">
        <f>'PLAN DE TRABAJO'!C10</f>
        <v>Implementación de prácticas sostenibles</v>
      </c>
      <c r="D10" s="4" t="str">
        <f>'PLAN DE TRABAJO'!D10</f>
        <v>Lorena Correa</v>
      </c>
      <c r="E10" s="4">
        <f>'PLAN DE TRABAJO'!F10</f>
        <v>44719</v>
      </c>
      <c r="F10" s="8">
        <f>'PLAN DE TRABAJO'!G10</f>
        <v>44722</v>
      </c>
      <c r="G10" s="21" t="str">
        <f>'PLAN DE TRABAJO'!H10</f>
        <v>Correo de envío y Pieza de comunicación</v>
      </c>
      <c r="H10" s="14"/>
      <c r="I10" s="14"/>
      <c r="J10" s="14"/>
      <c r="K10" s="17"/>
      <c r="L10" s="17"/>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51" x14ac:dyDescent="0.25">
      <c r="A11" s="44" t="str">
        <f>'PLAN DE TRABAJO'!A11</f>
        <v>Realización y envío  del video de divulgación y capacitación del procedimiento Control y Manejo Administrativo del Parque Automotor</v>
      </c>
      <c r="B11" s="19" t="str">
        <f>'PLAN DE TRABAJO'!B11</f>
        <v>Sistema de Gestión Ambiental</v>
      </c>
      <c r="C11" s="8" t="str">
        <f>'PLAN DE TRABAJO'!C11</f>
        <v>Implementación de prácticas sostenibles</v>
      </c>
      <c r="D11" s="4" t="str">
        <f>'PLAN DE TRABAJO'!D11</f>
        <v>Orlando Bustamante</v>
      </c>
      <c r="E11" s="4">
        <f>'PLAN DE TRABAJO'!F11</f>
        <v>44722</v>
      </c>
      <c r="F11" s="8">
        <f>'PLAN DE TRABAJO'!G11</f>
        <v>44727</v>
      </c>
      <c r="G11" s="21" t="str">
        <f>'PLAN DE TRABAJO'!H11</f>
        <v xml:space="preserve">Video y correo electrónico de envío </v>
      </c>
      <c r="H11" s="14"/>
      <c r="I11" s="14"/>
      <c r="J11" s="14"/>
      <c r="K11" s="17"/>
      <c r="L11" s="1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51" x14ac:dyDescent="0.25">
      <c r="A12" s="44" t="str">
        <f>'PLAN DE TRABAJO'!A12</f>
        <v>Realización de plan piloto con los responsables del proceso a nivel nacional en la herramienta mesa de servicio GLPI</v>
      </c>
      <c r="B12" s="19" t="str">
        <f>'PLAN DE TRABAJO'!B12</f>
        <v>Sistema de Gestión Ambiental</v>
      </c>
      <c r="C12" s="8" t="str">
        <f>'PLAN DE TRABAJO'!C12</f>
        <v>Implementación de prácticas sostenibles</v>
      </c>
      <c r="D12" s="4" t="str">
        <f>'PLAN DE TRABAJO'!D12</f>
        <v>Orlando Bustamante</v>
      </c>
      <c r="E12" s="4">
        <f>'PLAN DE TRABAJO'!F12</f>
        <v>44728</v>
      </c>
      <c r="F12" s="8">
        <f>'PLAN DE TRABAJO'!G12</f>
        <v>44753</v>
      </c>
      <c r="G12" s="21" t="str">
        <f>'PLAN DE TRABAJO'!H12</f>
        <v xml:space="preserve">Pantallazos de ejercicios en el aplicativo - Modo Prueba </v>
      </c>
      <c r="H12" s="14"/>
      <c r="I12" s="14"/>
      <c r="J12" s="14"/>
      <c r="K12" s="17"/>
      <c r="L12" s="1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51" x14ac:dyDescent="0.25">
      <c r="A13" s="44" t="str">
        <f>'PLAN DE TRABAJO'!A13</f>
        <v>Evaluación del uso herramienta mesa de servicio GLPI para el proceso Control y Manejo Administrativo del Parque Automotor</v>
      </c>
      <c r="B13" s="19" t="str">
        <f>'PLAN DE TRABAJO'!B13</f>
        <v>Sistema de Gestión Ambiental</v>
      </c>
      <c r="C13" s="8" t="str">
        <f>'PLAN DE TRABAJO'!C13</f>
        <v>Implementación de prácticas sostenibles</v>
      </c>
      <c r="D13" s="4" t="str">
        <f>'PLAN DE TRABAJO'!D13</f>
        <v>Hernan Tautiva</v>
      </c>
      <c r="E13" s="4">
        <f>'PLAN DE TRABAJO'!F13</f>
        <v>44760</v>
      </c>
      <c r="F13" s="8">
        <f>'PLAN DE TRABAJO'!G13</f>
        <v>44771</v>
      </c>
      <c r="G13" s="21" t="str">
        <f>'PLAN DE TRABAJO'!H13</f>
        <v xml:space="preserve">Reporte de utilización y estado del proceso en   la herramienta mesa de servicio GLPI </v>
      </c>
      <c r="H13" s="14"/>
      <c r="I13" s="14"/>
      <c r="J13" s="14"/>
      <c r="K13" s="18"/>
      <c r="L13" s="18"/>
    </row>
    <row r="14" spans="1:111" x14ac:dyDescent="0.25">
      <c r="A14" s="44">
        <f>'PLAN DE TRABAJO'!A14</f>
        <v>0</v>
      </c>
      <c r="B14" s="19">
        <f>'PLAN DE TRABAJO'!B14</f>
        <v>0</v>
      </c>
      <c r="C14" s="8">
        <f>'PLAN DE TRABAJO'!C14</f>
        <v>0</v>
      </c>
      <c r="D14" s="4">
        <f>'PLAN DE TRABAJO'!D14</f>
        <v>0</v>
      </c>
      <c r="E14" s="4">
        <f>'PLAN DE TRABAJO'!F14</f>
        <v>0</v>
      </c>
      <c r="F14" s="8">
        <f>'PLAN DE TRABAJO'!G14</f>
        <v>0</v>
      </c>
      <c r="G14" s="21">
        <f>'PLAN DE TRABAJO'!H14</f>
        <v>0</v>
      </c>
      <c r="H14" s="14"/>
      <c r="I14" s="14"/>
      <c r="J14" s="14"/>
      <c r="K14" s="18"/>
      <c r="L14" s="18"/>
    </row>
    <row r="15" spans="1:111" x14ac:dyDescent="0.25">
      <c r="A15" s="44">
        <f>'PLAN DE TRABAJO'!A15</f>
        <v>0</v>
      </c>
      <c r="B15" s="19">
        <f>'PLAN DE TRABAJO'!B15</f>
        <v>0</v>
      </c>
      <c r="C15" s="8">
        <f>'PLAN DE TRABAJO'!C15</f>
        <v>0</v>
      </c>
      <c r="D15" s="4">
        <f>'PLAN DE TRABAJO'!D15</f>
        <v>0</v>
      </c>
      <c r="E15" s="4">
        <f>'PLAN DE TRABAJO'!F15</f>
        <v>0</v>
      </c>
      <c r="F15" s="8">
        <f>'PLAN DE TRABAJO'!G15</f>
        <v>0</v>
      </c>
      <c r="G15" s="21">
        <f>'PLAN DE TRABAJO'!H15</f>
        <v>0</v>
      </c>
      <c r="H15" s="14"/>
      <c r="I15" s="14"/>
      <c r="J15" s="14"/>
      <c r="K15" s="18"/>
      <c r="L15" s="18"/>
    </row>
    <row r="16" spans="1:111" x14ac:dyDescent="0.25">
      <c r="A16" s="44">
        <f>'PLAN DE TRABAJO'!A16</f>
        <v>0</v>
      </c>
      <c r="B16" s="19">
        <f>'PLAN DE TRABAJO'!B16</f>
        <v>0</v>
      </c>
      <c r="C16" s="8">
        <f>'PLAN DE TRABAJO'!C16</f>
        <v>0</v>
      </c>
      <c r="D16" s="4">
        <f>'PLAN DE TRABAJO'!D16</f>
        <v>0</v>
      </c>
      <c r="E16" s="4">
        <f>'PLAN DE TRABAJO'!F16</f>
        <v>0</v>
      </c>
      <c r="F16" s="8">
        <f>'PLAN DE TRABAJO'!G16</f>
        <v>0</v>
      </c>
      <c r="G16" s="21">
        <f>'PLAN DE TRABAJO'!H16</f>
        <v>0</v>
      </c>
      <c r="H16" s="14"/>
      <c r="I16" s="14"/>
      <c r="J16" s="14"/>
      <c r="K16" s="18"/>
      <c r="L16" s="18"/>
    </row>
    <row r="17" spans="1:12" x14ac:dyDescent="0.25">
      <c r="A17" s="44">
        <f>'PLAN DE TRABAJO'!A17</f>
        <v>0</v>
      </c>
      <c r="B17" s="19">
        <f>'PLAN DE TRABAJO'!B17</f>
        <v>0</v>
      </c>
      <c r="C17" s="8">
        <f>'PLAN DE TRABAJO'!C17</f>
        <v>0</v>
      </c>
      <c r="D17" s="4">
        <f>'PLAN DE TRABAJO'!D17</f>
        <v>0</v>
      </c>
      <c r="E17" s="4">
        <f>'PLAN DE TRABAJO'!F17</f>
        <v>0</v>
      </c>
      <c r="F17" s="8">
        <f>'PLAN DE TRABAJO'!G17</f>
        <v>0</v>
      </c>
      <c r="G17" s="21">
        <f>'PLAN DE TRABAJO'!H17</f>
        <v>0</v>
      </c>
      <c r="H17" s="14"/>
      <c r="I17" s="14"/>
      <c r="J17" s="14"/>
      <c r="K17" s="18"/>
      <c r="L17" s="18"/>
    </row>
    <row r="18" spans="1:12" x14ac:dyDescent="0.25">
      <c r="A18" s="44">
        <f>'PLAN DE TRABAJO'!A18</f>
        <v>0</v>
      </c>
      <c r="B18" s="19">
        <f>'PLAN DE TRABAJO'!B18</f>
        <v>0</v>
      </c>
      <c r="C18" s="8">
        <f>'PLAN DE TRABAJO'!C18</f>
        <v>0</v>
      </c>
      <c r="D18" s="4">
        <f>'PLAN DE TRABAJO'!D18</f>
        <v>0</v>
      </c>
      <c r="E18" s="4">
        <f>'PLAN DE TRABAJO'!F18</f>
        <v>0</v>
      </c>
      <c r="F18" s="8">
        <f>'PLAN DE TRABAJO'!G18</f>
        <v>0</v>
      </c>
      <c r="G18" s="21">
        <f>'PLAN DE TRABAJO'!H18</f>
        <v>0</v>
      </c>
      <c r="H18" s="14"/>
      <c r="I18" s="14"/>
      <c r="J18" s="14"/>
      <c r="K18" s="18"/>
      <c r="L18" s="18"/>
    </row>
    <row r="19" spans="1:12" x14ac:dyDescent="0.25">
      <c r="A19" s="44">
        <f>'PLAN DE TRABAJO'!A19</f>
        <v>0</v>
      </c>
      <c r="B19" s="19">
        <f>'PLAN DE TRABAJO'!B19</f>
        <v>0</v>
      </c>
      <c r="C19" s="8">
        <f>'PLAN DE TRABAJO'!C19</f>
        <v>0</v>
      </c>
      <c r="D19" s="4">
        <f>'PLAN DE TRABAJO'!D19</f>
        <v>0</v>
      </c>
      <c r="E19" s="4">
        <f>'PLAN DE TRABAJO'!F19</f>
        <v>0</v>
      </c>
      <c r="F19" s="8">
        <f>'PLAN DE TRABAJO'!G19</f>
        <v>0</v>
      </c>
      <c r="G19" s="21">
        <f>'PLAN DE TRABAJO'!H19</f>
        <v>0</v>
      </c>
      <c r="H19" s="14"/>
      <c r="I19" s="14"/>
      <c r="J19" s="14"/>
      <c r="K19" s="18"/>
      <c r="L19" s="1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2021-03-25T12:17:11Z</cp:lastPrinted>
  <dcterms:created xsi:type="dcterms:W3CDTF">2021-03-18T19:35:56Z</dcterms:created>
  <dcterms:modified xsi:type="dcterms:W3CDTF">2022-06-14T15:19:15Z</dcterms:modified>
</cp:coreProperties>
</file>