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F:\Documents\Personal CHE\IGAC\Contrato\Soportes para Contrato\2021\Contrato 2021\Ejecución del Contrato\Proc_G_Cambio\Matrices de Cambio\SEG_SEPT2021\"/>
    </mc:Choice>
  </mc:AlternateContent>
  <xr:revisionPtr revIDLastSave="0" documentId="13_ncr:1_{04E6A0E9-B8EB-4E8B-B4F2-A4ED2C73A618}" xr6:coauthVersionLast="36" xr6:coauthVersionMax="36" xr10:uidLastSave="{00000000-0000-0000-0000-000000000000}"/>
  <bookViews>
    <workbookView xWindow="0" yWindow="0" windowWidth="20490" windowHeight="7545" firstSheet="2" activeTab="2" xr2:uid="{00000000-000D-0000-FFFF-FFFF00000000}"/>
  </bookViews>
  <sheets>
    <sheet name="INSTRUCCIONES" sheetId="5" r:id="rId1"/>
    <sheet name="ANÁLISIS" sheetId="1" r:id="rId2"/>
    <sheet name="PLAN DE TRABAJO" sheetId="2" r:id="rId3"/>
    <sheet name="SEGUIMIENTO"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3" l="1"/>
  <c r="B11" i="3"/>
  <c r="C11" i="3"/>
  <c r="D11" i="3"/>
  <c r="E11" i="3"/>
  <c r="F11" i="3"/>
  <c r="G11" i="3"/>
  <c r="A12" i="3"/>
  <c r="B12" i="3"/>
  <c r="C12" i="3"/>
  <c r="D12" i="3"/>
  <c r="E12" i="3"/>
  <c r="F12" i="3"/>
  <c r="G12" i="3"/>
  <c r="A13" i="3"/>
  <c r="B13" i="3"/>
  <c r="C13" i="3"/>
  <c r="D13" i="3"/>
  <c r="E13" i="3"/>
  <c r="F13" i="3"/>
  <c r="G13" i="3"/>
  <c r="A14" i="3"/>
  <c r="B14" i="3"/>
  <c r="C14" i="3"/>
  <c r="D14" i="3"/>
  <c r="E14" i="3"/>
  <c r="F14" i="3"/>
  <c r="G14" i="3"/>
  <c r="A15" i="3"/>
  <c r="B15" i="3"/>
  <c r="C15" i="3"/>
  <c r="D15" i="3"/>
  <c r="E15" i="3"/>
  <c r="F15" i="3"/>
  <c r="G15" i="3"/>
  <c r="A16" i="3"/>
  <c r="B16" i="3"/>
  <c r="C16" i="3"/>
  <c r="D16" i="3"/>
  <c r="E16" i="3"/>
  <c r="F16" i="3"/>
  <c r="G16" i="3"/>
  <c r="A17" i="3"/>
  <c r="B17" i="3"/>
  <c r="C17" i="3"/>
  <c r="D17" i="3"/>
  <c r="E17" i="3"/>
  <c r="F17" i="3"/>
  <c r="G17" i="3"/>
  <c r="A18" i="3"/>
  <c r="B18" i="3"/>
  <c r="C18" i="3"/>
  <c r="D18" i="3"/>
  <c r="E18" i="3"/>
  <c r="F18" i="3"/>
  <c r="G18" i="3"/>
  <c r="A19" i="3"/>
  <c r="B19" i="3"/>
  <c r="C19" i="3"/>
  <c r="D19" i="3"/>
  <c r="E19" i="3"/>
  <c r="F19" i="3"/>
  <c r="G19" i="3"/>
  <c r="F7" i="3"/>
  <c r="G10" i="3"/>
  <c r="J7" i="3"/>
  <c r="B7" i="3"/>
  <c r="B6" i="3"/>
  <c r="F10" i="3"/>
  <c r="E10" i="3"/>
  <c r="D10" i="3"/>
  <c r="C10" i="3"/>
  <c r="B10" i="3"/>
  <c r="A10" i="3"/>
</calcChain>
</file>

<file path=xl/sharedStrings.xml><?xml version="1.0" encoding="utf-8"?>
<sst xmlns="http://schemas.openxmlformats.org/spreadsheetml/2006/main" count="154" uniqueCount="108">
  <si>
    <t>Matriz de Gestión de Cambios</t>
  </si>
  <si>
    <t>FO-DEP-PC03-01</t>
  </si>
  <si>
    <t>Versión 3</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</si>
  <si>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</si>
  <si>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</si>
  <si>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</si>
  <si>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</si>
  <si>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</si>
  <si>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</si>
  <si>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</si>
  <si>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</si>
  <si>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</si>
  <si>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</si>
  <si>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</si>
  <si>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</si>
  <si>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</si>
  <si>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</si>
  <si>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</si>
  <si>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</si>
  <si>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</si>
  <si>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</si>
  <si>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</si>
  <si>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</si>
  <si>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</si>
  <si>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</si>
  <si>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</si>
  <si>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</si>
  <si>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</si>
  <si>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</si>
  <si>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</si>
  <si>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</si>
  <si>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</si>
  <si>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</si>
  <si>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</si>
  <si>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</si>
  <si>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</si>
  <si>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</si>
  <si>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</si>
  <si>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</si>
  <si>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</si>
  <si>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</si>
  <si>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</si>
  <si>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</si>
  <si>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</si>
  <si>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</si>
  <si>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</si>
  <si>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Implementación Nueva Versión SIG-OT</t>
  </si>
  <si>
    <t>Necesidad de ajustar y rediseñar el repositorio de Ordenamiento Territorial y disponerlo para consulta.</t>
  </si>
  <si>
    <t>Interno</t>
  </si>
  <si>
    <t>Estratégico
Tecnológico</t>
  </si>
  <si>
    <t>SGC
SGSI</t>
  </si>
  <si>
    <t>Gestión Geográfica</t>
  </si>
  <si>
    <t>Posibilidad de perdida de  disponibilidad de la información.</t>
  </si>
  <si>
    <t>Insatisfacción de usuarios por falta de disponibilidad de la información.
Posicionamiento  del instituto ante las entidades territoriales.
Procesos de ordenamiento territorial fortalecido.</t>
  </si>
  <si>
    <t>Plataforma (complemento) rediseñada e implementada.
Procesos de ordenamiento territorial fortalecido.</t>
  </si>
  <si>
    <t>PLAN DE IMPLEMENTACIÓN DEL CAMBIO</t>
  </si>
  <si>
    <t>DESCRIPCIÓN DEL CAMBIO</t>
  </si>
  <si>
    <t>RESPONSABLE IMPLEMENTACIÓN:</t>
  </si>
  <si>
    <t>Johanna María Díaz Díaz</t>
  </si>
  <si>
    <t>CARGO</t>
  </si>
  <si>
    <t>Contratista</t>
  </si>
  <si>
    <t>DEPENDENCIA</t>
  </si>
  <si>
    <t>Subdirección de Geografía</t>
  </si>
  <si>
    <t xml:space="preserve">ACTIVIDAD </t>
  </si>
  <si>
    <t xml:space="preserve">COMPONENTE SGI </t>
  </si>
  <si>
    <t>PROCESO</t>
  </si>
  <si>
    <t xml:space="preserve">RESPONSABLE </t>
  </si>
  <si>
    <t>RECURSOS REQUERIDOS</t>
  </si>
  <si>
    <t>FECHA INICIO</t>
  </si>
  <si>
    <t>FECHA FINALIZACIÓN</t>
  </si>
  <si>
    <t>PRODUCTO O META</t>
  </si>
  <si>
    <t>Diagnóstico y reestructuración de base de datos de entrega documental de los POT municipales del país</t>
  </si>
  <si>
    <t>Gestión de Información Geográfica/Gestión Geográfica.</t>
  </si>
  <si>
    <t>Leidy Bernal y Ma. Andrea González</t>
  </si>
  <si>
    <t>N/A</t>
  </si>
  <si>
    <t>Estructura de base de datos, campos y dominios</t>
  </si>
  <si>
    <t>Proceso de clasificación documental del POT según base de datos</t>
  </si>
  <si>
    <t>Leidy Bernal y Pamela Mayorga</t>
  </si>
  <si>
    <t>Base de datos clasificada</t>
  </si>
  <si>
    <t>Diseño de la herramienta para la compilación y disposición de los POT en su componente cartográfico y documental</t>
  </si>
  <si>
    <t>Ma. Andrea González y Julián Franky</t>
  </si>
  <si>
    <t>Maquetas de experiencia de usuario y diseño de la interfaz</t>
  </si>
  <si>
    <t>Validación técnica del diseño</t>
  </si>
  <si>
    <t>Pamela Mayorga</t>
  </si>
  <si>
    <t>Acta de aprobación del diseño</t>
  </si>
  <si>
    <t>Construcción de la infraestructura tecnológica y desarrollo de la herramienta</t>
  </si>
  <si>
    <t>David Bello</t>
  </si>
  <si>
    <t>Documento de análisis y diseño</t>
  </si>
  <si>
    <t xml:space="preserve">Fase de pruebas </t>
  </si>
  <si>
    <t>David Bello y Ma. Andrea González</t>
  </si>
  <si>
    <t>Reporte de pruebas</t>
  </si>
  <si>
    <t>Ajustes y puesta en operación de la herramienta</t>
  </si>
  <si>
    <t>Componente dispuesto con funcionalidades desarrolladas</t>
  </si>
  <si>
    <t>Disponer ruta instructiva para generar los POT municipales</t>
  </si>
  <si>
    <t>Julián Franky, Ma. Andrea González, Pablo Méndez, David Bello y Leidy Bernal</t>
  </si>
  <si>
    <t xml:space="preserve">Disposición de la ruta en la plataforma </t>
  </si>
  <si>
    <t>Socialización de nueva versión plataforma</t>
  </si>
  <si>
    <t>Difusión y mercadeo y Subdirección de Geografía y Cartografía</t>
  </si>
  <si>
    <t>Comunicado digital o reunión virtual</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</si>
  <si>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</si>
  <si>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</si>
  <si>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</si>
  <si>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</si>
  <si>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</si>
  <si>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</si>
  <si>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</si>
  <si>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Se evidencia documento de análisis y diseño: Herramienta para la recopilación y disposición de los POT e informe de avance.</t>
  </si>
  <si>
    <t>Orlando José Maya Martínez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</si>
</sst>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3"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sz val="12"/>
      <color rgb="FFFF0000"/>
      <name val="Arial"/>
      <family val="2"/>
    </font>
    <font>
      <b/>
      <sz val="11"/>
      <color theme="1"/>
      <name val="Calibri"/>
      <family val="2"/>
      <scheme val="minor"/>
    </font>
    <font>
      <b/>
      <sz val="14"/>
      <color theme="1"/>
      <name val="Calibri"/>
      <family val="2"/>
      <scheme val="minor"/>
    </font>
    <font>
      <b/>
      <u/>
      <sz val="11"/>
      <color theme="1"/>
      <name val="Calibri"/>
      <family val="2"/>
      <scheme val="minor"/>
    </font>
    <font>
      <b/>
      <sz val="8"/>
      <name val="Calibri"/>
      <family val="2"/>
      <scheme val="minor"/>
    </font>
    <font>
      <sz val="8"/>
      <name val="Calibri"/>
      <family val="2"/>
      <scheme val="minor"/>
    </font>
    <font>
      <b/>
      <sz val="10"/>
      <color rgb="FF000000"/>
      <name val="Arial"/>
      <family val="2"/>
    </font>
    <font>
      <sz val="10"/>
      <color rgb="FFFF0000"/>
      <name val="Arial"/>
      <family val="2"/>
    </font>
    <font>
      <sz val="11"/>
      <color rgb="FFFF0000"/>
      <name val="Calibri"/>
      <family val="2"/>
      <scheme val="minor"/>
    </font>
    <font>
      <sz val="8"/>
      <color rgb="FF000000"/>
      <name val="Calibri"/>
      <family val="2"/>
      <scheme val="minor"/>
    </font>
    <font>
      <sz val="11"/>
      <color rgb="FF000000"/>
      <name val="Arial"/>
      <family val="2"/>
    </font>
    <font>
      <sz val="11"/>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0" fontId="1" fillId="0" borderId="0" xfId="1"/>
    <xf numFmtId="0" fontId="4" fillId="0" borderId="0" xfId="1" applyFont="1" applyFill="1" applyAlignment="1">
      <alignment vertical="center"/>
    </xf>
    <xf numFmtId="0" fontId="5" fillId="0" borderId="0" xfId="1" applyFont="1" applyFill="1" applyAlignment="1">
      <alignment horizontal="center" vertical="center"/>
    </xf>
    <xf numFmtId="0" fontId="10" fillId="2" borderId="1" xfId="1" applyFont="1" applyFill="1" applyBorder="1" applyAlignment="1">
      <alignment horizontal="center" vertical="center" wrapText="1"/>
    </xf>
    <xf numFmtId="0" fontId="11" fillId="0" borderId="13" xfId="1" applyFont="1" applyBorder="1" applyAlignment="1">
      <alignment horizontal="center" vertical="center"/>
    </xf>
    <xf numFmtId="0" fontId="6" fillId="0" borderId="1"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 fillId="0" borderId="1" xfId="1" applyBorder="1"/>
    <xf numFmtId="0" fontId="0" fillId="0" borderId="1" xfId="0" applyBorder="1"/>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10" fillId="2" borderId="27" xfId="1" applyFont="1" applyFill="1" applyBorder="1" applyAlignment="1">
      <alignment horizontal="left" vertical="center" wrapText="1"/>
    </xf>
    <xf numFmtId="0" fontId="10" fillId="2" borderId="29"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1" xfId="1" applyFont="1" applyFill="1" applyBorder="1" applyAlignment="1">
      <alignment horizontal="left" vertical="center" wrapText="1"/>
    </xf>
    <xf numFmtId="0" fontId="6" fillId="0" borderId="32"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2" fillId="0" borderId="0" xfId="0" applyFont="1"/>
    <xf numFmtId="0" fontId="13" fillId="0" borderId="0" xfId="0" applyFont="1"/>
    <xf numFmtId="0" fontId="14" fillId="0" borderId="0" xfId="0" applyFont="1"/>
    <xf numFmtId="0" fontId="15" fillId="5" borderId="1" xfId="1" applyFont="1" applyFill="1" applyBorder="1" applyAlignment="1">
      <alignment horizontal="center" vertical="center" wrapText="1"/>
    </xf>
    <xf numFmtId="0" fontId="16" fillId="5" borderId="1" xfId="1" applyFont="1" applyFill="1" applyBorder="1" applyAlignment="1">
      <alignment horizontal="center" vertical="center" wrapText="1"/>
    </xf>
    <xf numFmtId="14" fontId="16" fillId="5" borderId="1" xfId="1" applyNumberFormat="1" applyFont="1" applyFill="1" applyBorder="1" applyAlignment="1">
      <alignment horizontal="center" vertical="center" wrapText="1"/>
    </xf>
    <xf numFmtId="0" fontId="1" fillId="0" borderId="0" xfId="1" applyFont="1" applyFill="1" applyAlignment="1">
      <alignment vertical="center"/>
    </xf>
    <xf numFmtId="0" fontId="1" fillId="0" borderId="1" xfId="1"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1" applyFont="1" applyFill="1" applyBorder="1" applyAlignment="1">
      <alignment horizontal="left" vertical="center" wrapText="1"/>
    </xf>
    <xf numFmtId="14"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justify" vertical="center" wrapText="1"/>
    </xf>
    <xf numFmtId="0" fontId="1" fillId="0" borderId="1" xfId="1" applyNumberFormat="1" applyFont="1" applyFill="1" applyBorder="1" applyAlignment="1">
      <alignment horizontal="center" vertical="center" wrapText="1"/>
    </xf>
    <xf numFmtId="14" fontId="1" fillId="0" borderId="1" xfId="1" applyNumberFormat="1" applyFont="1" applyFill="1" applyBorder="1" applyAlignment="1">
      <alignment vertical="center" wrapText="1"/>
    </xf>
    <xf numFmtId="0" fontId="17" fillId="0" borderId="3" xfId="1" applyFont="1" applyFill="1" applyBorder="1" applyAlignment="1">
      <alignment horizontal="center" vertical="center" wrapText="1"/>
    </xf>
    <xf numFmtId="0" fontId="1" fillId="0" borderId="0" xfId="1" applyFont="1" applyFill="1" applyBorder="1" applyAlignment="1">
      <alignment horizontal="justify" vertical="center" wrapText="1"/>
    </xf>
    <xf numFmtId="0" fontId="1" fillId="0" borderId="0" xfId="1" applyFont="1" applyFill="1" applyBorder="1" applyAlignment="1">
      <alignment horizontal="center" vertical="center" wrapText="1"/>
    </xf>
    <xf numFmtId="0" fontId="18" fillId="0" borderId="0" xfId="1" applyFont="1"/>
    <xf numFmtId="0" fontId="19" fillId="0" borderId="0" xfId="0" applyFont="1"/>
    <xf numFmtId="0" fontId="18" fillId="0" borderId="0" xfId="1" applyNumberFormat="1" applyFont="1" applyFill="1" applyBorder="1" applyAlignment="1">
      <alignment vertical="center" wrapText="1"/>
    </xf>
    <xf numFmtId="0" fontId="7" fillId="0" borderId="1" xfId="1" applyNumberFormat="1" applyFont="1" applyFill="1" applyBorder="1" applyAlignment="1">
      <alignment vertical="center" wrapText="1"/>
    </xf>
    <xf numFmtId="0" fontId="20" fillId="5" borderId="1" xfId="1" applyFont="1" applyFill="1" applyBorder="1" applyAlignment="1">
      <alignment horizontal="center" vertical="center" wrapText="1"/>
    </xf>
    <xf numFmtId="0" fontId="0" fillId="6" borderId="0" xfId="0" applyFont="1" applyFill="1" applyBorder="1" applyAlignment="1"/>
    <xf numFmtId="0" fontId="10" fillId="6" borderId="0" xfId="1" applyFont="1" applyFill="1" applyBorder="1" applyAlignment="1">
      <alignment horizontal="center" vertical="center" wrapText="1"/>
    </xf>
    <xf numFmtId="0" fontId="19" fillId="6" borderId="0" xfId="0" applyFont="1" applyFill="1" applyBorder="1" applyAlignment="1"/>
    <xf numFmtId="0" fontId="1" fillId="6" borderId="0" xfId="1" applyFont="1" applyFill="1" applyAlignment="1">
      <alignment vertical="center"/>
    </xf>
    <xf numFmtId="0" fontId="4" fillId="6" borderId="0" xfId="1" applyFont="1" applyFill="1" applyAlignment="1">
      <alignment vertical="center"/>
    </xf>
    <xf numFmtId="0" fontId="0" fillId="6" borderId="0" xfId="0" applyFill="1"/>
    <xf numFmtId="0" fontId="17" fillId="0" borderId="7" xfId="1" applyFont="1" applyFill="1" applyBorder="1" applyAlignment="1">
      <alignment horizontal="center" vertical="center" wrapText="1"/>
    </xf>
    <xf numFmtId="0" fontId="7" fillId="0" borderId="8" xfId="1" applyFont="1" applyFill="1" applyBorder="1" applyAlignment="1">
      <alignment horizontal="justify" vertical="center" wrapText="1"/>
    </xf>
    <xf numFmtId="0" fontId="7" fillId="0" borderId="8" xfId="1" applyFont="1" applyFill="1" applyBorder="1" applyAlignment="1">
      <alignment horizontal="center" vertical="center" wrapText="1"/>
    </xf>
    <xf numFmtId="14" fontId="7" fillId="0" borderId="8" xfId="1" applyNumberFormat="1" applyFont="1" applyFill="1" applyBorder="1" applyAlignment="1">
      <alignment horizontal="center" vertical="center" wrapText="1"/>
    </xf>
    <xf numFmtId="0" fontId="7" fillId="0" borderId="8" xfId="1" applyNumberFormat="1" applyFont="1" applyFill="1" applyBorder="1" applyAlignment="1">
      <alignment vertical="center" wrapText="1"/>
    </xf>
    <xf numFmtId="0" fontId="7" fillId="0" borderId="1" xfId="1" applyFont="1" applyFill="1" applyBorder="1" applyAlignment="1">
      <alignment horizontal="center" vertical="center" wrapText="1"/>
    </xf>
    <xf numFmtId="14" fontId="7" fillId="0" borderId="1" xfId="1" applyNumberFormat="1" applyFont="1" applyFill="1" applyBorder="1" applyAlignment="1">
      <alignment horizontal="center" vertical="center" wrapText="1"/>
    </xf>
    <xf numFmtId="0" fontId="7" fillId="0" borderId="1" xfId="1" applyFont="1" applyFill="1" applyBorder="1" applyAlignment="1">
      <alignment horizontal="justify" vertical="center" wrapText="1"/>
    </xf>
    <xf numFmtId="0" fontId="7" fillId="6" borderId="1" xfId="1" applyNumberFormat="1" applyFont="1" applyFill="1" applyBorder="1" applyAlignment="1">
      <alignment vertical="center" wrapText="1"/>
    </xf>
    <xf numFmtId="14" fontId="1" fillId="0" borderId="8" xfId="1" applyNumberFormat="1" applyFont="1" applyFill="1" applyBorder="1" applyAlignment="1">
      <alignment horizontal="center" vertical="center" wrapText="1"/>
    </xf>
    <xf numFmtId="9" fontId="1" fillId="0" borderId="1" xfId="1" applyNumberFormat="1" applyBorder="1" applyAlignment="1">
      <alignment vertical="center"/>
    </xf>
    <xf numFmtId="14" fontId="1" fillId="0" borderId="1" xfId="1" applyNumberFormat="1" applyBorder="1" applyAlignment="1">
      <alignment vertical="center"/>
    </xf>
    <xf numFmtId="0" fontId="0" fillId="0" borderId="0" xfId="0" applyAlignment="1">
      <alignment horizontal="left" wrapText="1"/>
    </xf>
    <xf numFmtId="0" fontId="12"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11" fillId="0" borderId="20" xfId="1" applyFont="1" applyBorder="1" applyAlignment="1">
      <alignment horizontal="center" vertical="center" wrapText="1"/>
    </xf>
    <xf numFmtId="0" fontId="11" fillId="0" borderId="21"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10" fillId="6" borderId="33"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0" fillId="0" borderId="28" xfId="0" applyBorder="1" applyAlignment="1">
      <alignment horizontal="left" vertical="center" wrapText="1"/>
    </xf>
    <xf numFmtId="0" fontId="0" fillId="0" borderId="10" xfId="0" applyFont="1" applyBorder="1" applyAlignment="1">
      <alignment horizontal="left"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21" fillId="0" borderId="10" xfId="1" applyFont="1" applyFill="1" applyBorder="1" applyAlignment="1">
      <alignment horizontal="left" vertical="center" wrapText="1"/>
    </xf>
    <xf numFmtId="0" fontId="21" fillId="0" borderId="4" xfId="1" applyFont="1" applyFill="1" applyBorder="1" applyAlignment="1">
      <alignment horizontal="left" vertical="center" wrapText="1"/>
    </xf>
    <xf numFmtId="0" fontId="21" fillId="0" borderId="3"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2"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2"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1" fillId="0" borderId="8" xfId="1" applyFont="1" applyFill="1" applyBorder="1" applyAlignment="1">
      <alignment horizontal="justify" vertical="center" wrapText="1"/>
    </xf>
    <xf numFmtId="0" fontId="1" fillId="0" borderId="8" xfId="1" applyFont="1" applyFill="1" applyBorder="1" applyAlignment="1">
      <alignment horizontal="center" vertical="center" wrapText="1"/>
    </xf>
    <xf numFmtId="0" fontId="1" fillId="0" borderId="1" xfId="1" applyFont="1" applyBorder="1" applyAlignment="1">
      <alignment horizontal="center" vertical="center" wrapText="1"/>
    </xf>
    <xf numFmtId="0" fontId="22" fillId="0" borderId="30" xfId="0"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15" workbookViewId="0">
      <selection activeCell="A15" sqref="A15"/>
    </sheetView>
  </sheetViews>
  <sheetFormatPr baseColWidth="10" defaultColWidth="11.5703125"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70"/>
      <c r="B2" s="73" t="s">
        <v>0</v>
      </c>
      <c r="C2" s="74"/>
      <c r="D2" s="74"/>
      <c r="E2" s="74"/>
      <c r="F2" s="74"/>
      <c r="G2" s="74"/>
      <c r="H2" s="74"/>
      <c r="I2" s="75"/>
      <c r="J2" s="82" t="s">
        <v>1</v>
      </c>
    </row>
    <row r="3" spans="1:10" x14ac:dyDescent="0.25">
      <c r="A3" s="71"/>
      <c r="B3" s="76"/>
      <c r="C3" s="77"/>
      <c r="D3" s="77"/>
      <c r="E3" s="77"/>
      <c r="F3" s="77"/>
      <c r="G3" s="77"/>
      <c r="H3" s="77"/>
      <c r="I3" s="78"/>
      <c r="J3" s="83"/>
    </row>
    <row r="4" spans="1:10" ht="15.75" thickBot="1" x14ac:dyDescent="0.3">
      <c r="A4" s="72"/>
      <c r="B4" s="79"/>
      <c r="C4" s="80"/>
      <c r="D4" s="80"/>
      <c r="E4" s="80"/>
      <c r="F4" s="80"/>
      <c r="G4" s="80"/>
      <c r="H4" s="80"/>
      <c r="I4" s="81"/>
      <c r="J4" s="5" t="s">
        <v>2</v>
      </c>
    </row>
    <row r="6" spans="1:10" ht="18.75" x14ac:dyDescent="0.3">
      <c r="A6" s="28" t="s">
        <v>3</v>
      </c>
    </row>
    <row r="8" spans="1:10" x14ac:dyDescent="0.25">
      <c r="A8" t="s">
        <v>4</v>
      </c>
    </row>
    <row r="10" spans="1:10" x14ac:dyDescent="0.25">
      <c r="A10" s="29" t="s">
        <v>5</v>
      </c>
    </row>
    <row r="11" spans="1:10" x14ac:dyDescent="0.25">
      <c r="A11" s="27" t="s">
        <v>6</v>
      </c>
    </row>
    <row r="12" spans="1:10" x14ac:dyDescent="0.25">
      <c r="A12" s="27" t="s">
        <v>7</v>
      </c>
    </row>
    <row r="13" spans="1:10" x14ac:dyDescent="0.25">
      <c r="A13" t="s">
        <v>8</v>
      </c>
    </row>
    <row r="14" spans="1:10" x14ac:dyDescent="0.25">
      <c r="A14" t="s">
        <v>9</v>
      </c>
    </row>
    <row r="15" spans="1:10" ht="15" customHeight="1" x14ac:dyDescent="0.25">
      <c r="A15" s="69" t="s">
        <v>10</v>
      </c>
      <c r="B15" s="69"/>
      <c r="C15" s="69"/>
      <c r="D15" s="69"/>
      <c r="E15" s="69"/>
      <c r="F15" s="69"/>
      <c r="G15" s="69"/>
      <c r="H15" s="69"/>
      <c r="I15" s="69"/>
      <c r="J15" s="69"/>
    </row>
    <row r="16" spans="1:10" x14ac:dyDescent="0.25">
      <c r="A16" s="69"/>
      <c r="B16" s="69"/>
      <c r="C16" s="69"/>
      <c r="D16" s="69"/>
      <c r="E16" s="69"/>
      <c r="F16" s="69"/>
      <c r="G16" s="69"/>
      <c r="H16" s="69"/>
      <c r="I16" s="69"/>
      <c r="J16" s="69"/>
    </row>
    <row r="17" spans="1:10" x14ac:dyDescent="0.25">
      <c r="A17" s="69"/>
      <c r="B17" s="69"/>
      <c r="C17" s="69"/>
      <c r="D17" s="69"/>
      <c r="E17" s="69"/>
      <c r="F17" s="69"/>
      <c r="G17" s="69"/>
      <c r="H17" s="69"/>
      <c r="I17" s="69"/>
      <c r="J17" s="69"/>
    </row>
    <row r="18" spans="1:10" x14ac:dyDescent="0.25">
      <c r="A18" t="s">
        <v>11</v>
      </c>
    </row>
    <row r="19" spans="1:10" x14ac:dyDescent="0.25">
      <c r="A19" t="s">
        <v>12</v>
      </c>
    </row>
    <row r="20" spans="1:10" x14ac:dyDescent="0.25">
      <c r="A20" t="s">
        <v>13</v>
      </c>
    </row>
    <row r="21" spans="1:10" x14ac:dyDescent="0.25">
      <c r="A21" t="s">
        <v>14</v>
      </c>
    </row>
    <row r="22" spans="1:10" x14ac:dyDescent="0.25">
      <c r="A22" t="s">
        <v>15</v>
      </c>
    </row>
    <row r="24" spans="1:10" x14ac:dyDescent="0.25">
      <c r="A24" s="29" t="s">
        <v>16</v>
      </c>
    </row>
    <row r="25" spans="1:10" x14ac:dyDescent="0.25">
      <c r="A25" s="27" t="s">
        <v>17</v>
      </c>
    </row>
    <row r="26" spans="1:10" x14ac:dyDescent="0.25">
      <c r="A26" s="27" t="s">
        <v>18</v>
      </c>
    </row>
    <row r="27" spans="1:10" x14ac:dyDescent="0.25">
      <c r="A27" s="69" t="s">
        <v>19</v>
      </c>
      <c r="B27" s="69"/>
      <c r="C27" s="69"/>
      <c r="D27" s="69"/>
      <c r="E27" s="69"/>
      <c r="F27" s="69"/>
      <c r="G27" s="69"/>
      <c r="H27" s="69"/>
      <c r="I27" s="69"/>
      <c r="J27" s="69"/>
    </row>
    <row r="28" spans="1:10" x14ac:dyDescent="0.25">
      <c r="A28" s="69"/>
      <c r="B28" s="69"/>
      <c r="C28" s="69"/>
      <c r="D28" s="69"/>
      <c r="E28" s="69"/>
      <c r="F28" s="69"/>
      <c r="G28" s="69"/>
      <c r="H28" s="69"/>
      <c r="I28" s="69"/>
      <c r="J28" s="69"/>
    </row>
    <row r="29" spans="1:10" x14ac:dyDescent="0.25">
      <c r="A29" s="27" t="s">
        <v>20</v>
      </c>
    </row>
    <row r="30" spans="1:10" x14ac:dyDescent="0.25">
      <c r="A30" t="s">
        <v>21</v>
      </c>
    </row>
    <row r="31" spans="1:10" x14ac:dyDescent="0.25">
      <c r="A31" s="27" t="s">
        <v>22</v>
      </c>
    </row>
    <row r="32" spans="1:10" x14ac:dyDescent="0.25">
      <c r="A32" t="s">
        <v>23</v>
      </c>
    </row>
    <row r="33" spans="1:10" x14ac:dyDescent="0.25">
      <c r="A33" t="s">
        <v>24</v>
      </c>
    </row>
    <row r="34" spans="1:10" x14ac:dyDescent="0.25">
      <c r="A34" s="27" t="s">
        <v>25</v>
      </c>
    </row>
    <row r="35" spans="1:10" x14ac:dyDescent="0.25">
      <c r="A35" t="s">
        <v>26</v>
      </c>
    </row>
    <row r="36" spans="1:10" x14ac:dyDescent="0.25">
      <c r="A36" t="s">
        <v>27</v>
      </c>
    </row>
    <row r="37" spans="1:10" x14ac:dyDescent="0.25">
      <c r="A37" s="68" t="s">
        <v>28</v>
      </c>
      <c r="B37" s="68"/>
      <c r="C37" s="68"/>
      <c r="D37" s="68"/>
      <c r="E37" s="68"/>
      <c r="F37" s="68"/>
      <c r="G37" s="68"/>
      <c r="H37" s="68"/>
      <c r="I37" s="68"/>
      <c r="J37" s="68"/>
    </row>
    <row r="38" spans="1:10" x14ac:dyDescent="0.25">
      <c r="A38" s="68"/>
      <c r="B38" s="68"/>
      <c r="C38" s="68"/>
      <c r="D38" s="68"/>
      <c r="E38" s="68"/>
      <c r="F38" s="68"/>
      <c r="G38" s="68"/>
      <c r="H38" s="68"/>
      <c r="I38" s="68"/>
      <c r="J38" s="68"/>
    </row>
    <row r="40" spans="1:10" x14ac:dyDescent="0.25">
      <c r="A40" s="29" t="s">
        <v>29</v>
      </c>
    </row>
    <row r="41" spans="1:10" x14ac:dyDescent="0.25">
      <c r="A41" t="s">
        <v>30</v>
      </c>
    </row>
    <row r="42" spans="1:10" x14ac:dyDescent="0.25">
      <c r="A42" t="s">
        <v>31</v>
      </c>
    </row>
    <row r="43" spans="1:10" x14ac:dyDescent="0.25">
      <c r="A43" t="s">
        <v>32</v>
      </c>
    </row>
    <row r="44" spans="1:10" x14ac:dyDescent="0.25">
      <c r="A44" s="68" t="s">
        <v>33</v>
      </c>
      <c r="B44" s="68"/>
      <c r="C44" s="68"/>
      <c r="D44" s="68"/>
      <c r="E44" s="68"/>
      <c r="F44" s="68"/>
      <c r="G44" s="68"/>
      <c r="H44" s="68"/>
      <c r="I44" s="68"/>
      <c r="J44" s="68"/>
    </row>
    <row r="45" spans="1:10" x14ac:dyDescent="0.25">
      <c r="A45" s="68"/>
      <c r="B45" s="68"/>
      <c r="C45" s="68"/>
      <c r="D45" s="68"/>
      <c r="E45" s="68"/>
      <c r="F45" s="68"/>
      <c r="G45" s="68"/>
      <c r="H45" s="68"/>
      <c r="I45" s="68"/>
      <c r="J45" s="68"/>
    </row>
    <row r="46" spans="1:10" x14ac:dyDescent="0.25">
      <c r="A46" t="s">
        <v>34</v>
      </c>
    </row>
  </sheetData>
  <mergeCells count="7">
    <mergeCell ref="A44:J45"/>
    <mergeCell ref="A27:J28"/>
    <mergeCell ref="A2:A4"/>
    <mergeCell ref="B2:I4"/>
    <mergeCell ref="J2:J3"/>
    <mergeCell ref="A15:J17"/>
    <mergeCell ref="A37:J38"/>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zoomScale="80" zoomScaleNormal="80" workbookViewId="0">
      <selection activeCell="H7" sqref="H7"/>
    </sheetView>
  </sheetViews>
  <sheetFormatPr baseColWidth="10" defaultColWidth="11.5703125"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36.28515625" customWidth="1"/>
    <col min="8" max="8" width="35.28515625" customWidth="1"/>
    <col min="9" max="9" width="29.570312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70"/>
      <c r="B2" s="73" t="s">
        <v>0</v>
      </c>
      <c r="C2" s="74"/>
      <c r="D2" s="74"/>
      <c r="E2" s="74"/>
      <c r="F2" s="74"/>
      <c r="G2" s="74"/>
      <c r="H2" s="74"/>
      <c r="I2" s="75"/>
      <c r="J2" s="82"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71"/>
      <c r="B3" s="76"/>
      <c r="C3" s="77"/>
      <c r="D3" s="77"/>
      <c r="E3" s="77"/>
      <c r="F3" s="77"/>
      <c r="G3" s="77"/>
      <c r="H3" s="77"/>
      <c r="I3" s="78"/>
      <c r="J3" s="83"/>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72"/>
      <c r="B4" s="79"/>
      <c r="C4" s="80"/>
      <c r="D4" s="80"/>
      <c r="E4" s="80"/>
      <c r="F4" s="80"/>
      <c r="G4" s="80"/>
      <c r="H4" s="80"/>
      <c r="I4" s="81"/>
      <c r="J4" s="5"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84" t="s">
        <v>35</v>
      </c>
      <c r="B5" s="85"/>
      <c r="C5" s="85"/>
      <c r="D5" s="85"/>
      <c r="E5" s="85"/>
      <c r="F5" s="85"/>
      <c r="G5" s="85"/>
      <c r="H5" s="85"/>
      <c r="I5" s="85"/>
      <c r="J5" s="86"/>
      <c r="K5" s="33"/>
      <c r="L5" s="33"/>
      <c r="M5" s="33"/>
      <c r="N5" s="33"/>
      <c r="O5" s="33"/>
      <c r="P5" s="33"/>
      <c r="Q5" s="33"/>
      <c r="R5" s="33"/>
      <c r="S5" s="33"/>
      <c r="T5" s="33"/>
      <c r="U5" s="33"/>
      <c r="V5" s="33"/>
      <c r="W5" s="33"/>
      <c r="X5" s="33"/>
      <c r="Y5" s="33"/>
      <c r="Z5" s="33"/>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25">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110.25" customHeight="1" x14ac:dyDescent="0.25">
      <c r="A7" s="30" t="s">
        <v>46</v>
      </c>
      <c r="B7" s="31" t="s">
        <v>47</v>
      </c>
      <c r="C7" s="31" t="s">
        <v>48</v>
      </c>
      <c r="D7" s="31" t="s">
        <v>49</v>
      </c>
      <c r="E7" s="31" t="s">
        <v>50</v>
      </c>
      <c r="F7" s="31" t="s">
        <v>51</v>
      </c>
      <c r="G7" s="31" t="s">
        <v>52</v>
      </c>
      <c r="H7" s="31" t="s">
        <v>53</v>
      </c>
      <c r="I7" s="49" t="s">
        <v>54</v>
      </c>
      <c r="J7" s="32">
        <v>44561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6"/>
      <c r="B8" s="34"/>
      <c r="C8" s="34"/>
      <c r="D8" s="35"/>
      <c r="E8" s="35"/>
      <c r="F8" s="34"/>
      <c r="G8" s="35"/>
      <c r="H8" s="36"/>
      <c r="I8" s="37"/>
      <c r="J8" s="38"/>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6"/>
      <c r="B9" s="34"/>
      <c r="C9" s="34"/>
      <c r="D9" s="35"/>
      <c r="E9" s="35"/>
      <c r="F9" s="34"/>
      <c r="G9" s="35"/>
      <c r="H9" s="36"/>
      <c r="I9" s="37"/>
      <c r="J9" s="38"/>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6"/>
      <c r="B10" s="34"/>
      <c r="C10" s="34"/>
      <c r="D10" s="35"/>
      <c r="E10" s="35"/>
      <c r="F10" s="34"/>
      <c r="G10" s="35"/>
      <c r="H10" s="36"/>
      <c r="I10" s="37"/>
      <c r="J10" s="38"/>
    </row>
    <row r="11" spans="1:111" ht="20.100000000000001" customHeight="1" x14ac:dyDescent="0.25">
      <c r="A11" s="6"/>
      <c r="B11" s="34"/>
      <c r="C11" s="34"/>
      <c r="D11" s="35"/>
      <c r="E11" s="35"/>
      <c r="F11" s="34"/>
      <c r="G11" s="35"/>
      <c r="H11" s="36"/>
      <c r="I11" s="37"/>
      <c r="J11" s="38"/>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&amp;R&amp;7FO-DEP-PC03-01
V3
25/03/2021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D22"/>
  <sheetViews>
    <sheetView showGridLines="0" tabSelected="1" topLeftCell="C1" zoomScale="110" zoomScaleNormal="110" workbookViewId="0">
      <selection activeCell="D11" sqref="D11"/>
    </sheetView>
  </sheetViews>
  <sheetFormatPr baseColWidth="10" defaultColWidth="11.5703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style="46" customWidth="1"/>
  </cols>
  <sheetData>
    <row r="1" spans="1:108" ht="15.75" thickBot="1" x14ac:dyDescent="0.3">
      <c r="A1" s="1"/>
      <c r="B1" s="1"/>
      <c r="C1" s="1"/>
      <c r="D1" s="1"/>
      <c r="E1" s="1"/>
      <c r="F1" s="1"/>
      <c r="G1" s="1"/>
      <c r="H1" s="4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row>
    <row r="2" spans="1:108" ht="15" customHeight="1" x14ac:dyDescent="0.25">
      <c r="A2" s="70"/>
      <c r="B2" s="73" t="s">
        <v>0</v>
      </c>
      <c r="C2" s="74"/>
      <c r="D2" s="74"/>
      <c r="E2" s="74"/>
      <c r="F2" s="74"/>
      <c r="G2" s="75"/>
      <c r="H2" s="112"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row>
    <row r="3" spans="1:108" ht="15" customHeight="1" x14ac:dyDescent="0.25">
      <c r="A3" s="71"/>
      <c r="B3" s="76"/>
      <c r="C3" s="77"/>
      <c r="D3" s="77"/>
      <c r="E3" s="77"/>
      <c r="F3" s="77"/>
      <c r="G3" s="78"/>
      <c r="H3" s="11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row>
    <row r="4" spans="1:108" ht="15.75" customHeight="1" thickBot="1" x14ac:dyDescent="0.3">
      <c r="A4" s="72"/>
      <c r="B4" s="79"/>
      <c r="C4" s="80"/>
      <c r="D4" s="80"/>
      <c r="E4" s="80"/>
      <c r="F4" s="80"/>
      <c r="G4" s="81"/>
      <c r="H4" s="114"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row>
    <row r="5" spans="1:108" ht="20.25" customHeight="1" x14ac:dyDescent="0.25">
      <c r="A5" s="93" t="s">
        <v>55</v>
      </c>
      <c r="B5" s="94"/>
      <c r="C5" s="94"/>
      <c r="D5" s="94"/>
      <c r="E5" s="94"/>
      <c r="F5" s="94"/>
      <c r="G5" s="94"/>
      <c r="H5" s="94"/>
      <c r="I5" s="33"/>
      <c r="J5" s="33"/>
      <c r="K5" s="33"/>
      <c r="L5" s="33"/>
      <c r="M5" s="33"/>
      <c r="N5" s="33"/>
      <c r="O5" s="33"/>
      <c r="P5" s="33"/>
      <c r="Q5" s="33"/>
      <c r="R5" s="33"/>
      <c r="S5" s="33"/>
      <c r="T5" s="33"/>
      <c r="U5" s="33"/>
      <c r="V5" s="33"/>
      <c r="W5" s="33"/>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row>
    <row r="6" spans="1:108" ht="26.25" customHeight="1" x14ac:dyDescent="0.25">
      <c r="A6" s="16" t="s">
        <v>56</v>
      </c>
      <c r="B6" s="95" t="s">
        <v>46</v>
      </c>
      <c r="C6" s="96"/>
      <c r="D6" s="96"/>
      <c r="E6" s="96"/>
      <c r="F6" s="96"/>
      <c r="G6" s="96"/>
      <c r="H6" s="97"/>
      <c r="I6" s="33"/>
      <c r="J6" s="33"/>
      <c r="K6" s="33"/>
      <c r="L6" s="33"/>
      <c r="M6" s="33"/>
      <c r="N6" s="33"/>
      <c r="O6" s="33"/>
      <c r="P6" s="33"/>
      <c r="Q6" s="33"/>
      <c r="R6" s="33"/>
      <c r="S6" s="33"/>
      <c r="T6" s="33"/>
      <c r="U6" s="33"/>
      <c r="V6" s="33"/>
      <c r="W6" s="33"/>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row>
    <row r="7" spans="1:108" ht="48" customHeight="1" x14ac:dyDescent="0.25">
      <c r="A7" s="16" t="s">
        <v>57</v>
      </c>
      <c r="B7" s="88" t="s">
        <v>58</v>
      </c>
      <c r="C7" s="89"/>
      <c r="D7" s="17" t="s">
        <v>59</v>
      </c>
      <c r="E7" s="90" t="s">
        <v>60</v>
      </c>
      <c r="F7" s="89"/>
      <c r="G7" s="17" t="s">
        <v>61</v>
      </c>
      <c r="H7" s="111" t="s">
        <v>62</v>
      </c>
      <c r="I7" s="33"/>
      <c r="J7" s="33"/>
      <c r="K7" s="33"/>
      <c r="L7" s="33"/>
      <c r="M7" s="33"/>
      <c r="N7" s="33"/>
      <c r="O7" s="33"/>
      <c r="P7" s="33"/>
      <c r="Q7" s="33"/>
      <c r="R7" s="33"/>
      <c r="S7" s="33"/>
      <c r="T7" s="33"/>
      <c r="U7" s="33"/>
      <c r="V7" s="33"/>
      <c r="W7" s="33"/>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row>
    <row r="8" spans="1:108" s="55" customFormat="1" ht="12.75" customHeight="1" x14ac:dyDescent="0.25">
      <c r="A8" s="87"/>
      <c r="B8" s="87"/>
      <c r="C8" s="87"/>
      <c r="D8" s="87"/>
      <c r="E8" s="50"/>
      <c r="F8" s="50"/>
      <c r="G8" s="51"/>
      <c r="H8" s="52"/>
      <c r="I8" s="53"/>
      <c r="J8" s="53"/>
      <c r="K8" s="53"/>
      <c r="L8" s="53"/>
      <c r="M8" s="53"/>
      <c r="N8" s="53"/>
      <c r="O8" s="53"/>
      <c r="P8" s="53"/>
      <c r="Q8" s="53"/>
      <c r="R8" s="53"/>
      <c r="S8" s="53"/>
      <c r="T8" s="53"/>
      <c r="U8" s="53"/>
      <c r="V8" s="53"/>
      <c r="W8" s="53"/>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row>
    <row r="9" spans="1:108" ht="26.25" thickBot="1" x14ac:dyDescent="0.3">
      <c r="A9" s="13" t="s">
        <v>63</v>
      </c>
      <c r="B9" s="14" t="s">
        <v>64</v>
      </c>
      <c r="C9" s="14" t="s">
        <v>65</v>
      </c>
      <c r="D9" s="14" t="s">
        <v>66</v>
      </c>
      <c r="E9" s="14" t="s">
        <v>67</v>
      </c>
      <c r="F9" s="14" t="s">
        <v>68</v>
      </c>
      <c r="G9" s="14" t="s">
        <v>69</v>
      </c>
      <c r="H9" s="14" t="s">
        <v>70</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row>
    <row r="10" spans="1:108" ht="51" x14ac:dyDescent="0.25">
      <c r="A10" s="56" t="s">
        <v>71</v>
      </c>
      <c r="B10" s="57" t="s">
        <v>50</v>
      </c>
      <c r="C10" s="108" t="s">
        <v>72</v>
      </c>
      <c r="D10" s="109" t="s">
        <v>73</v>
      </c>
      <c r="E10" s="58" t="s">
        <v>74</v>
      </c>
      <c r="F10" s="59">
        <v>44331</v>
      </c>
      <c r="G10" s="59">
        <v>44377</v>
      </c>
      <c r="H10" s="60" t="s">
        <v>75</v>
      </c>
      <c r="I10" s="45"/>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row>
    <row r="11" spans="1:108" s="46" customFormat="1" ht="38.25" x14ac:dyDescent="0.25">
      <c r="A11" s="56" t="s">
        <v>76</v>
      </c>
      <c r="B11" s="57" t="s">
        <v>50</v>
      </c>
      <c r="C11" s="108" t="s">
        <v>72</v>
      </c>
      <c r="D11" s="109" t="s">
        <v>77</v>
      </c>
      <c r="E11" s="58" t="s">
        <v>74</v>
      </c>
      <c r="F11" s="59">
        <v>44378</v>
      </c>
      <c r="G11" s="65">
        <v>44561</v>
      </c>
      <c r="H11" s="60" t="s">
        <v>78</v>
      </c>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row>
    <row r="12" spans="1:108" ht="51" x14ac:dyDescent="0.25">
      <c r="A12" s="42" t="s">
        <v>79</v>
      </c>
      <c r="B12" s="57" t="s">
        <v>50</v>
      </c>
      <c r="C12" s="108" t="s">
        <v>72</v>
      </c>
      <c r="D12" s="35" t="s">
        <v>80</v>
      </c>
      <c r="E12" s="58" t="s">
        <v>74</v>
      </c>
      <c r="F12" s="62">
        <v>44317</v>
      </c>
      <c r="G12" s="65">
        <v>44561</v>
      </c>
      <c r="H12" s="48" t="s">
        <v>81</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row>
    <row r="13" spans="1:108" ht="38.25" x14ac:dyDescent="0.25">
      <c r="A13" s="42" t="s">
        <v>82</v>
      </c>
      <c r="B13" s="57" t="s">
        <v>50</v>
      </c>
      <c r="C13" s="108" t="s">
        <v>72</v>
      </c>
      <c r="D13" s="35" t="s">
        <v>83</v>
      </c>
      <c r="E13" s="58" t="s">
        <v>74</v>
      </c>
      <c r="F13" s="62">
        <v>44392</v>
      </c>
      <c r="G13" s="65">
        <v>44561</v>
      </c>
      <c r="H13" s="48" t="s">
        <v>84</v>
      </c>
    </row>
    <row r="14" spans="1:108" ht="38.25" x14ac:dyDescent="0.25">
      <c r="A14" s="42" t="s">
        <v>85</v>
      </c>
      <c r="B14" s="57" t="s">
        <v>50</v>
      </c>
      <c r="C14" s="108" t="s">
        <v>72</v>
      </c>
      <c r="D14" s="35" t="s">
        <v>86</v>
      </c>
      <c r="E14" s="58" t="s">
        <v>74</v>
      </c>
      <c r="F14" s="62">
        <v>44317</v>
      </c>
      <c r="G14" s="65">
        <v>44561</v>
      </c>
      <c r="H14" s="48" t="s">
        <v>87</v>
      </c>
    </row>
    <row r="15" spans="1:108" ht="38.25" x14ac:dyDescent="0.25">
      <c r="A15" s="42" t="s">
        <v>88</v>
      </c>
      <c r="B15" s="57" t="s">
        <v>50</v>
      </c>
      <c r="C15" s="108" t="s">
        <v>72</v>
      </c>
      <c r="D15" s="35" t="s">
        <v>89</v>
      </c>
      <c r="E15" s="58" t="s">
        <v>74</v>
      </c>
      <c r="F15" s="62">
        <v>44378</v>
      </c>
      <c r="G15" s="65">
        <v>44561</v>
      </c>
      <c r="H15" s="48" t="s">
        <v>90</v>
      </c>
    </row>
    <row r="16" spans="1:108" ht="38.25" x14ac:dyDescent="0.25">
      <c r="A16" s="42" t="s">
        <v>91</v>
      </c>
      <c r="B16" s="57" t="s">
        <v>50</v>
      </c>
      <c r="C16" s="108" t="s">
        <v>72</v>
      </c>
      <c r="D16" s="35" t="s">
        <v>86</v>
      </c>
      <c r="E16" s="58" t="s">
        <v>74</v>
      </c>
      <c r="F16" s="62">
        <v>44409</v>
      </c>
      <c r="G16" s="65">
        <v>44561</v>
      </c>
      <c r="H16" s="64" t="s">
        <v>92</v>
      </c>
    </row>
    <row r="17" spans="1:8" ht="51" x14ac:dyDescent="0.25">
      <c r="A17" s="42" t="s">
        <v>93</v>
      </c>
      <c r="B17" s="57" t="s">
        <v>50</v>
      </c>
      <c r="C17" s="108" t="s">
        <v>72</v>
      </c>
      <c r="D17" s="35" t="s">
        <v>94</v>
      </c>
      <c r="E17" s="58" t="s">
        <v>74</v>
      </c>
      <c r="F17" s="62">
        <v>44317</v>
      </c>
      <c r="G17" s="38">
        <v>44561</v>
      </c>
      <c r="H17" s="48" t="s">
        <v>95</v>
      </c>
    </row>
    <row r="18" spans="1:8" ht="51" x14ac:dyDescent="0.25">
      <c r="A18" s="42" t="s">
        <v>96</v>
      </c>
      <c r="B18" s="57" t="s">
        <v>50</v>
      </c>
      <c r="C18" s="108" t="s">
        <v>72</v>
      </c>
      <c r="D18" s="110" t="s">
        <v>97</v>
      </c>
      <c r="E18" s="58" t="s">
        <v>74</v>
      </c>
      <c r="F18" s="62">
        <v>44378</v>
      </c>
      <c r="G18" s="38">
        <v>44561</v>
      </c>
      <c r="H18" s="48" t="s">
        <v>98</v>
      </c>
    </row>
    <row r="19" spans="1:8" x14ac:dyDescent="0.25">
      <c r="A19" s="42"/>
      <c r="B19" s="63"/>
      <c r="C19" s="63"/>
      <c r="D19" s="61"/>
      <c r="E19" s="61"/>
      <c r="F19" s="63"/>
      <c r="G19" s="61"/>
      <c r="H19" s="48"/>
    </row>
    <row r="20" spans="1:8" x14ac:dyDescent="0.25">
      <c r="A20" s="42"/>
      <c r="B20" s="63"/>
      <c r="C20" s="63"/>
      <c r="D20" s="61"/>
      <c r="E20" s="61"/>
      <c r="F20" s="63"/>
      <c r="G20" s="61"/>
      <c r="H20" s="48"/>
    </row>
    <row r="21" spans="1:8" x14ac:dyDescent="0.25">
      <c r="A21" s="20"/>
      <c r="B21" s="43"/>
      <c r="C21" s="43"/>
      <c r="D21" s="44"/>
      <c r="E21" s="44"/>
      <c r="F21" s="43"/>
      <c r="G21" s="44"/>
      <c r="H21" s="47"/>
    </row>
    <row r="22" spans="1:8" x14ac:dyDescent="0.25">
      <c r="A22" s="20"/>
      <c r="B22" s="43"/>
      <c r="C22" s="43"/>
      <c r="D22" s="44"/>
      <c r="E22" s="44"/>
      <c r="F22" s="43"/>
      <c r="G22" s="44"/>
      <c r="H22" s="47"/>
    </row>
  </sheetData>
  <mergeCells count="8">
    <mergeCell ref="A8:D8"/>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&amp;R&amp;7FO-DEP-PC03-01
V3
25/03/2021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9"/>
  <sheetViews>
    <sheetView showGridLines="0" topLeftCell="E5" zoomScale="130" zoomScaleNormal="130" workbookViewId="0">
      <selection activeCell="L10" sqref="L10"/>
    </sheetView>
  </sheetViews>
  <sheetFormatPr baseColWidth="10" defaultColWidth="11.5703125" defaultRowHeight="15" x14ac:dyDescent="0.25"/>
  <cols>
    <col min="1" max="1" width="35.28515625" customWidth="1"/>
    <col min="2" max="2" width="25" customWidth="1"/>
    <col min="3" max="3" width="25.42578125" customWidth="1"/>
    <col min="4" max="4" width="22.7109375" customWidth="1"/>
    <col min="5" max="5" width="21" customWidth="1"/>
    <col min="6" max="6" width="20.7109375" customWidth="1"/>
    <col min="7" max="7" width="27"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70"/>
      <c r="B2" s="73" t="s">
        <v>0</v>
      </c>
      <c r="C2" s="74"/>
      <c r="D2" s="74"/>
      <c r="E2" s="74"/>
      <c r="F2" s="74"/>
      <c r="G2" s="74"/>
      <c r="H2" s="74"/>
      <c r="I2" s="74"/>
      <c r="J2" s="74"/>
      <c r="K2" s="75"/>
      <c r="L2" s="91"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71"/>
      <c r="B3" s="76"/>
      <c r="C3" s="77"/>
      <c r="D3" s="77"/>
      <c r="E3" s="77"/>
      <c r="F3" s="77"/>
      <c r="G3" s="77"/>
      <c r="H3" s="77"/>
      <c r="I3" s="77"/>
      <c r="J3" s="77"/>
      <c r="K3" s="78"/>
      <c r="L3" s="9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72"/>
      <c r="B4" s="79"/>
      <c r="C4" s="80"/>
      <c r="D4" s="80"/>
      <c r="E4" s="80"/>
      <c r="F4" s="80"/>
      <c r="G4" s="80"/>
      <c r="H4" s="80"/>
      <c r="I4" s="80"/>
      <c r="J4" s="80"/>
      <c r="K4" s="81"/>
      <c r="L4" s="5"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98" t="s">
        <v>99</v>
      </c>
      <c r="B5" s="99"/>
      <c r="C5" s="99"/>
      <c r="D5" s="99"/>
      <c r="E5" s="99"/>
      <c r="F5" s="99"/>
      <c r="G5" s="99"/>
      <c r="H5" s="99"/>
      <c r="I5" s="99"/>
      <c r="J5" s="99"/>
      <c r="K5" s="99"/>
      <c r="L5" s="99"/>
      <c r="M5" s="33"/>
      <c r="N5" s="33"/>
      <c r="O5" s="33"/>
      <c r="P5" s="33"/>
      <c r="Q5" s="33"/>
      <c r="R5" s="33"/>
      <c r="S5" s="33"/>
      <c r="T5" s="33"/>
      <c r="U5" s="33"/>
      <c r="V5" s="33"/>
      <c r="W5" s="33"/>
      <c r="X5" s="33"/>
      <c r="Y5" s="33"/>
      <c r="Z5" s="33"/>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25">
      <c r="A6" s="16" t="s">
        <v>56</v>
      </c>
      <c r="B6" s="100" t="str">
        <f>'PLAN DE TRABAJO'!B6:H6</f>
        <v>Implementación Nueva Versión SIG-OT</v>
      </c>
      <c r="C6" s="101"/>
      <c r="D6" s="101"/>
      <c r="E6" s="101"/>
      <c r="F6" s="101"/>
      <c r="G6" s="101"/>
      <c r="H6" s="101"/>
      <c r="I6" s="101"/>
      <c r="J6" s="101"/>
      <c r="K6" s="101"/>
      <c r="L6" s="102"/>
      <c r="M6" s="33"/>
      <c r="N6" s="33"/>
      <c r="O6" s="33"/>
      <c r="P6" s="33"/>
      <c r="Q6" s="33"/>
      <c r="R6" s="33"/>
      <c r="S6" s="33"/>
      <c r="T6" s="33"/>
      <c r="U6" s="33"/>
      <c r="V6" s="33"/>
      <c r="W6" s="33"/>
      <c r="X6" s="33"/>
      <c r="Y6" s="33"/>
      <c r="Z6" s="33"/>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25">
      <c r="A7" s="22" t="s">
        <v>57</v>
      </c>
      <c r="B7" s="103" t="str">
        <f>'PLAN DE TRABAJO'!B7:C7</f>
        <v>Johanna María Díaz Díaz</v>
      </c>
      <c r="C7" s="104"/>
      <c r="D7" s="104"/>
      <c r="E7" s="21" t="s">
        <v>59</v>
      </c>
      <c r="F7" s="23" t="str">
        <f>'PLAN DE TRABAJO'!E7</f>
        <v>Contratista</v>
      </c>
      <c r="G7" s="24"/>
      <c r="H7" s="25"/>
      <c r="I7" s="21" t="s">
        <v>61</v>
      </c>
      <c r="J7" s="105" t="str">
        <f>'PLAN DE TRABAJO'!H7:H7</f>
        <v>Subdirección de Geografía</v>
      </c>
      <c r="K7" s="106"/>
      <c r="L7" s="107"/>
      <c r="M7" s="33"/>
      <c r="N7" s="33"/>
      <c r="O7" s="33"/>
      <c r="P7" s="33"/>
      <c r="Q7" s="33"/>
      <c r="R7" s="33"/>
      <c r="S7" s="33"/>
      <c r="T7" s="33"/>
      <c r="U7" s="33"/>
      <c r="V7" s="33"/>
      <c r="W7" s="33"/>
      <c r="X7" s="33"/>
      <c r="Y7" s="33"/>
      <c r="Z7" s="33"/>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25">
      <c r="A8" s="15"/>
      <c r="B8" s="18"/>
      <c r="C8" s="18"/>
      <c r="D8" s="18"/>
      <c r="E8" s="12"/>
      <c r="F8" s="19"/>
      <c r="G8" s="19"/>
      <c r="H8" s="19"/>
      <c r="I8" s="12"/>
      <c r="J8" s="20"/>
      <c r="K8" s="20"/>
      <c r="L8" s="20"/>
      <c r="M8" s="33"/>
      <c r="N8" s="33"/>
      <c r="O8" s="33"/>
      <c r="P8" s="33"/>
      <c r="Q8" s="33"/>
      <c r="R8" s="33"/>
      <c r="S8" s="33"/>
      <c r="T8" s="33"/>
      <c r="U8" s="33"/>
      <c r="V8" s="33"/>
      <c r="W8" s="33"/>
      <c r="X8" s="33"/>
      <c r="Y8" s="33"/>
      <c r="Z8" s="33"/>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8.25" x14ac:dyDescent="0.25">
      <c r="A9" s="7" t="s">
        <v>63</v>
      </c>
      <c r="B9" s="7" t="s">
        <v>64</v>
      </c>
      <c r="C9" s="7" t="s">
        <v>65</v>
      </c>
      <c r="D9" s="7" t="s">
        <v>66</v>
      </c>
      <c r="E9" s="7" t="s">
        <v>68</v>
      </c>
      <c r="F9" s="7" t="s">
        <v>69</v>
      </c>
      <c r="G9" s="7" t="s">
        <v>100</v>
      </c>
      <c r="H9" s="8" t="s">
        <v>101</v>
      </c>
      <c r="I9" s="8" t="s">
        <v>102</v>
      </c>
      <c r="J9" s="8" t="s">
        <v>103</v>
      </c>
      <c r="K9" s="9" t="s">
        <v>104</v>
      </c>
      <c r="L9" s="9" t="s">
        <v>105</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46.5" customHeight="1" x14ac:dyDescent="0.25">
      <c r="A10" s="26" t="str">
        <f>'PLAN DE TRABAJO'!A10</f>
        <v>Diagnóstico y reestructuración de base de datos de entrega documental de los POT municipales del país</v>
      </c>
      <c r="B10" s="39" t="str">
        <f>'PLAN DE TRABAJO'!B10</f>
        <v>SGC
SGSI</v>
      </c>
      <c r="C10" s="34" t="str">
        <f>'PLAN DE TRABAJO'!C10</f>
        <v>Gestión de Información Geográfica/Gestión Geográfica.</v>
      </c>
      <c r="D10" s="35" t="str">
        <f>'PLAN DE TRABAJO'!D10</f>
        <v>Leidy Bernal y Ma. Andrea González</v>
      </c>
      <c r="E10" s="38">
        <f>'PLAN DE TRABAJO'!F10</f>
        <v>44331</v>
      </c>
      <c r="F10" s="38">
        <f>'PLAN DE TRABAJO'!G10</f>
        <v>44377</v>
      </c>
      <c r="G10" s="40" t="str">
        <f>'PLAN DE TRABAJO'!H10</f>
        <v>Estructura de base de datos, campos y dominios</v>
      </c>
      <c r="H10" s="41" t="s">
        <v>106</v>
      </c>
      <c r="I10" s="41" t="s">
        <v>107</v>
      </c>
      <c r="J10" s="41">
        <v>44398</v>
      </c>
      <c r="K10" s="66">
        <v>1</v>
      </c>
      <c r="L10" s="67">
        <v>44350</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34.5" customHeight="1" x14ac:dyDescent="0.25">
      <c r="A11" s="26" t="str">
        <f>'PLAN DE TRABAJO'!A11</f>
        <v>Proceso de clasificación documental del POT según base de datos</v>
      </c>
      <c r="B11" s="39" t="str">
        <f>'PLAN DE TRABAJO'!B11</f>
        <v>SGC
SGSI</v>
      </c>
      <c r="C11" s="34" t="str">
        <f>'PLAN DE TRABAJO'!C11</f>
        <v>Gestión de Información Geográfica/Gestión Geográfica.</v>
      </c>
      <c r="D11" s="35" t="str">
        <f>'PLAN DE TRABAJO'!D11</f>
        <v>Leidy Bernal y Pamela Mayorga</v>
      </c>
      <c r="E11" s="38">
        <f>'PLAN DE TRABAJO'!F11</f>
        <v>44378</v>
      </c>
      <c r="F11" s="38">
        <f>'PLAN DE TRABAJO'!G11</f>
        <v>44561</v>
      </c>
      <c r="G11" s="40" t="str">
        <f>'PLAN DE TRABAJO'!H11</f>
        <v>Base de datos clasificada</v>
      </c>
      <c r="H11" s="41"/>
      <c r="I11" s="41"/>
      <c r="J11" s="41"/>
      <c r="K11" s="10"/>
      <c r="L11" s="10"/>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50.25" customHeight="1" x14ac:dyDescent="0.25">
      <c r="A12" s="26" t="str">
        <f>'PLAN DE TRABAJO'!A12</f>
        <v>Diseño de la herramienta para la compilación y disposición de los POT en su componente cartográfico y documental</v>
      </c>
      <c r="B12" s="39" t="str">
        <f>'PLAN DE TRABAJO'!B12</f>
        <v>SGC
SGSI</v>
      </c>
      <c r="C12" s="34" t="str">
        <f>'PLAN DE TRABAJO'!C12</f>
        <v>Gestión de Información Geográfica/Gestión Geográfica.</v>
      </c>
      <c r="D12" s="35" t="str">
        <f>'PLAN DE TRABAJO'!D12</f>
        <v>Ma. Andrea González y Julián Franky</v>
      </c>
      <c r="E12" s="38">
        <f>'PLAN DE TRABAJO'!F12</f>
        <v>44317</v>
      </c>
      <c r="F12" s="38">
        <f>'PLAN DE TRABAJO'!G12</f>
        <v>44561</v>
      </c>
      <c r="G12" s="40" t="str">
        <f>'PLAN DE TRABAJO'!H12</f>
        <v>Maquetas de experiencia de usuario y diseño de la interfaz</v>
      </c>
      <c r="H12" s="41"/>
      <c r="I12" s="41"/>
      <c r="J12" s="41"/>
      <c r="K12" s="10"/>
      <c r="L12" s="10"/>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30" customHeight="1" x14ac:dyDescent="0.25">
      <c r="A13" s="26" t="str">
        <f>'PLAN DE TRABAJO'!A13</f>
        <v>Validación técnica del diseño</v>
      </c>
      <c r="B13" s="39" t="str">
        <f>'PLAN DE TRABAJO'!B13</f>
        <v>SGC
SGSI</v>
      </c>
      <c r="C13" s="34" t="str">
        <f>'PLAN DE TRABAJO'!C13</f>
        <v>Gestión de Información Geográfica/Gestión Geográfica.</v>
      </c>
      <c r="D13" s="35" t="str">
        <f>'PLAN DE TRABAJO'!D13</f>
        <v>Pamela Mayorga</v>
      </c>
      <c r="E13" s="38">
        <f>'PLAN DE TRABAJO'!F13</f>
        <v>44392</v>
      </c>
      <c r="F13" s="38">
        <f>'PLAN DE TRABAJO'!G13</f>
        <v>44561</v>
      </c>
      <c r="G13" s="40" t="str">
        <f>'PLAN DE TRABAJO'!H13</f>
        <v>Acta de aprobación del diseño</v>
      </c>
      <c r="H13" s="41"/>
      <c r="I13" s="41"/>
      <c r="J13" s="41"/>
      <c r="K13" s="11"/>
      <c r="L13" s="11"/>
    </row>
    <row r="14" spans="1:111" ht="43.5" customHeight="1" x14ac:dyDescent="0.25">
      <c r="A14" s="26" t="str">
        <f>'PLAN DE TRABAJO'!A14</f>
        <v>Construcción de la infraestructura tecnológica y desarrollo de la herramienta</v>
      </c>
      <c r="B14" s="39" t="str">
        <f>'PLAN DE TRABAJO'!B14</f>
        <v>SGC
SGSI</v>
      </c>
      <c r="C14" s="34" t="str">
        <f>'PLAN DE TRABAJO'!C14</f>
        <v>Gestión de Información Geográfica/Gestión Geográfica.</v>
      </c>
      <c r="D14" s="35" t="str">
        <f>'PLAN DE TRABAJO'!D14</f>
        <v>David Bello</v>
      </c>
      <c r="E14" s="38">
        <f>'PLAN DE TRABAJO'!F14</f>
        <v>44317</v>
      </c>
      <c r="F14" s="38">
        <f>'PLAN DE TRABAJO'!G14</f>
        <v>44561</v>
      </c>
      <c r="G14" s="40" t="str">
        <f>'PLAN DE TRABAJO'!H14</f>
        <v>Documento de análisis y diseño</v>
      </c>
      <c r="H14" s="41"/>
      <c r="I14" s="41"/>
      <c r="J14" s="41"/>
      <c r="K14" s="11"/>
      <c r="L14" s="11"/>
    </row>
    <row r="15" spans="1:111" ht="36" customHeight="1" x14ac:dyDescent="0.25">
      <c r="A15" s="26" t="str">
        <f>'PLAN DE TRABAJO'!A15</f>
        <v xml:space="preserve">Fase de pruebas </v>
      </c>
      <c r="B15" s="39" t="str">
        <f>'PLAN DE TRABAJO'!B15</f>
        <v>SGC
SGSI</v>
      </c>
      <c r="C15" s="34" t="str">
        <f>'PLAN DE TRABAJO'!C15</f>
        <v>Gestión de Información Geográfica/Gestión Geográfica.</v>
      </c>
      <c r="D15" s="35" t="str">
        <f>'PLAN DE TRABAJO'!D15</f>
        <v>David Bello y Ma. Andrea González</v>
      </c>
      <c r="E15" s="38">
        <f>'PLAN DE TRABAJO'!F15</f>
        <v>44378</v>
      </c>
      <c r="F15" s="38">
        <f>'PLAN DE TRABAJO'!G15</f>
        <v>44561</v>
      </c>
      <c r="G15" s="40" t="str">
        <f>'PLAN DE TRABAJO'!H15</f>
        <v>Reporte de pruebas</v>
      </c>
      <c r="H15" s="41"/>
      <c r="I15" s="41"/>
      <c r="J15" s="41"/>
      <c r="K15" s="11"/>
      <c r="L15" s="11"/>
    </row>
    <row r="16" spans="1:111" ht="43.5" customHeight="1" x14ac:dyDescent="0.25">
      <c r="A16" s="26" t="str">
        <f>'PLAN DE TRABAJO'!A16</f>
        <v>Ajustes y puesta en operación de la herramienta</v>
      </c>
      <c r="B16" s="39" t="str">
        <f>'PLAN DE TRABAJO'!B16</f>
        <v>SGC
SGSI</v>
      </c>
      <c r="C16" s="34" t="str">
        <f>'PLAN DE TRABAJO'!C16</f>
        <v>Gestión de Información Geográfica/Gestión Geográfica.</v>
      </c>
      <c r="D16" s="35" t="str">
        <f>'PLAN DE TRABAJO'!D16</f>
        <v>David Bello</v>
      </c>
      <c r="E16" s="38">
        <f>'PLAN DE TRABAJO'!F16</f>
        <v>44409</v>
      </c>
      <c r="F16" s="38">
        <f>'PLAN DE TRABAJO'!G16</f>
        <v>44561</v>
      </c>
      <c r="G16" s="40" t="str">
        <f>'PLAN DE TRABAJO'!H16</f>
        <v>Componente dispuesto con funcionalidades desarrolladas</v>
      </c>
      <c r="H16" s="41"/>
      <c r="I16" s="41"/>
      <c r="J16" s="41"/>
      <c r="K16" s="11"/>
      <c r="L16" s="11"/>
    </row>
    <row r="17" spans="1:12" ht="60" customHeight="1" x14ac:dyDescent="0.25">
      <c r="A17" s="26" t="str">
        <f>'PLAN DE TRABAJO'!A17</f>
        <v>Disponer ruta instructiva para generar los POT municipales</v>
      </c>
      <c r="B17" s="39" t="str">
        <f>'PLAN DE TRABAJO'!B17</f>
        <v>SGC
SGSI</v>
      </c>
      <c r="C17" s="34" t="str">
        <f>'PLAN DE TRABAJO'!C17</f>
        <v>Gestión de Información Geográfica/Gestión Geográfica.</v>
      </c>
      <c r="D17" s="35" t="str">
        <f>'PLAN DE TRABAJO'!D17</f>
        <v>Julián Franky, Ma. Andrea González, Pablo Méndez, David Bello y Leidy Bernal</v>
      </c>
      <c r="E17" s="38">
        <f>'PLAN DE TRABAJO'!F17</f>
        <v>44317</v>
      </c>
      <c r="F17" s="38">
        <f>'PLAN DE TRABAJO'!G17</f>
        <v>44561</v>
      </c>
      <c r="G17" s="40" t="str">
        <f>'PLAN DE TRABAJO'!H17</f>
        <v xml:space="preserve">Disposición de la ruta en la plataforma </v>
      </c>
      <c r="H17" s="41"/>
      <c r="I17" s="41"/>
      <c r="J17" s="41"/>
      <c r="K17" s="11"/>
      <c r="L17" s="11"/>
    </row>
    <row r="18" spans="1:12" ht="48.75" customHeight="1" x14ac:dyDescent="0.25">
      <c r="A18" s="26" t="str">
        <f>'PLAN DE TRABAJO'!A18</f>
        <v>Socialización de nueva versión plataforma</v>
      </c>
      <c r="B18" s="39" t="str">
        <f>'PLAN DE TRABAJO'!B18</f>
        <v>SGC
SGSI</v>
      </c>
      <c r="C18" s="34" t="str">
        <f>'PLAN DE TRABAJO'!C18</f>
        <v>Gestión de Información Geográfica/Gestión Geográfica.</v>
      </c>
      <c r="D18" s="35" t="str">
        <f>'PLAN DE TRABAJO'!D18</f>
        <v>Difusión y mercadeo y Subdirección de Geografía y Cartografía</v>
      </c>
      <c r="E18" s="38">
        <f>'PLAN DE TRABAJO'!F18</f>
        <v>44378</v>
      </c>
      <c r="F18" s="38">
        <f>'PLAN DE TRABAJO'!G18</f>
        <v>44561</v>
      </c>
      <c r="G18" s="40" t="str">
        <f>'PLAN DE TRABAJO'!H18</f>
        <v>Comunicado digital o reunión virtual</v>
      </c>
      <c r="H18" s="41"/>
      <c r="I18" s="41"/>
      <c r="J18" s="41"/>
      <c r="K18" s="11"/>
      <c r="L18" s="11"/>
    </row>
    <row r="19" spans="1:12" x14ac:dyDescent="0.25">
      <c r="A19" s="26">
        <f>'PLAN DE TRABAJO'!A19</f>
        <v>0</v>
      </c>
      <c r="B19" s="39">
        <f>'PLAN DE TRABAJO'!B19</f>
        <v>0</v>
      </c>
      <c r="C19" s="34">
        <f>'PLAN DE TRABAJO'!C19</f>
        <v>0</v>
      </c>
      <c r="D19" s="35">
        <f>'PLAN DE TRABAJO'!D19</f>
        <v>0</v>
      </c>
      <c r="E19" s="35">
        <f>'PLAN DE TRABAJO'!F19</f>
        <v>0</v>
      </c>
      <c r="F19" s="34">
        <f>'PLAN DE TRABAJO'!G19</f>
        <v>0</v>
      </c>
      <c r="G19" s="40">
        <f>'PLAN DE TRABAJO'!H19</f>
        <v>0</v>
      </c>
      <c r="H19" s="41"/>
      <c r="I19" s="41"/>
      <c r="J19" s="41"/>
      <c r="K19" s="11"/>
      <c r="L19" s="11"/>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&amp;R&amp;7FO-DEP-PC03-01
V3
25/03/2021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usuario</cp:lastModifiedBy>
  <cp:revision/>
  <dcterms:created xsi:type="dcterms:W3CDTF">2021-03-18T19:35:56Z</dcterms:created>
  <dcterms:modified xsi:type="dcterms:W3CDTF">2021-10-19T01:43:13Z</dcterms:modified>
  <cp:category/>
  <cp:contentStatus/>
</cp:coreProperties>
</file>