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F:\Documents\Personal CHE\IGAC\Contrato\Soportes para Contrato\2021\Contrato 2021\Ejecución del Contrato\Proc_G_Cambio\Matrices de Cambio\SEG_SEPT2021\"/>
    </mc:Choice>
  </mc:AlternateContent>
  <xr:revisionPtr revIDLastSave="0" documentId="13_ncr:1_{D26C8004-C88D-4449-ADFE-F7E226FC09F4}" xr6:coauthVersionLast="36" xr6:coauthVersionMax="36" xr10:uidLastSave="{00000000-0000-0000-0000-000000000000}"/>
  <bookViews>
    <workbookView xWindow="0" yWindow="0" windowWidth="20490" windowHeight="7545" firstSheet="2" activeTab="3" xr2:uid="{00000000-000D-0000-FFFF-FFFF00000000}"/>
  </bookViews>
  <sheets>
    <sheet name="INSTRUCCIONES" sheetId="5" r:id="rId1"/>
    <sheet name="ANÁLISIS" sheetId="1" r:id="rId2"/>
    <sheet name="PLAN DE TRABAJO" sheetId="2" r:id="rId3"/>
    <sheet name="SEGUIMIENTO" sheetId="3" r:id="rId4"/>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3" l="1"/>
  <c r="C11" i="3"/>
  <c r="D11" i="3"/>
  <c r="E11" i="3"/>
  <c r="F11" i="3"/>
  <c r="G11" i="3"/>
  <c r="B12" i="3"/>
  <c r="C12" i="3"/>
  <c r="D12" i="3"/>
  <c r="E12" i="3"/>
  <c r="F12" i="3"/>
  <c r="G12" i="3"/>
  <c r="B13" i="3"/>
  <c r="C13" i="3"/>
  <c r="D13" i="3"/>
  <c r="E13" i="3"/>
  <c r="F13" i="3"/>
  <c r="G13" i="3"/>
  <c r="B14" i="3"/>
  <c r="C14" i="3"/>
  <c r="D14" i="3"/>
  <c r="E14" i="3"/>
  <c r="F14" i="3"/>
  <c r="G14" i="3"/>
  <c r="B15" i="3"/>
  <c r="C15" i="3"/>
  <c r="D15" i="3"/>
  <c r="E15" i="3"/>
  <c r="F15" i="3"/>
  <c r="G15" i="3"/>
  <c r="B16" i="3"/>
  <c r="C16" i="3"/>
  <c r="D16" i="3"/>
  <c r="E16" i="3"/>
  <c r="F16" i="3"/>
  <c r="G16" i="3"/>
  <c r="B17" i="3"/>
  <c r="C17" i="3"/>
  <c r="D17" i="3"/>
  <c r="E17" i="3"/>
  <c r="F17" i="3"/>
  <c r="G17" i="3"/>
  <c r="B18" i="3"/>
  <c r="C18" i="3"/>
  <c r="D18" i="3"/>
  <c r="E18" i="3"/>
  <c r="F18" i="3"/>
  <c r="G18" i="3"/>
  <c r="B19" i="3"/>
  <c r="C19" i="3"/>
  <c r="D19" i="3"/>
  <c r="E19" i="3"/>
  <c r="F19" i="3"/>
  <c r="G19" i="3"/>
  <c r="A11" i="3"/>
  <c r="A12" i="3"/>
  <c r="A13" i="3"/>
  <c r="A14" i="3"/>
  <c r="A15" i="3"/>
  <c r="A16" i="3"/>
  <c r="A17" i="3"/>
  <c r="A18" i="3"/>
  <c r="A19" i="3"/>
  <c r="F7" i="3"/>
  <c r="G10" i="3"/>
  <c r="J7" i="3"/>
  <c r="B7" i="3"/>
  <c r="B6" i="3"/>
  <c r="F10" i="3"/>
  <c r="E10" i="3"/>
  <c r="D10" i="3"/>
  <c r="C10" i="3"/>
  <c r="B10" i="3"/>
  <c r="A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D9" authorId="0" shapeId="0" xr:uid="{A43AA87B-0ACB-4F40-9427-20FE04444D6C}">
      <text>
        <r>
          <rPr>
            <b/>
            <sz val="9"/>
            <color indexed="81"/>
            <rFont val="Tahoma"/>
            <family val="2"/>
          </rPr>
          <t>usuario:</t>
        </r>
        <r>
          <rPr>
            <sz val="9"/>
            <color indexed="81"/>
            <rFont val="Tahoma"/>
            <family val="2"/>
          </rPr>
          <t xml:space="preserve">
Validar si continuan los mismos responsables.</t>
        </r>
      </text>
    </comment>
  </commentList>
</comments>
</file>

<file path=xl/sharedStrings.xml><?xml version="1.0" encoding="utf-8"?>
<sst xmlns="http://schemas.openxmlformats.org/spreadsheetml/2006/main" count="150" uniqueCount="105">
  <si>
    <t>Matriz de Gestión de Cambios</t>
  </si>
  <si>
    <t>FO-DEP-PC03-01</t>
  </si>
  <si>
    <t>Versión 3</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</si>
  <si>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</si>
  <si>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</si>
  <si>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</si>
  <si>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</si>
  <si>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</si>
  <si>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</si>
  <si>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</si>
  <si>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</si>
  <si>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</si>
  <si>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</si>
  <si>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</si>
  <si>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</si>
  <si>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</si>
  <si>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</si>
  <si>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</si>
  <si>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</si>
  <si>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</si>
  <si>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</si>
  <si>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</si>
  <si>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r>
      <t xml:space="preserve">Componente SGI: </t>
    </r>
    <r>
      <rPr>
        <sz val="11"/>
        <color theme="1"/>
        <rFont val="Calibri"/>
        <family val="2"/>
        <scheme val="minor"/>
      </rPr>
      <t>En este campo relacione el componente del SGI al cual se encuentre asociada la actividad a desarrollar.</t>
    </r>
  </si>
  <si>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</si>
  <si>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</si>
  <si>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</si>
  <si>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</si>
  <si>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</si>
  <si>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</si>
  <si>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</si>
  <si>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</si>
  <si>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</si>
  <si>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</si>
  <si>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</si>
  <si>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</si>
  <si>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t>ANÁLISIS</t>
  </si>
  <si>
    <t>DESCRIPCIÓN DEL CAMBIO
(justificación y detalles del cambio)</t>
  </si>
  <si>
    <t xml:space="preserve">CAUSA DEL CAMBIO 
</t>
  </si>
  <si>
    <t>TIPO DE CAMBIO</t>
  </si>
  <si>
    <t>CLASIFICACIÓN DEL CAMBIO</t>
  </si>
  <si>
    <t>COMPONENTE DEL SGI QUE IMPACTA</t>
  </si>
  <si>
    <t>PROCESO (S) QUE IMPACTA</t>
  </si>
  <si>
    <t>RIESGOS</t>
  </si>
  <si>
    <t>POSIBLES IMPACTOS QUE PUEDA GENERAR</t>
  </si>
  <si>
    <t>METAS O PRODUCTOS ESPERADOS</t>
  </si>
  <si>
    <t>FECHA ESTIMADA DE IMPLEMENTACIÓN</t>
  </si>
  <si>
    <t>Implementación de Colombia en Mapas (Nuevas Funcionalidades)</t>
  </si>
  <si>
    <t>Automatización de proceso</t>
  </si>
  <si>
    <t>Interno</t>
  </si>
  <si>
    <t>Tecnológico 
Operativo</t>
  </si>
  <si>
    <t>SGC
SGSI</t>
  </si>
  <si>
    <t>Gestión Geográfica
Gestión Cartográfica</t>
  </si>
  <si>
    <t xml:space="preserve">Posibilidad de perdida de integridad, confidencialidad o disponibilidad de la información.
Posibilidad de optimizar los tiempos de respuesta a los usuarios.
</t>
  </si>
  <si>
    <t>Mejora en los tiempos de respuestas a los usuarios
Disminución de errores humanos en la generación de certificados.
Optimización de recursos en el procesamiento de la información.
Personalización de productos o servicios a las necesidades de los usuarios.
Perdida de información.</t>
  </si>
  <si>
    <t>Nuevas funcionalidades implementadas.
Servidores públicos capacitados en las nuevas funcionalidades.
Manuales o guías de usuario.
Procedimientos actualizados.</t>
  </si>
  <si>
    <t>PLAN DE IMPLEMENTACIÓN DEL CAMBIO</t>
  </si>
  <si>
    <t>DESCRIPCIÓN DEL CAMBIO</t>
  </si>
  <si>
    <t>RESPONSABLE IMPLEMENTACIÓN:</t>
  </si>
  <si>
    <t>Johanna María Díaz Díaz</t>
  </si>
  <si>
    <t>CARGO</t>
  </si>
  <si>
    <t>Contratista</t>
  </si>
  <si>
    <t>DEPENDENCIA</t>
  </si>
  <si>
    <t>Subdirección Cartográfica y Geodésica</t>
  </si>
  <si>
    <t xml:space="preserve">ACTIVIDAD </t>
  </si>
  <si>
    <t xml:space="preserve">COMPONENTE SGI </t>
  </si>
  <si>
    <t>PROCESO</t>
  </si>
  <si>
    <t xml:space="preserve">RESPONSABLE </t>
  </si>
  <si>
    <t>RECURSOS REQUERIDOS</t>
  </si>
  <si>
    <t>FECHA INICIO</t>
  </si>
  <si>
    <t>FECHA FINALIZACIÓN</t>
  </si>
  <si>
    <t>PRODUCTO O META</t>
  </si>
  <si>
    <t>Identificación detallada del requerimiento</t>
  </si>
  <si>
    <t>Gestión de Información Geográfica/Gestión Cartográfica</t>
  </si>
  <si>
    <t>Sindy Romero</t>
  </si>
  <si>
    <t>N/A</t>
  </si>
  <si>
    <t>Documento requerimiento</t>
  </si>
  <si>
    <t>Alistamiento y publicación de la información (insumo certificaciones)</t>
  </si>
  <si>
    <t>Carol Chicuazuque Daniela Marín
Marlon Ruíz</t>
  </si>
  <si>
    <t>Web services</t>
  </si>
  <si>
    <t>Desarrollo de la funcionalidad en ambiente de pruebas</t>
  </si>
  <si>
    <t>David Bello</t>
  </si>
  <si>
    <t>Funcionalidad en ambiente de pruebas</t>
  </si>
  <si>
    <t>Elaboración de pruebas</t>
  </si>
  <si>
    <t>Reporte de pruebas</t>
  </si>
  <si>
    <t>Ajustes de la funcionalidad</t>
  </si>
  <si>
    <t>Ambiente de pruebas</t>
  </si>
  <si>
    <t>Definición versión final aplicación CeM y desarrollo final del aplicativo</t>
  </si>
  <si>
    <t>David Bello y Julián Franky</t>
  </si>
  <si>
    <t>Nueva versión de Colombia en Mapas con nueva funcionalidad</t>
  </si>
  <si>
    <t>Actualización del tutorial de Colombia en Mapas</t>
  </si>
  <si>
    <t xml:space="preserve">Mariana Jaramillo </t>
  </si>
  <si>
    <t>Tutorial</t>
  </si>
  <si>
    <t>Socialización de nuevas funcionalidades Colombia en Mapas</t>
  </si>
  <si>
    <t>Difusión y mercadeo y Subdirección de Geografía y Cartografía</t>
  </si>
  <si>
    <t>Comunicado digital o reunión virtual</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</si>
  <si>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</si>
  <si>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</si>
  <si>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</si>
  <si>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</si>
  <si>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</si>
  <si>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</si>
  <si>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</si>
  <si>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 xml:space="preserve">Se evidencia documento con específicaciones requerimientos  para la localización municipal de pozos de petroleo para empresas petroleras y ministerio de minas y energía.  </t>
  </si>
  <si>
    <t>Orlando José Maya Martínez</t>
  </si>
  <si>
    <t>Se evidencia documento con enlaces que contienen los servicios publicados.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</si>
</sst>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4"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sz val="12"/>
      <color rgb="FFFF0000"/>
      <name val="Arial"/>
      <family val="2"/>
    </font>
    <font>
      <b/>
      <sz val="11"/>
      <color theme="1"/>
      <name val="Calibri"/>
      <family val="2"/>
      <scheme val="minor"/>
    </font>
    <font>
      <b/>
      <sz val="14"/>
      <color theme="1"/>
      <name val="Calibri"/>
      <family val="2"/>
      <scheme val="minor"/>
    </font>
    <font>
      <b/>
      <u/>
      <sz val="11"/>
      <color theme="1"/>
      <name val="Calibri"/>
      <family val="2"/>
      <scheme val="minor"/>
    </font>
    <font>
      <b/>
      <sz val="8"/>
      <name val="Calibri"/>
      <family val="2"/>
      <scheme val="minor"/>
    </font>
    <font>
      <sz val="8"/>
      <name val="Calibri"/>
      <family val="2"/>
      <scheme val="minor"/>
    </font>
    <font>
      <sz val="8"/>
      <name val="Arial"/>
      <family val="2"/>
    </font>
    <font>
      <sz val="8"/>
      <color theme="1"/>
      <name val="Calibri"/>
      <family val="2"/>
      <scheme val="minor"/>
    </font>
    <font>
      <u/>
      <sz val="11"/>
      <color theme="10"/>
      <name val="Calibri"/>
      <family val="2"/>
      <scheme val="minor"/>
    </font>
    <font>
      <b/>
      <sz val="10"/>
      <color rgb="FFFF0000"/>
      <name val="Arial"/>
      <family val="2"/>
    </font>
    <font>
      <sz val="9"/>
      <color indexed="81"/>
      <name val="Tahoma"/>
      <family val="2"/>
    </font>
    <font>
      <b/>
      <sz val="9"/>
      <color indexed="81"/>
      <name val="Tahoma"/>
      <family val="2"/>
    </font>
    <font>
      <sz val="1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s>
  <cellStyleXfs count="8">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cellStyleXfs>
  <cellXfs count="103">
    <xf numFmtId="0" fontId="0" fillId="0" borderId="0" xfId="0"/>
    <xf numFmtId="0" fontId="1" fillId="0" borderId="0" xfId="1"/>
    <xf numFmtId="0" fontId="4" fillId="0" borderId="0" xfId="1" applyFont="1" applyFill="1" applyAlignment="1">
      <alignment vertical="center"/>
    </xf>
    <xf numFmtId="0" fontId="5" fillId="0" borderId="0" xfId="1" applyFont="1" applyFill="1" applyAlignment="1">
      <alignment horizontal="center" vertical="center"/>
    </xf>
    <xf numFmtId="0" fontId="10" fillId="2" borderId="1"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1" fillId="0" borderId="13" xfId="1" applyFont="1" applyBorder="1" applyAlignment="1">
      <alignment horizontal="center" vertical="center"/>
    </xf>
    <xf numFmtId="0" fontId="6" fillId="0" borderId="1"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 fillId="0" borderId="1" xfId="1" applyBorder="1"/>
    <xf numFmtId="0" fontId="0" fillId="0" borderId="1" xfId="0" applyBorder="1"/>
    <xf numFmtId="0" fontId="10" fillId="0" borderId="0"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0" fillId="0" borderId="0" xfId="0" applyFont="1" applyFill="1" applyBorder="1" applyAlignment="1"/>
    <xf numFmtId="0" fontId="10" fillId="2" borderId="27" xfId="1" applyFont="1" applyFill="1" applyBorder="1" applyAlignment="1">
      <alignment horizontal="left" vertical="center" wrapText="1"/>
    </xf>
    <xf numFmtId="0" fontId="10" fillId="2" borderId="29" xfId="1" applyFont="1" applyFill="1" applyBorder="1" applyAlignment="1">
      <alignment horizontal="center"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31" xfId="1" applyFont="1" applyFill="1" applyBorder="1" applyAlignment="1">
      <alignment horizontal="left" vertical="center" wrapText="1"/>
    </xf>
    <xf numFmtId="0" fontId="6" fillId="0" borderId="32" xfId="1" applyFont="1" applyFill="1" applyBorder="1" applyAlignment="1">
      <alignment vertical="center" wrapText="1"/>
    </xf>
    <xf numFmtId="0" fontId="6" fillId="0" borderId="24" xfId="1" applyFont="1" applyFill="1" applyBorder="1" applyAlignment="1">
      <alignment vertical="center" wrapText="1"/>
    </xf>
    <xf numFmtId="0" fontId="6" fillId="0" borderId="12" xfId="1" applyFont="1" applyFill="1" applyBorder="1" applyAlignment="1">
      <alignment vertical="center" wrapText="1"/>
    </xf>
    <xf numFmtId="0" fontId="6" fillId="0" borderId="3" xfId="1" applyNumberFormat="1" applyFont="1" applyFill="1" applyBorder="1" applyAlignment="1">
      <alignment horizontal="left" vertical="center" wrapText="1"/>
    </xf>
    <xf numFmtId="0" fontId="12" fillId="0" borderId="0" xfId="0" applyFont="1"/>
    <xf numFmtId="0" fontId="13" fillId="0" borderId="0" xfId="0" applyFont="1"/>
    <xf numFmtId="0" fontId="14" fillId="0" borderId="0" xfId="0" applyFont="1"/>
    <xf numFmtId="0" fontId="15" fillId="5" borderId="1" xfId="1" applyFont="1" applyFill="1" applyBorder="1" applyAlignment="1">
      <alignment horizontal="center" vertical="center" wrapText="1"/>
    </xf>
    <xf numFmtId="0" fontId="16" fillId="5" borderId="1" xfId="1" applyFont="1" applyFill="1" applyBorder="1" applyAlignment="1">
      <alignment horizontal="center" vertical="center" wrapText="1"/>
    </xf>
    <xf numFmtId="14" fontId="16" fillId="5" borderId="1" xfId="1" applyNumberFormat="1" applyFont="1" applyFill="1" applyBorder="1" applyAlignment="1">
      <alignment horizontal="center" vertical="center" wrapText="1"/>
    </xf>
    <xf numFmtId="0" fontId="17" fillId="0" borderId="0" xfId="1" applyFont="1"/>
    <xf numFmtId="0" fontId="18" fillId="0" borderId="0" xfId="0" applyFont="1"/>
    <xf numFmtId="0" fontId="1" fillId="0" borderId="7" xfId="1" applyFont="1" applyBorder="1" applyAlignment="1">
      <alignment horizontal="center" vertical="center" wrapText="1"/>
    </xf>
    <xf numFmtId="0" fontId="1" fillId="0" borderId="8" xfId="1" applyFont="1" applyFill="1" applyBorder="1" applyAlignment="1">
      <alignment horizontal="center" vertical="center" wrapText="1"/>
    </xf>
    <xf numFmtId="0" fontId="1" fillId="0" borderId="1" xfId="1" applyFont="1" applyFill="1" applyBorder="1" applyAlignment="1">
      <alignment horizontal="justify" vertical="center" wrapText="1"/>
    </xf>
    <xf numFmtId="0" fontId="1" fillId="0" borderId="1"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0" xfId="1" applyFont="1" applyFill="1" applyAlignment="1">
      <alignment vertical="center"/>
    </xf>
    <xf numFmtId="0" fontId="1" fillId="0" borderId="1" xfId="1" applyFont="1" applyFill="1" applyBorder="1" applyAlignment="1">
      <alignment vertical="center" wrapText="1"/>
    </xf>
    <xf numFmtId="0" fontId="1" fillId="0" borderId="1" xfId="1" applyFont="1" applyFill="1" applyBorder="1" applyAlignment="1">
      <alignment horizontal="left" vertical="center" wrapText="1"/>
    </xf>
    <xf numFmtId="14" fontId="1" fillId="0" borderId="1" xfId="1" applyNumberFormat="1" applyFont="1" applyFill="1" applyBorder="1" applyAlignment="1">
      <alignment horizontal="center" vertical="center" wrapText="1"/>
    </xf>
    <xf numFmtId="0" fontId="1" fillId="0" borderId="1" xfId="1" applyNumberFormat="1" applyFont="1" applyFill="1" applyBorder="1" applyAlignment="1">
      <alignment horizontal="justify" vertical="center" wrapText="1"/>
    </xf>
    <xf numFmtId="0" fontId="1" fillId="0" borderId="1" xfId="1" applyNumberFormat="1" applyFont="1" applyFill="1" applyBorder="1" applyAlignment="1">
      <alignment horizontal="center" vertical="center" wrapText="1"/>
    </xf>
    <xf numFmtId="14" fontId="1" fillId="0" borderId="1" xfId="1" applyNumberFormat="1" applyFont="1" applyFill="1" applyBorder="1" applyAlignment="1">
      <alignment vertical="center" wrapText="1"/>
    </xf>
    <xf numFmtId="0" fontId="7" fillId="0" borderId="33" xfId="1" applyNumberFormat="1" applyFont="1" applyFill="1" applyBorder="1" applyAlignment="1">
      <alignment vertical="center" wrapText="1"/>
    </xf>
    <xf numFmtId="0" fontId="1" fillId="0" borderId="33" xfId="1" applyNumberFormat="1" applyFont="1" applyFill="1" applyBorder="1" applyAlignment="1">
      <alignment vertical="center" wrapText="1"/>
    </xf>
    <xf numFmtId="14" fontId="1" fillId="0" borderId="34" xfId="1" applyNumberFormat="1" applyFont="1" applyFill="1" applyBorder="1" applyAlignment="1">
      <alignment horizontal="center" vertical="center" wrapText="1"/>
    </xf>
    <xf numFmtId="14" fontId="1" fillId="0" borderId="35" xfId="1" applyNumberFormat="1" applyFont="1" applyFill="1" applyBorder="1" applyAlignment="1">
      <alignment horizontal="center" vertical="center" wrapText="1"/>
    </xf>
    <xf numFmtId="0" fontId="1" fillId="0" borderId="35" xfId="1" applyFont="1" applyFill="1" applyBorder="1" applyAlignment="1">
      <alignment horizontal="center" vertical="center" wrapText="1"/>
    </xf>
    <xf numFmtId="0" fontId="10" fillId="2" borderId="36" xfId="1" applyFont="1" applyFill="1" applyBorder="1" applyAlignment="1">
      <alignment horizontal="center" vertical="center" wrapText="1"/>
    </xf>
    <xf numFmtId="14" fontId="1" fillId="0" borderId="8" xfId="1" applyNumberFormat="1" applyFont="1" applyFill="1" applyBorder="1" applyAlignment="1">
      <alignment horizontal="center" vertical="center" wrapText="1"/>
    </xf>
    <xf numFmtId="0" fontId="1" fillId="0" borderId="1" xfId="1" applyNumberFormat="1" applyFont="1" applyFill="1" applyBorder="1" applyAlignment="1">
      <alignment horizontal="left" vertical="center" wrapText="1"/>
    </xf>
    <xf numFmtId="9" fontId="1" fillId="0" borderId="1" xfId="1" applyNumberFormat="1" applyBorder="1" applyAlignment="1">
      <alignment vertical="center"/>
    </xf>
    <xf numFmtId="0" fontId="0" fillId="0" borderId="0" xfId="0" applyAlignment="1">
      <alignment horizontal="left" wrapText="1"/>
    </xf>
    <xf numFmtId="0" fontId="12" fillId="0" borderId="0" xfId="0" applyFont="1" applyAlignment="1">
      <alignment horizontal="left" wrapText="1"/>
    </xf>
    <xf numFmtId="0" fontId="3" fillId="0" borderId="20" xfId="1" applyFont="1" applyFill="1" applyBorder="1" applyAlignment="1">
      <alignment horizontal="center" vertical="top" wrapText="1"/>
    </xf>
    <xf numFmtId="0" fontId="3" fillId="0" borderId="22" xfId="1" applyFont="1" applyFill="1" applyBorder="1" applyAlignment="1">
      <alignment horizontal="center" vertical="top" wrapText="1"/>
    </xf>
    <xf numFmtId="0" fontId="3" fillId="0" borderId="23" xfId="1" applyFont="1" applyFill="1" applyBorder="1" applyAlignment="1">
      <alignment horizontal="center" vertical="top" wrapText="1"/>
    </xf>
    <xf numFmtId="0" fontId="9" fillId="0" borderId="1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7" xfId="1" applyFont="1" applyFill="1" applyBorder="1" applyAlignment="1">
      <alignment horizontal="center" vertical="center"/>
    </xf>
    <xf numFmtId="0" fontId="11" fillId="0" borderId="20" xfId="1" applyFont="1" applyBorder="1" applyAlignment="1">
      <alignment horizontal="center" vertical="center" wrapText="1"/>
    </xf>
    <xf numFmtId="0" fontId="11" fillId="0" borderId="21" xfId="1" applyFont="1" applyBorder="1" applyAlignment="1">
      <alignment horizontal="center" vertical="center" wrapText="1"/>
    </xf>
    <xf numFmtId="0" fontId="9" fillId="0" borderId="9"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5" fillId="0" borderId="10" xfId="1" applyFont="1" applyFill="1" applyBorder="1" applyAlignment="1">
      <alignment horizontal="left" vertical="center" wrapText="1"/>
    </xf>
    <xf numFmtId="0" fontId="5" fillId="0" borderId="28" xfId="1"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28" xfId="0" applyBorder="1" applyAlignment="1">
      <alignment horizontal="left" vertical="center"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9" fillId="0" borderId="1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0" borderId="4" xfId="1" applyFont="1" applyFill="1" applyBorder="1" applyAlignment="1">
      <alignment horizontal="left" vertical="center" wrapText="1"/>
    </xf>
    <xf numFmtId="0" fontId="5" fillId="0" borderId="3" xfId="1" applyFont="1" applyFill="1" applyBorder="1" applyAlignment="1">
      <alignment horizontal="left" vertical="center" wrapText="1"/>
    </xf>
    <xf numFmtId="0" fontId="9" fillId="0" borderId="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32"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20" fillId="0" borderId="32" xfId="1" applyFont="1" applyFill="1" applyBorder="1" applyAlignment="1">
      <alignment horizontal="center" vertical="center" wrapText="1"/>
    </xf>
    <xf numFmtId="0" fontId="20" fillId="0" borderId="24" xfId="1" applyFont="1" applyFill="1" applyBorder="1" applyAlignment="1">
      <alignment horizontal="center" vertical="center" wrapText="1"/>
    </xf>
    <xf numFmtId="0" fontId="20" fillId="0" borderId="7" xfId="1" applyFont="1" applyFill="1" applyBorder="1" applyAlignment="1">
      <alignment horizontal="center" vertical="center" wrapText="1"/>
    </xf>
    <xf numFmtId="0" fontId="1" fillId="0" borderId="8" xfId="1" applyFont="1" applyFill="1" applyBorder="1" applyAlignment="1">
      <alignment horizontal="justify"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xf>
    <xf numFmtId="0" fontId="23" fillId="0" borderId="30" xfId="0" applyFont="1" applyBorder="1" applyAlignment="1">
      <alignment horizontal="center" vertical="center" wrapText="1"/>
    </xf>
  </cellXfs>
  <cellStyles count="8">
    <cellStyle name="Hyperlink" xfId="7" xr:uid="{00000000-0005-0000-0000-000000000000}"/>
    <cellStyle name="Millares [0] 2" xfId="5" xr:uid="{00000000-0005-0000-0000-000001000000}"/>
    <cellStyle name="Normal" xfId="0" builtinId="0"/>
    <cellStyle name="Normal 2" xfId="2" xr:uid="{00000000-0005-0000-0000-000003000000}"/>
    <cellStyle name="Normal 3" xfId="3" xr:uid="{00000000-0005-0000-0000-000004000000}"/>
    <cellStyle name="Normal 4" xfId="4" xr:uid="{00000000-0005-0000-0000-000005000000}"/>
    <cellStyle name="Normal 5" xfId="1" xr:uid="{00000000-0005-0000-0000-000006000000}"/>
    <cellStyle name="Porcentaje 2" xfId="6" xr:uid="{00000000-0005-0000-0000-000007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topLeftCell="A29" workbookViewId="0">
      <selection activeCell="A34" sqref="A34"/>
    </sheetView>
  </sheetViews>
  <sheetFormatPr baseColWidth="10" defaultColWidth="11.5703125"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61"/>
      <c r="B2" s="64" t="s">
        <v>0</v>
      </c>
      <c r="C2" s="65"/>
      <c r="D2" s="65"/>
      <c r="E2" s="65"/>
      <c r="F2" s="65"/>
      <c r="G2" s="65"/>
      <c r="H2" s="65"/>
      <c r="I2" s="66"/>
      <c r="J2" s="73" t="s">
        <v>1</v>
      </c>
    </row>
    <row r="3" spans="1:10" x14ac:dyDescent="0.25">
      <c r="A3" s="62"/>
      <c r="B3" s="67"/>
      <c r="C3" s="68"/>
      <c r="D3" s="68"/>
      <c r="E3" s="68"/>
      <c r="F3" s="68"/>
      <c r="G3" s="68"/>
      <c r="H3" s="68"/>
      <c r="I3" s="69"/>
      <c r="J3" s="74"/>
    </row>
    <row r="4" spans="1:10" ht="15.75" thickBot="1" x14ac:dyDescent="0.3">
      <c r="A4" s="63"/>
      <c r="B4" s="70"/>
      <c r="C4" s="71"/>
      <c r="D4" s="71"/>
      <c r="E4" s="71"/>
      <c r="F4" s="71"/>
      <c r="G4" s="71"/>
      <c r="H4" s="71"/>
      <c r="I4" s="72"/>
      <c r="J4" s="6" t="s">
        <v>2</v>
      </c>
    </row>
    <row r="6" spans="1:10" ht="18.75" x14ac:dyDescent="0.3">
      <c r="A6" s="31" t="s">
        <v>3</v>
      </c>
    </row>
    <row r="8" spans="1:10" x14ac:dyDescent="0.25">
      <c r="A8" t="s">
        <v>4</v>
      </c>
    </row>
    <row r="10" spans="1:10" x14ac:dyDescent="0.25">
      <c r="A10" s="32" t="s">
        <v>5</v>
      </c>
    </row>
    <row r="11" spans="1:10" x14ac:dyDescent="0.25">
      <c r="A11" s="30" t="s">
        <v>6</v>
      </c>
    </row>
    <row r="12" spans="1:10" x14ac:dyDescent="0.25">
      <c r="A12" s="30" t="s">
        <v>7</v>
      </c>
    </row>
    <row r="13" spans="1:10" x14ac:dyDescent="0.25">
      <c r="A13" t="s">
        <v>8</v>
      </c>
    </row>
    <row r="14" spans="1:10" x14ac:dyDescent="0.25">
      <c r="A14" t="s">
        <v>9</v>
      </c>
    </row>
    <row r="15" spans="1:10" ht="15" customHeight="1" x14ac:dyDescent="0.25">
      <c r="A15" s="60" t="s">
        <v>10</v>
      </c>
      <c r="B15" s="60"/>
      <c r="C15" s="60"/>
      <c r="D15" s="60"/>
      <c r="E15" s="60"/>
      <c r="F15" s="60"/>
      <c r="G15" s="60"/>
      <c r="H15" s="60"/>
      <c r="I15" s="60"/>
      <c r="J15" s="60"/>
    </row>
    <row r="16" spans="1:10" x14ac:dyDescent="0.25">
      <c r="A16" s="60"/>
      <c r="B16" s="60"/>
      <c r="C16" s="60"/>
      <c r="D16" s="60"/>
      <c r="E16" s="60"/>
      <c r="F16" s="60"/>
      <c r="G16" s="60"/>
      <c r="H16" s="60"/>
      <c r="I16" s="60"/>
      <c r="J16" s="60"/>
    </row>
    <row r="17" spans="1:10" x14ac:dyDescent="0.25">
      <c r="A17" s="60"/>
      <c r="B17" s="60"/>
      <c r="C17" s="60"/>
      <c r="D17" s="60"/>
      <c r="E17" s="60"/>
      <c r="F17" s="60"/>
      <c r="G17" s="60"/>
      <c r="H17" s="60"/>
      <c r="I17" s="60"/>
      <c r="J17" s="60"/>
    </row>
    <row r="18" spans="1:10" x14ac:dyDescent="0.25">
      <c r="A18" t="s">
        <v>11</v>
      </c>
    </row>
    <row r="19" spans="1:10" x14ac:dyDescent="0.25">
      <c r="A19" t="s">
        <v>12</v>
      </c>
    </row>
    <row r="20" spans="1:10" x14ac:dyDescent="0.25">
      <c r="A20" t="s">
        <v>13</v>
      </c>
    </row>
    <row r="21" spans="1:10" x14ac:dyDescent="0.25">
      <c r="A21" t="s">
        <v>14</v>
      </c>
    </row>
    <row r="22" spans="1:10" x14ac:dyDescent="0.25">
      <c r="A22" t="s">
        <v>15</v>
      </c>
    </row>
    <row r="24" spans="1:10" x14ac:dyDescent="0.25">
      <c r="A24" s="32" t="s">
        <v>16</v>
      </c>
    </row>
    <row r="25" spans="1:10" x14ac:dyDescent="0.25">
      <c r="A25" s="30" t="s">
        <v>17</v>
      </c>
    </row>
    <row r="26" spans="1:10" x14ac:dyDescent="0.25">
      <c r="A26" s="30" t="s">
        <v>18</v>
      </c>
    </row>
    <row r="27" spans="1:10" x14ac:dyDescent="0.25">
      <c r="A27" s="60" t="s">
        <v>19</v>
      </c>
      <c r="B27" s="60"/>
      <c r="C27" s="60"/>
      <c r="D27" s="60"/>
      <c r="E27" s="60"/>
      <c r="F27" s="60"/>
      <c r="G27" s="60"/>
      <c r="H27" s="60"/>
      <c r="I27" s="60"/>
      <c r="J27" s="60"/>
    </row>
    <row r="28" spans="1:10" x14ac:dyDescent="0.25">
      <c r="A28" s="60"/>
      <c r="B28" s="60"/>
      <c r="C28" s="60"/>
      <c r="D28" s="60"/>
      <c r="E28" s="60"/>
      <c r="F28" s="60"/>
      <c r="G28" s="60"/>
      <c r="H28" s="60"/>
      <c r="I28" s="60"/>
      <c r="J28" s="60"/>
    </row>
    <row r="29" spans="1:10" x14ac:dyDescent="0.25">
      <c r="A29" s="30" t="s">
        <v>20</v>
      </c>
    </row>
    <row r="30" spans="1:10" x14ac:dyDescent="0.25">
      <c r="A30" t="s">
        <v>21</v>
      </c>
    </row>
    <row r="31" spans="1:10" x14ac:dyDescent="0.25">
      <c r="A31" s="30" t="s">
        <v>22</v>
      </c>
    </row>
    <row r="32" spans="1:10" x14ac:dyDescent="0.25">
      <c r="A32" t="s">
        <v>23</v>
      </c>
    </row>
    <row r="33" spans="1:10" x14ac:dyDescent="0.25">
      <c r="A33" t="s">
        <v>24</v>
      </c>
    </row>
    <row r="34" spans="1:10" x14ac:dyDescent="0.25">
      <c r="A34" s="30" t="s">
        <v>25</v>
      </c>
    </row>
    <row r="35" spans="1:10" x14ac:dyDescent="0.25">
      <c r="A35" t="s">
        <v>26</v>
      </c>
    </row>
    <row r="36" spans="1:10" x14ac:dyDescent="0.25">
      <c r="A36" t="s">
        <v>27</v>
      </c>
    </row>
    <row r="37" spans="1:10" x14ac:dyDescent="0.25">
      <c r="A37" s="59" t="s">
        <v>28</v>
      </c>
      <c r="B37" s="59"/>
      <c r="C37" s="59"/>
      <c r="D37" s="59"/>
      <c r="E37" s="59"/>
      <c r="F37" s="59"/>
      <c r="G37" s="59"/>
      <c r="H37" s="59"/>
      <c r="I37" s="59"/>
      <c r="J37" s="59"/>
    </row>
    <row r="38" spans="1:10" x14ac:dyDescent="0.25">
      <c r="A38" s="59"/>
      <c r="B38" s="59"/>
      <c r="C38" s="59"/>
      <c r="D38" s="59"/>
      <c r="E38" s="59"/>
      <c r="F38" s="59"/>
      <c r="G38" s="59"/>
      <c r="H38" s="59"/>
      <c r="I38" s="59"/>
      <c r="J38" s="59"/>
    </row>
    <row r="40" spans="1:10" x14ac:dyDescent="0.25">
      <c r="A40" s="32" t="s">
        <v>29</v>
      </c>
    </row>
    <row r="41" spans="1:10" x14ac:dyDescent="0.25">
      <c r="A41" t="s">
        <v>30</v>
      </c>
    </row>
    <row r="42" spans="1:10" x14ac:dyDescent="0.25">
      <c r="A42" t="s">
        <v>31</v>
      </c>
    </row>
    <row r="43" spans="1:10" x14ac:dyDescent="0.25">
      <c r="A43" t="s">
        <v>32</v>
      </c>
    </row>
    <row r="44" spans="1:10" x14ac:dyDescent="0.25">
      <c r="A44" s="59" t="s">
        <v>33</v>
      </c>
      <c r="B44" s="59"/>
      <c r="C44" s="59"/>
      <c r="D44" s="59"/>
      <c r="E44" s="59"/>
      <c r="F44" s="59"/>
      <c r="G44" s="59"/>
      <c r="H44" s="59"/>
      <c r="I44" s="59"/>
      <c r="J44" s="59"/>
    </row>
    <row r="45" spans="1:10" x14ac:dyDescent="0.25">
      <c r="A45" s="59"/>
      <c r="B45" s="59"/>
      <c r="C45" s="59"/>
      <c r="D45" s="59"/>
      <c r="E45" s="59"/>
      <c r="F45" s="59"/>
      <c r="G45" s="59"/>
      <c r="H45" s="59"/>
      <c r="I45" s="59"/>
      <c r="J45" s="59"/>
    </row>
    <row r="46" spans="1:10" x14ac:dyDescent="0.25">
      <c r="A46" t="s">
        <v>34</v>
      </c>
    </row>
  </sheetData>
  <mergeCells count="7">
    <mergeCell ref="A44:J45"/>
    <mergeCell ref="A27:J28"/>
    <mergeCell ref="A2:A4"/>
    <mergeCell ref="B2:I4"/>
    <mergeCell ref="J2:J3"/>
    <mergeCell ref="A15:J17"/>
    <mergeCell ref="A37:J38"/>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11"/>
  <sheetViews>
    <sheetView topLeftCell="E1" zoomScale="90" zoomScaleNormal="90" workbookViewId="0">
      <selection activeCell="G7" sqref="G7"/>
    </sheetView>
  </sheetViews>
  <sheetFormatPr baseColWidth="10" defaultColWidth="11.5703125" defaultRowHeight="15" x14ac:dyDescent="0.25"/>
  <cols>
    <col min="1" max="1" width="26.7109375" customWidth="1"/>
    <col min="2" max="2" width="25" customWidth="1"/>
    <col min="3" max="3" width="25.42578125" customWidth="1"/>
    <col min="4" max="4" width="18.85546875" customWidth="1"/>
    <col min="5" max="5" width="21" customWidth="1"/>
    <col min="6" max="6" width="20.7109375" customWidth="1"/>
    <col min="7" max="7" width="21.28515625" customWidth="1"/>
    <col min="8" max="8" width="39" customWidth="1"/>
    <col min="9" max="9" width="42"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61"/>
      <c r="B2" s="64" t="s">
        <v>0</v>
      </c>
      <c r="C2" s="65"/>
      <c r="D2" s="65"/>
      <c r="E2" s="65"/>
      <c r="F2" s="65"/>
      <c r="G2" s="65"/>
      <c r="H2" s="65"/>
      <c r="I2" s="66"/>
      <c r="J2" s="73" t="s">
        <v>1</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62"/>
      <c r="B3" s="67"/>
      <c r="C3" s="68"/>
      <c r="D3" s="68"/>
      <c r="E3" s="68"/>
      <c r="F3" s="68"/>
      <c r="G3" s="68"/>
      <c r="H3" s="68"/>
      <c r="I3" s="69"/>
      <c r="J3" s="74"/>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63"/>
      <c r="B4" s="70"/>
      <c r="C4" s="71"/>
      <c r="D4" s="71"/>
      <c r="E4" s="71"/>
      <c r="F4" s="71"/>
      <c r="G4" s="71"/>
      <c r="H4" s="71"/>
      <c r="I4" s="72"/>
      <c r="J4" s="6" t="s">
        <v>2</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75" t="s">
        <v>35</v>
      </c>
      <c r="B5" s="76"/>
      <c r="C5" s="76"/>
      <c r="D5" s="76"/>
      <c r="E5" s="76"/>
      <c r="F5" s="76"/>
      <c r="G5" s="76"/>
      <c r="H5" s="76"/>
      <c r="I5" s="76"/>
      <c r="J5" s="77"/>
      <c r="K5" s="43"/>
      <c r="L5" s="43"/>
      <c r="M5" s="43"/>
      <c r="N5" s="43"/>
      <c r="O5" s="43"/>
      <c r="P5" s="43"/>
      <c r="Q5" s="43"/>
      <c r="R5" s="43"/>
      <c r="S5" s="43"/>
      <c r="T5" s="43"/>
      <c r="U5" s="43"/>
      <c r="V5" s="43"/>
      <c r="W5" s="43"/>
      <c r="X5" s="43"/>
      <c r="Y5" s="43"/>
      <c r="Z5" s="43"/>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49.5" customHeight="1" x14ac:dyDescent="0.25">
      <c r="A6" s="4" t="s">
        <v>36</v>
      </c>
      <c r="B6" s="4" t="s">
        <v>37</v>
      </c>
      <c r="C6" s="4" t="s">
        <v>38</v>
      </c>
      <c r="D6" s="4" t="s">
        <v>39</v>
      </c>
      <c r="E6" s="4" t="s">
        <v>40</v>
      </c>
      <c r="F6" s="4" t="s">
        <v>41</v>
      </c>
      <c r="G6" s="4" t="s">
        <v>42</v>
      </c>
      <c r="H6" s="4" t="s">
        <v>43</v>
      </c>
      <c r="I6" s="4" t="s">
        <v>44</v>
      </c>
      <c r="J6" s="4" t="s">
        <v>45</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row>
    <row r="7" spans="1:111" s="37" customFormat="1" ht="171.75" customHeight="1" x14ac:dyDescent="0.2">
      <c r="A7" s="33" t="s">
        <v>46</v>
      </c>
      <c r="B7" s="34" t="s">
        <v>47</v>
      </c>
      <c r="C7" s="34" t="s">
        <v>48</v>
      </c>
      <c r="D7" s="34" t="s">
        <v>49</v>
      </c>
      <c r="E7" s="34" t="s">
        <v>50</v>
      </c>
      <c r="F7" s="34" t="s">
        <v>51</v>
      </c>
      <c r="G7" s="34" t="s">
        <v>52</v>
      </c>
      <c r="H7" s="34" t="s">
        <v>53</v>
      </c>
      <c r="I7" s="34" t="s">
        <v>54</v>
      </c>
      <c r="J7" s="35">
        <v>44561</v>
      </c>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row>
    <row r="8" spans="1:111" ht="20.100000000000001" customHeight="1" x14ac:dyDescent="0.25">
      <c r="A8" s="7"/>
      <c r="B8" s="40"/>
      <c r="C8" s="40"/>
      <c r="D8" s="41"/>
      <c r="E8" s="41"/>
      <c r="F8" s="40"/>
      <c r="G8" s="41"/>
      <c r="H8" s="44"/>
      <c r="I8" s="45"/>
      <c r="J8" s="4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row>
    <row r="9" spans="1:111" ht="20.100000000000001" customHeight="1" x14ac:dyDescent="0.25">
      <c r="A9" s="7"/>
      <c r="B9" s="40"/>
      <c r="C9" s="40"/>
      <c r="D9" s="41"/>
      <c r="E9" s="41"/>
      <c r="F9" s="40"/>
      <c r="G9" s="41"/>
      <c r="H9" s="44"/>
      <c r="I9" s="45"/>
      <c r="J9" s="4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row>
    <row r="10" spans="1:111" ht="20.100000000000001" customHeight="1" x14ac:dyDescent="0.25">
      <c r="A10" s="7"/>
      <c r="B10" s="40"/>
      <c r="C10" s="40"/>
      <c r="D10" s="41"/>
      <c r="E10" s="41"/>
      <c r="F10" s="40"/>
      <c r="G10" s="41"/>
      <c r="H10" s="44"/>
      <c r="I10" s="45"/>
      <c r="J10" s="46"/>
    </row>
    <row r="11" spans="1:111" ht="20.100000000000001" customHeight="1" x14ac:dyDescent="0.25">
      <c r="A11" s="7"/>
      <c r="B11" s="40"/>
      <c r="C11" s="40"/>
      <c r="D11" s="41"/>
      <c r="E11" s="41"/>
      <c r="F11" s="40"/>
      <c r="G11" s="41"/>
      <c r="H11" s="44"/>
      <c r="I11" s="45"/>
      <c r="J11" s="46"/>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&amp;R&amp;7FO-DEP-PC03-01
V3
25/03/2021</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D18"/>
  <sheetViews>
    <sheetView showGridLines="0" topLeftCell="C13" zoomScaleNormal="100" workbookViewId="0">
      <selection activeCell="H7" sqref="H7"/>
    </sheetView>
  </sheetViews>
  <sheetFormatPr baseColWidth="10" defaultColWidth="11.5703125"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9.7109375" customWidth="1"/>
  </cols>
  <sheetData>
    <row r="1" spans="1:108"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row>
    <row r="2" spans="1:108" ht="15" customHeight="1" x14ac:dyDescent="0.25">
      <c r="A2" s="61"/>
      <c r="B2" s="64" t="s">
        <v>0</v>
      </c>
      <c r="C2" s="65"/>
      <c r="D2" s="65"/>
      <c r="E2" s="65"/>
      <c r="F2" s="65"/>
      <c r="G2" s="66"/>
      <c r="H2" s="99" t="s">
        <v>1</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row>
    <row r="3" spans="1:108" ht="15" customHeight="1" x14ac:dyDescent="0.25">
      <c r="A3" s="62"/>
      <c r="B3" s="67"/>
      <c r="C3" s="68"/>
      <c r="D3" s="68"/>
      <c r="E3" s="68"/>
      <c r="F3" s="68"/>
      <c r="G3" s="69"/>
      <c r="H3" s="100"/>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row>
    <row r="4" spans="1:108" ht="15.75" customHeight="1" thickBot="1" x14ac:dyDescent="0.3">
      <c r="A4" s="63"/>
      <c r="B4" s="70"/>
      <c r="C4" s="71"/>
      <c r="D4" s="71"/>
      <c r="E4" s="71"/>
      <c r="F4" s="71"/>
      <c r="G4" s="72"/>
      <c r="H4" s="101" t="s">
        <v>2</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row>
    <row r="5" spans="1:108" ht="20.25" customHeight="1" x14ac:dyDescent="0.25">
      <c r="A5" s="84" t="s">
        <v>55</v>
      </c>
      <c r="B5" s="85"/>
      <c r="C5" s="85"/>
      <c r="D5" s="85"/>
      <c r="E5" s="85"/>
      <c r="F5" s="85"/>
      <c r="G5" s="85"/>
      <c r="H5" s="85"/>
      <c r="I5" s="43"/>
      <c r="J5" s="43"/>
      <c r="K5" s="43"/>
      <c r="L5" s="43"/>
      <c r="M5" s="43"/>
      <c r="N5" s="43"/>
      <c r="O5" s="43"/>
      <c r="P5" s="43"/>
      <c r="Q5" s="43"/>
      <c r="R5" s="43"/>
      <c r="S5" s="43"/>
      <c r="T5" s="43"/>
      <c r="U5" s="43"/>
      <c r="V5" s="43"/>
      <c r="W5" s="43"/>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row>
    <row r="6" spans="1:108" ht="26.25" customHeight="1" x14ac:dyDescent="0.25">
      <c r="A6" s="19" t="s">
        <v>56</v>
      </c>
      <c r="B6" s="78" t="s">
        <v>46</v>
      </c>
      <c r="C6" s="86"/>
      <c r="D6" s="86"/>
      <c r="E6" s="86"/>
      <c r="F6" s="86"/>
      <c r="G6" s="86"/>
      <c r="H6" s="87"/>
      <c r="I6" s="43"/>
      <c r="J6" s="43"/>
      <c r="K6" s="43"/>
      <c r="L6" s="43"/>
      <c r="M6" s="43"/>
      <c r="N6" s="43"/>
      <c r="O6" s="43"/>
      <c r="P6" s="43"/>
      <c r="Q6" s="43"/>
      <c r="R6" s="43"/>
      <c r="S6" s="43"/>
      <c r="T6" s="43"/>
      <c r="U6" s="43"/>
      <c r="V6" s="43"/>
      <c r="W6" s="43"/>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row>
    <row r="7" spans="1:108" ht="49.5" customHeight="1" x14ac:dyDescent="0.25">
      <c r="A7" s="19" t="s">
        <v>57</v>
      </c>
      <c r="B7" s="78" t="s">
        <v>58</v>
      </c>
      <c r="C7" s="79"/>
      <c r="D7" s="20" t="s">
        <v>59</v>
      </c>
      <c r="E7" s="80" t="s">
        <v>60</v>
      </c>
      <c r="F7" s="81"/>
      <c r="G7" s="20" t="s">
        <v>61</v>
      </c>
      <c r="H7" s="102" t="s">
        <v>62</v>
      </c>
      <c r="I7" s="43"/>
      <c r="J7" s="43"/>
      <c r="K7" s="43"/>
      <c r="L7" s="43"/>
      <c r="M7" s="43"/>
      <c r="N7" s="43"/>
      <c r="O7" s="43"/>
      <c r="P7" s="43"/>
      <c r="Q7" s="43"/>
      <c r="R7" s="43"/>
      <c r="S7" s="43"/>
      <c r="T7" s="43"/>
      <c r="U7" s="43"/>
      <c r="V7" s="43"/>
      <c r="W7" s="43"/>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row>
    <row r="8" spans="1:108" ht="12.75" customHeight="1" x14ac:dyDescent="0.25">
      <c r="A8" s="16"/>
      <c r="B8" s="17"/>
      <c r="C8" s="17"/>
      <c r="D8" s="13"/>
      <c r="E8" s="18"/>
      <c r="F8" s="18"/>
      <c r="G8" s="13"/>
      <c r="H8" s="18"/>
      <c r="I8" s="43"/>
      <c r="J8" s="43"/>
      <c r="K8" s="43"/>
      <c r="L8" s="43"/>
      <c r="M8" s="43"/>
      <c r="N8" s="43"/>
      <c r="O8" s="43"/>
      <c r="P8" s="43"/>
      <c r="Q8" s="43"/>
      <c r="R8" s="43"/>
      <c r="S8" s="43"/>
      <c r="T8" s="43"/>
      <c r="U8" s="43"/>
      <c r="V8" s="43"/>
      <c r="W8" s="43"/>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row>
    <row r="9" spans="1:108" ht="26.25" thickBot="1" x14ac:dyDescent="0.3">
      <c r="A9" s="14" t="s">
        <v>63</v>
      </c>
      <c r="B9" s="15" t="s">
        <v>64</v>
      </c>
      <c r="C9" s="15" t="s">
        <v>65</v>
      </c>
      <c r="D9" s="15" t="s">
        <v>66</v>
      </c>
      <c r="E9" s="15" t="s">
        <v>67</v>
      </c>
      <c r="F9" s="15" t="s">
        <v>68</v>
      </c>
      <c r="G9" s="15" t="s">
        <v>69</v>
      </c>
      <c r="H9" s="55" t="s">
        <v>70</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row>
    <row r="10" spans="1:108" ht="81.75" customHeight="1" x14ac:dyDescent="0.25">
      <c r="A10" s="38" t="s">
        <v>71</v>
      </c>
      <c r="B10" s="38" t="s">
        <v>50</v>
      </c>
      <c r="C10" s="98" t="s">
        <v>72</v>
      </c>
      <c r="D10" s="39" t="s">
        <v>73</v>
      </c>
      <c r="E10" s="39" t="s">
        <v>74</v>
      </c>
      <c r="F10" s="56">
        <v>44228</v>
      </c>
      <c r="G10" s="52">
        <v>44285</v>
      </c>
      <c r="H10" s="50" t="s">
        <v>75</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row>
    <row r="11" spans="1:108" ht="38.25" x14ac:dyDescent="0.25">
      <c r="A11" s="38" t="s">
        <v>76</v>
      </c>
      <c r="B11" s="38" t="s">
        <v>50</v>
      </c>
      <c r="C11" s="98" t="s">
        <v>72</v>
      </c>
      <c r="D11" s="39" t="s">
        <v>77</v>
      </c>
      <c r="E11" s="39" t="s">
        <v>74</v>
      </c>
      <c r="F11" s="56">
        <v>44228</v>
      </c>
      <c r="G11" s="52">
        <v>44561</v>
      </c>
      <c r="H11" s="50" t="s">
        <v>78</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row>
    <row r="12" spans="1:108" ht="36.75" customHeight="1" x14ac:dyDescent="0.25">
      <c r="A12" s="38" t="s">
        <v>79</v>
      </c>
      <c r="B12" s="38" t="s">
        <v>50</v>
      </c>
      <c r="C12" s="98" t="s">
        <v>72</v>
      </c>
      <c r="D12" s="39" t="s">
        <v>80</v>
      </c>
      <c r="E12" s="39" t="s">
        <v>74</v>
      </c>
      <c r="F12" s="56">
        <v>44287</v>
      </c>
      <c r="G12" s="52">
        <v>44561</v>
      </c>
      <c r="H12" s="50" t="s">
        <v>81</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row>
    <row r="13" spans="1:108" ht="38.25" x14ac:dyDescent="0.25">
      <c r="A13" s="38" t="s">
        <v>82</v>
      </c>
      <c r="B13" s="38" t="s">
        <v>50</v>
      </c>
      <c r="C13" s="98" t="s">
        <v>72</v>
      </c>
      <c r="D13" s="39" t="s">
        <v>80</v>
      </c>
      <c r="E13" s="39" t="s">
        <v>74</v>
      </c>
      <c r="F13" s="56">
        <v>44348</v>
      </c>
      <c r="G13" s="52">
        <v>44561</v>
      </c>
      <c r="H13" s="50" t="s">
        <v>83</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row>
    <row r="14" spans="1:108" ht="38.25" x14ac:dyDescent="0.25">
      <c r="A14" s="38" t="s">
        <v>84</v>
      </c>
      <c r="B14" s="38" t="s">
        <v>50</v>
      </c>
      <c r="C14" s="98" t="s">
        <v>72</v>
      </c>
      <c r="D14" s="39" t="s">
        <v>80</v>
      </c>
      <c r="E14" s="39" t="s">
        <v>74</v>
      </c>
      <c r="F14" s="56">
        <v>44348</v>
      </c>
      <c r="G14" s="52">
        <v>44561</v>
      </c>
      <c r="H14" s="50" t="s">
        <v>85</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row>
    <row r="15" spans="1:108" ht="38.25" x14ac:dyDescent="0.25">
      <c r="A15" s="42" t="s">
        <v>86</v>
      </c>
      <c r="B15" s="38" t="s">
        <v>50</v>
      </c>
      <c r="C15" s="98" t="s">
        <v>72</v>
      </c>
      <c r="D15" s="39" t="s">
        <v>87</v>
      </c>
      <c r="E15" s="39" t="s">
        <v>74</v>
      </c>
      <c r="F15" s="56">
        <v>44531</v>
      </c>
      <c r="G15" s="52">
        <v>44561</v>
      </c>
      <c r="H15" s="50" t="s">
        <v>88</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row>
    <row r="16" spans="1:108" ht="38.25" x14ac:dyDescent="0.25">
      <c r="A16" s="42" t="s">
        <v>89</v>
      </c>
      <c r="B16" s="38" t="s">
        <v>50</v>
      </c>
      <c r="C16" s="98" t="s">
        <v>72</v>
      </c>
      <c r="D16" s="41" t="s">
        <v>90</v>
      </c>
      <c r="E16" s="39" t="s">
        <v>74</v>
      </c>
      <c r="F16" s="56">
        <v>44531</v>
      </c>
      <c r="G16" s="52">
        <v>44561</v>
      </c>
      <c r="H16" s="51" t="s">
        <v>91</v>
      </c>
    </row>
    <row r="17" spans="1:8" ht="51" x14ac:dyDescent="0.25">
      <c r="A17" s="42" t="s">
        <v>92</v>
      </c>
      <c r="B17" s="38" t="s">
        <v>50</v>
      </c>
      <c r="C17" s="98" t="s">
        <v>72</v>
      </c>
      <c r="D17" s="41" t="s">
        <v>93</v>
      </c>
      <c r="E17" s="41" t="s">
        <v>74</v>
      </c>
      <c r="F17" s="46">
        <v>44545</v>
      </c>
      <c r="G17" s="53">
        <v>44561</v>
      </c>
      <c r="H17" s="51" t="s">
        <v>94</v>
      </c>
    </row>
    <row r="18" spans="1:8" x14ac:dyDescent="0.25">
      <c r="A18" s="5"/>
      <c r="B18" s="40"/>
      <c r="C18" s="40"/>
      <c r="D18" s="41"/>
      <c r="E18" s="41"/>
      <c r="F18" s="40"/>
      <c r="G18" s="54"/>
      <c r="H18" s="51"/>
    </row>
  </sheetData>
  <mergeCells count="7">
    <mergeCell ref="B7:C7"/>
    <mergeCell ref="E7:F7"/>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&amp;R&amp;7FO-DEP-PC03-01
V3
25/03/2021</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9"/>
  <sheetViews>
    <sheetView showGridLines="0" tabSelected="1" topLeftCell="A6" zoomScale="130" zoomScaleNormal="130" workbookViewId="0">
      <selection activeCell="A11" sqref="A11"/>
    </sheetView>
  </sheetViews>
  <sheetFormatPr baseColWidth="10" defaultColWidth="11.5703125"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6.28515625" customWidth="1"/>
    <col min="8" max="8" width="36"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61"/>
      <c r="B2" s="64" t="s">
        <v>0</v>
      </c>
      <c r="C2" s="65"/>
      <c r="D2" s="65"/>
      <c r="E2" s="65"/>
      <c r="F2" s="65"/>
      <c r="G2" s="65"/>
      <c r="H2" s="65"/>
      <c r="I2" s="65"/>
      <c r="J2" s="65"/>
      <c r="K2" s="66"/>
      <c r="L2" s="82" t="s">
        <v>1</v>
      </c>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62"/>
      <c r="B3" s="67"/>
      <c r="C3" s="68"/>
      <c r="D3" s="68"/>
      <c r="E3" s="68"/>
      <c r="F3" s="68"/>
      <c r="G3" s="68"/>
      <c r="H3" s="68"/>
      <c r="I3" s="68"/>
      <c r="J3" s="68"/>
      <c r="K3" s="69"/>
      <c r="L3" s="83"/>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63"/>
      <c r="B4" s="70"/>
      <c r="C4" s="71"/>
      <c r="D4" s="71"/>
      <c r="E4" s="71"/>
      <c r="F4" s="71"/>
      <c r="G4" s="71"/>
      <c r="H4" s="71"/>
      <c r="I4" s="71"/>
      <c r="J4" s="71"/>
      <c r="K4" s="72"/>
      <c r="L4" s="6" t="s">
        <v>2</v>
      </c>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88" t="s">
        <v>95</v>
      </c>
      <c r="B5" s="89"/>
      <c r="C5" s="89"/>
      <c r="D5" s="89"/>
      <c r="E5" s="89"/>
      <c r="F5" s="89"/>
      <c r="G5" s="89"/>
      <c r="H5" s="89"/>
      <c r="I5" s="89"/>
      <c r="J5" s="89"/>
      <c r="K5" s="89"/>
      <c r="L5" s="89"/>
      <c r="M5" s="43"/>
      <c r="N5" s="43"/>
      <c r="O5" s="43"/>
      <c r="P5" s="43"/>
      <c r="Q5" s="43"/>
      <c r="R5" s="43"/>
      <c r="S5" s="43"/>
      <c r="T5" s="43"/>
      <c r="U5" s="43"/>
      <c r="V5" s="43"/>
      <c r="W5" s="43"/>
      <c r="X5" s="43"/>
      <c r="Y5" s="43"/>
      <c r="Z5" s="43"/>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26.25" customHeight="1" x14ac:dyDescent="0.25">
      <c r="A6" s="19" t="s">
        <v>56</v>
      </c>
      <c r="B6" s="90" t="str">
        <f>'PLAN DE TRABAJO'!B6:H6</f>
        <v>Implementación de Colombia en Mapas (Nuevas Funcionalidades)</v>
      </c>
      <c r="C6" s="91"/>
      <c r="D6" s="91"/>
      <c r="E6" s="91"/>
      <c r="F6" s="91"/>
      <c r="G6" s="91"/>
      <c r="H6" s="91"/>
      <c r="I6" s="91"/>
      <c r="J6" s="91"/>
      <c r="K6" s="91"/>
      <c r="L6" s="92"/>
      <c r="M6" s="43"/>
      <c r="N6" s="43"/>
      <c r="O6" s="43"/>
      <c r="P6" s="43"/>
      <c r="Q6" s="43"/>
      <c r="R6" s="43"/>
      <c r="S6" s="43"/>
      <c r="T6" s="43"/>
      <c r="U6" s="43"/>
      <c r="V6" s="43"/>
      <c r="W6" s="43"/>
      <c r="X6" s="43"/>
      <c r="Y6" s="43"/>
      <c r="Z6" s="43"/>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row>
    <row r="7" spans="1:111" ht="26.25" customHeight="1" x14ac:dyDescent="0.25">
      <c r="A7" s="25" t="s">
        <v>57</v>
      </c>
      <c r="B7" s="93" t="str">
        <f>'PLAN DE TRABAJO'!B7:C7</f>
        <v>Johanna María Díaz Díaz</v>
      </c>
      <c r="C7" s="94"/>
      <c r="D7" s="94"/>
      <c r="E7" s="24" t="s">
        <v>59</v>
      </c>
      <c r="F7" s="26" t="str">
        <f>'PLAN DE TRABAJO'!E7</f>
        <v>Contratista</v>
      </c>
      <c r="G7" s="27"/>
      <c r="H7" s="28"/>
      <c r="I7" s="24" t="s">
        <v>61</v>
      </c>
      <c r="J7" s="95" t="str">
        <f>'PLAN DE TRABAJO'!H7:H7</f>
        <v>Subdirección Cartográfica y Geodésica</v>
      </c>
      <c r="K7" s="96"/>
      <c r="L7" s="97"/>
      <c r="M7" s="43"/>
      <c r="N7" s="43"/>
      <c r="O7" s="43"/>
      <c r="P7" s="43"/>
      <c r="Q7" s="43"/>
      <c r="R7" s="43"/>
      <c r="S7" s="43"/>
      <c r="T7" s="43"/>
      <c r="U7" s="43"/>
      <c r="V7" s="43"/>
      <c r="W7" s="43"/>
      <c r="X7" s="43"/>
      <c r="Y7" s="43"/>
      <c r="Z7" s="43"/>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row>
    <row r="8" spans="1:111" ht="15.75" customHeight="1" x14ac:dyDescent="0.25">
      <c r="A8" s="16"/>
      <c r="B8" s="21"/>
      <c r="C8" s="21"/>
      <c r="D8" s="21"/>
      <c r="E8" s="13"/>
      <c r="F8" s="22"/>
      <c r="G8" s="22"/>
      <c r="H8" s="22"/>
      <c r="I8" s="13"/>
      <c r="J8" s="23"/>
      <c r="K8" s="23"/>
      <c r="L8" s="23"/>
      <c r="M8" s="43"/>
      <c r="N8" s="43"/>
      <c r="O8" s="43"/>
      <c r="P8" s="43"/>
      <c r="Q8" s="43"/>
      <c r="R8" s="43"/>
      <c r="S8" s="43"/>
      <c r="T8" s="43"/>
      <c r="U8" s="43"/>
      <c r="V8" s="43"/>
      <c r="W8" s="43"/>
      <c r="X8" s="43"/>
      <c r="Y8" s="43"/>
      <c r="Z8" s="43"/>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row>
    <row r="9" spans="1:111" ht="38.25" x14ac:dyDescent="0.25">
      <c r="A9" s="8" t="s">
        <v>63</v>
      </c>
      <c r="B9" s="8" t="s">
        <v>64</v>
      </c>
      <c r="C9" s="8" t="s">
        <v>65</v>
      </c>
      <c r="D9" s="8" t="s">
        <v>66</v>
      </c>
      <c r="E9" s="8" t="s">
        <v>68</v>
      </c>
      <c r="F9" s="8" t="s">
        <v>69</v>
      </c>
      <c r="G9" s="8" t="s">
        <v>96</v>
      </c>
      <c r="H9" s="9" t="s">
        <v>97</v>
      </c>
      <c r="I9" s="9" t="s">
        <v>98</v>
      </c>
      <c r="J9" s="9" t="s">
        <v>99</v>
      </c>
      <c r="K9" s="10" t="s">
        <v>100</v>
      </c>
      <c r="L9" s="10" t="s">
        <v>101</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row>
    <row r="10" spans="1:111" ht="63" customHeight="1" x14ac:dyDescent="0.25">
      <c r="A10" s="29" t="str">
        <f>'PLAN DE TRABAJO'!A10</f>
        <v>Identificación detallada del requerimiento</v>
      </c>
      <c r="B10" s="47" t="str">
        <f>'PLAN DE TRABAJO'!B10</f>
        <v>SGC
SGSI</v>
      </c>
      <c r="C10" s="40" t="str">
        <f>'PLAN DE TRABAJO'!C10</f>
        <v>Gestión de Información Geográfica/Gestión Cartográfica</v>
      </c>
      <c r="D10" s="41" t="str">
        <f>'PLAN DE TRABAJO'!D10</f>
        <v>Sindy Romero</v>
      </c>
      <c r="E10" s="46">
        <f>'PLAN DE TRABAJO'!F10</f>
        <v>44228</v>
      </c>
      <c r="F10" s="46">
        <f>'PLAN DE TRABAJO'!G10</f>
        <v>44285</v>
      </c>
      <c r="G10" s="57" t="str">
        <f>'PLAN DE TRABAJO'!H10</f>
        <v>Documento requerimiento</v>
      </c>
      <c r="H10" s="49" t="s">
        <v>102</v>
      </c>
      <c r="I10" s="49" t="s">
        <v>103</v>
      </c>
      <c r="J10" s="49">
        <v>44398</v>
      </c>
      <c r="K10" s="58">
        <v>1</v>
      </c>
      <c r="L10" s="49">
        <v>44398</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45.75" customHeight="1" x14ac:dyDescent="0.25">
      <c r="A11" s="29" t="str">
        <f>'PLAN DE TRABAJO'!A11</f>
        <v>Alistamiento y publicación de la información (insumo certificaciones)</v>
      </c>
      <c r="B11" s="47" t="str">
        <f>'PLAN DE TRABAJO'!B11</f>
        <v>SGC
SGSI</v>
      </c>
      <c r="C11" s="40" t="str">
        <f>'PLAN DE TRABAJO'!C11</f>
        <v>Gestión de Información Geográfica/Gestión Cartográfica</v>
      </c>
      <c r="D11" s="41" t="str">
        <f>'PLAN DE TRABAJO'!D11</f>
        <v>Carol Chicuazuque Daniela Marín
Marlon Ruíz</v>
      </c>
      <c r="E11" s="46">
        <f>'PLAN DE TRABAJO'!F11</f>
        <v>44228</v>
      </c>
      <c r="F11" s="46">
        <f>'PLAN DE TRABAJO'!G11</f>
        <v>44561</v>
      </c>
      <c r="G11" s="57" t="str">
        <f>'PLAN DE TRABAJO'!H11</f>
        <v>Web services</v>
      </c>
      <c r="H11" s="49" t="s">
        <v>104</v>
      </c>
      <c r="I11" s="49" t="s">
        <v>103</v>
      </c>
      <c r="J11" s="49">
        <v>44484</v>
      </c>
      <c r="K11" s="11"/>
      <c r="L11" s="1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36" customHeight="1" x14ac:dyDescent="0.25">
      <c r="A12" s="29" t="str">
        <f>'PLAN DE TRABAJO'!A12</f>
        <v>Desarrollo de la funcionalidad en ambiente de pruebas</v>
      </c>
      <c r="B12" s="47" t="str">
        <f>'PLAN DE TRABAJO'!B12</f>
        <v>SGC
SGSI</v>
      </c>
      <c r="C12" s="40" t="str">
        <f>'PLAN DE TRABAJO'!C12</f>
        <v>Gestión de Información Geográfica/Gestión Cartográfica</v>
      </c>
      <c r="D12" s="41" t="str">
        <f>'PLAN DE TRABAJO'!D12</f>
        <v>David Bello</v>
      </c>
      <c r="E12" s="46">
        <f>'PLAN DE TRABAJO'!F12</f>
        <v>44287</v>
      </c>
      <c r="F12" s="46">
        <f>'PLAN DE TRABAJO'!G12</f>
        <v>44561</v>
      </c>
      <c r="G12" s="57" t="str">
        <f>'PLAN DE TRABAJO'!H12</f>
        <v>Funcionalidad en ambiente de pruebas</v>
      </c>
      <c r="H12" s="49"/>
      <c r="I12" s="49"/>
      <c r="J12" s="49"/>
      <c r="K12" s="11"/>
      <c r="L12" s="1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ht="23.25" customHeight="1" x14ac:dyDescent="0.25">
      <c r="A13" s="29" t="str">
        <f>'PLAN DE TRABAJO'!A13</f>
        <v>Elaboración de pruebas</v>
      </c>
      <c r="B13" s="47" t="str">
        <f>'PLAN DE TRABAJO'!B13</f>
        <v>SGC
SGSI</v>
      </c>
      <c r="C13" s="40" t="str">
        <f>'PLAN DE TRABAJO'!C13</f>
        <v>Gestión de Información Geográfica/Gestión Cartográfica</v>
      </c>
      <c r="D13" s="41" t="str">
        <f>'PLAN DE TRABAJO'!D13</f>
        <v>David Bello</v>
      </c>
      <c r="E13" s="46">
        <f>'PLAN DE TRABAJO'!F13</f>
        <v>44348</v>
      </c>
      <c r="F13" s="46">
        <f>'PLAN DE TRABAJO'!G13</f>
        <v>44561</v>
      </c>
      <c r="G13" s="57" t="str">
        <f>'PLAN DE TRABAJO'!H13</f>
        <v>Reporte de pruebas</v>
      </c>
      <c r="H13" s="49"/>
      <c r="I13" s="49"/>
      <c r="J13" s="49"/>
      <c r="K13" s="12"/>
      <c r="L13" s="12"/>
    </row>
    <row r="14" spans="1:111" ht="38.25" x14ac:dyDescent="0.25">
      <c r="A14" s="29" t="str">
        <f>'PLAN DE TRABAJO'!A14</f>
        <v>Ajustes de la funcionalidad</v>
      </c>
      <c r="B14" s="47" t="str">
        <f>'PLAN DE TRABAJO'!B14</f>
        <v>SGC
SGSI</v>
      </c>
      <c r="C14" s="40" t="str">
        <f>'PLAN DE TRABAJO'!C14</f>
        <v>Gestión de Información Geográfica/Gestión Cartográfica</v>
      </c>
      <c r="D14" s="41" t="str">
        <f>'PLAN DE TRABAJO'!D14</f>
        <v>David Bello</v>
      </c>
      <c r="E14" s="46">
        <f>'PLAN DE TRABAJO'!F14</f>
        <v>44348</v>
      </c>
      <c r="F14" s="46">
        <f>'PLAN DE TRABAJO'!G14</f>
        <v>44561</v>
      </c>
      <c r="G14" s="57" t="str">
        <f>'PLAN DE TRABAJO'!H14</f>
        <v>Ambiente de pruebas</v>
      </c>
      <c r="H14" s="49"/>
      <c r="I14" s="49"/>
      <c r="J14" s="49"/>
      <c r="K14" s="12"/>
      <c r="L14" s="12"/>
    </row>
    <row r="15" spans="1:111" ht="41.25" customHeight="1" x14ac:dyDescent="0.25">
      <c r="A15" s="29" t="str">
        <f>'PLAN DE TRABAJO'!A15</f>
        <v>Definición versión final aplicación CeM y desarrollo final del aplicativo</v>
      </c>
      <c r="B15" s="47" t="str">
        <f>'PLAN DE TRABAJO'!B15</f>
        <v>SGC
SGSI</v>
      </c>
      <c r="C15" s="40" t="str">
        <f>'PLAN DE TRABAJO'!C15</f>
        <v>Gestión de Información Geográfica/Gestión Cartográfica</v>
      </c>
      <c r="D15" s="41" t="str">
        <f>'PLAN DE TRABAJO'!D15</f>
        <v>David Bello y Julián Franky</v>
      </c>
      <c r="E15" s="46">
        <f>'PLAN DE TRABAJO'!F15</f>
        <v>44531</v>
      </c>
      <c r="F15" s="46">
        <f>'PLAN DE TRABAJO'!G15</f>
        <v>44561</v>
      </c>
      <c r="G15" s="57" t="str">
        <f>'PLAN DE TRABAJO'!H15</f>
        <v>Nueva versión de Colombia en Mapas con nueva funcionalidad</v>
      </c>
      <c r="H15" s="49"/>
      <c r="I15" s="49"/>
      <c r="J15" s="49"/>
      <c r="K15" s="12"/>
      <c r="L15" s="12"/>
    </row>
    <row r="16" spans="1:111" ht="39.75" customHeight="1" x14ac:dyDescent="0.25">
      <c r="A16" s="29" t="str">
        <f>'PLAN DE TRABAJO'!A16</f>
        <v>Actualización del tutorial de Colombia en Mapas</v>
      </c>
      <c r="B16" s="47" t="str">
        <f>'PLAN DE TRABAJO'!B16</f>
        <v>SGC
SGSI</v>
      </c>
      <c r="C16" s="40" t="str">
        <f>'PLAN DE TRABAJO'!C16</f>
        <v>Gestión de Información Geográfica/Gestión Cartográfica</v>
      </c>
      <c r="D16" s="41" t="str">
        <f>'PLAN DE TRABAJO'!D16</f>
        <v xml:space="preserve">Mariana Jaramillo </v>
      </c>
      <c r="E16" s="46">
        <f>'PLAN DE TRABAJO'!F16</f>
        <v>44531</v>
      </c>
      <c r="F16" s="46">
        <f>'PLAN DE TRABAJO'!G16</f>
        <v>44561</v>
      </c>
      <c r="G16" s="57" t="str">
        <f>'PLAN DE TRABAJO'!H16</f>
        <v>Tutorial</v>
      </c>
      <c r="H16" s="49"/>
      <c r="I16" s="49"/>
      <c r="J16" s="49"/>
      <c r="K16" s="12"/>
      <c r="L16" s="12"/>
    </row>
    <row r="17" spans="1:12" ht="36.75" customHeight="1" x14ac:dyDescent="0.25">
      <c r="A17" s="29" t="str">
        <f>'PLAN DE TRABAJO'!A17</f>
        <v>Socialización de nuevas funcionalidades Colombia en Mapas</v>
      </c>
      <c r="B17" s="47" t="str">
        <f>'PLAN DE TRABAJO'!B17</f>
        <v>SGC
SGSI</v>
      </c>
      <c r="C17" s="40" t="str">
        <f>'PLAN DE TRABAJO'!C17</f>
        <v>Gestión de Información Geográfica/Gestión Cartográfica</v>
      </c>
      <c r="D17" s="41" t="str">
        <f>'PLAN DE TRABAJO'!D17</f>
        <v>Difusión y mercadeo y Subdirección de Geografía y Cartografía</v>
      </c>
      <c r="E17" s="46">
        <f>'PLAN DE TRABAJO'!F17</f>
        <v>44545</v>
      </c>
      <c r="F17" s="46">
        <f>'PLAN DE TRABAJO'!G17</f>
        <v>44561</v>
      </c>
      <c r="G17" s="57" t="str">
        <f>'PLAN DE TRABAJO'!H17</f>
        <v>Comunicado digital o reunión virtual</v>
      </c>
      <c r="H17" s="49"/>
      <c r="I17" s="49"/>
      <c r="J17" s="49"/>
      <c r="K17" s="12"/>
      <c r="L17" s="12"/>
    </row>
    <row r="18" spans="1:12" x14ac:dyDescent="0.25">
      <c r="A18" s="29">
        <f>'PLAN DE TRABAJO'!A18</f>
        <v>0</v>
      </c>
      <c r="B18" s="47">
        <f>'PLAN DE TRABAJO'!B18</f>
        <v>0</v>
      </c>
      <c r="C18" s="40">
        <f>'PLAN DE TRABAJO'!C18</f>
        <v>0</v>
      </c>
      <c r="D18" s="41">
        <f>'PLAN DE TRABAJO'!D18</f>
        <v>0</v>
      </c>
      <c r="E18" s="41">
        <f>'PLAN DE TRABAJO'!F18</f>
        <v>0</v>
      </c>
      <c r="F18" s="40">
        <f>'PLAN DE TRABAJO'!G18</f>
        <v>0</v>
      </c>
      <c r="G18" s="48">
        <f>'PLAN DE TRABAJO'!H18</f>
        <v>0</v>
      </c>
      <c r="H18" s="49"/>
      <c r="I18" s="49"/>
      <c r="J18" s="49"/>
      <c r="K18" s="12"/>
      <c r="L18" s="12"/>
    </row>
    <row r="19" spans="1:12" x14ac:dyDescent="0.25">
      <c r="A19" s="29">
        <f>'PLAN DE TRABAJO'!A19</f>
        <v>0</v>
      </c>
      <c r="B19" s="47">
        <f>'PLAN DE TRABAJO'!B19</f>
        <v>0</v>
      </c>
      <c r="C19" s="40">
        <f>'PLAN DE TRABAJO'!C19</f>
        <v>0</v>
      </c>
      <c r="D19" s="41">
        <f>'PLAN DE TRABAJO'!D19</f>
        <v>0</v>
      </c>
      <c r="E19" s="41">
        <f>'PLAN DE TRABAJO'!F19</f>
        <v>0</v>
      </c>
      <c r="F19" s="40">
        <f>'PLAN DE TRABAJO'!G19</f>
        <v>0</v>
      </c>
      <c r="G19" s="48">
        <f>'PLAN DE TRABAJO'!H19</f>
        <v>0</v>
      </c>
      <c r="H19" s="49"/>
      <c r="I19" s="49"/>
      <c r="J19" s="49"/>
      <c r="K19" s="12"/>
      <c r="L19" s="12"/>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&amp;R&amp;7FO-DEP-PC03-01
V3
25/03/2021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cp:lastModifiedBy>
  <cp:revision/>
  <dcterms:created xsi:type="dcterms:W3CDTF">2021-03-18T19:35:56Z</dcterms:created>
  <dcterms:modified xsi:type="dcterms:W3CDTF">2021-10-19T01:30:41Z</dcterms:modified>
  <cp:category/>
  <cp:contentStatus/>
</cp:coreProperties>
</file>