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FECF7DE8-4AF2-4A3B-BD33-00162708CC53}" xr6:coauthVersionLast="36" xr6:coauthVersionMax="36" xr10:uidLastSave="{00000000-0000-0000-0000-000000000000}"/>
  <bookViews>
    <workbookView xWindow="0" yWindow="0" windowWidth="20490" windowHeight="7545" firstSheet="2" activeTab="3"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B11" i="3"/>
  <c r="C11" i="3"/>
  <c r="D11" i="3"/>
  <c r="E11" i="3"/>
  <c r="F11" i="3"/>
  <c r="G11" i="3"/>
  <c r="A12" i="3"/>
  <c r="B12" i="3"/>
  <c r="C12" i="3"/>
  <c r="D12" i="3"/>
  <c r="E12" i="3"/>
  <c r="F12" i="3"/>
  <c r="G12" i="3"/>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A17" i="3"/>
  <c r="B17" i="3"/>
  <c r="C17" i="3"/>
  <c r="D17" i="3"/>
  <c r="E17" i="3"/>
  <c r="F17" i="3"/>
  <c r="G17" i="3"/>
  <c r="G10" i="3"/>
  <c r="F10" i="3"/>
  <c r="E10" i="3"/>
  <c r="D10" i="3"/>
  <c r="C10" i="3"/>
  <c r="B10" i="3"/>
  <c r="A10" i="3"/>
  <c r="D18" i="3"/>
  <c r="E18" i="3"/>
  <c r="F18" i="3"/>
  <c r="G18" i="3"/>
  <c r="D19" i="3"/>
  <c r="E19" i="3"/>
  <c r="F19" i="3"/>
  <c r="G19" i="3"/>
  <c r="F7" i="3"/>
  <c r="J7" i="3"/>
  <c r="B7" i="3"/>
  <c r="B6" i="3"/>
  <c r="C18" i="3"/>
  <c r="C19" i="3"/>
  <c r="B18" i="3"/>
  <c r="B19" i="3"/>
  <c r="A18" i="3"/>
  <c r="A19" i="3"/>
</calcChain>
</file>

<file path=xl/sharedStrings.xml><?xml version="1.0" encoding="utf-8"?>
<sst xmlns="http://schemas.openxmlformats.org/spreadsheetml/2006/main" count="159" uniqueCount="104">
  <si>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</si>
  <si>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</si>
  <si>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</si>
  <si>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</si>
  <si>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</si>
  <si>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</si>
  <si>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</si>
  <si>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</si>
  <si>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</si>
  <si>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</si>
  <si>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</si>
  <si>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</si>
  <si>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</si>
  <si>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</si>
  <si>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</si>
  <si>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</si>
  <si>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</si>
  <si>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</si>
  <si>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</si>
  <si>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</si>
  <si>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</si>
  <si>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</si>
  <si>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</si>
  <si>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</si>
  <si>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</si>
  <si>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</si>
  <si>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</si>
  <si>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</si>
  <si>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</si>
  <si>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</si>
  <si>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</si>
  <si>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</si>
  <si>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</si>
  <si>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</si>
  <si>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</si>
  <si>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</si>
  <si>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</si>
  <si>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</si>
  <si>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</si>
  <si>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</si>
  <si>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</si>
  <si>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</si>
  <si>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</si>
  <si>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</si>
  <si>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</si>
  <si>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</si>
  <si>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Implementación SIGAC</t>
  </si>
  <si>
    <t>Necesidad de contar con un sistema  de gestión documental que  permita mayor la trazabilidad y control  de las comunicaciones oficiales de la Entidad.</t>
  </si>
  <si>
    <t>Interno</t>
  </si>
  <si>
    <t>Tecnológico
Operativo/funcional</t>
  </si>
  <si>
    <t>SGC
SGA
SGD
SGSI</t>
  </si>
  <si>
    <t>TODOS</t>
  </si>
  <si>
    <t xml:space="preserve">
Posible perdida de información con la entrada en funcionamiento del nuevo sistema de información.             
Posibilidad de no contar con personal idóneo y necesario para brindar soporte al sistema de información debido a la falta de presupuesto para la vinculación.
Posible incumplimiento de los plazos establecidos para atender los diferentes trámites.
Posibilidad de demoras en la atención de los trámites por errores  en la asignación de las comunicaciones oficiales a las diferentes dependencias, desde la ventanilla de radicación.
Posible  falta de conocimiento de las funcionalidades del sistema por parte de los  usuarios.
Resistencia al cambio por parte de los servidores públicos del IGAC.
Posibles  fallas debido a impases o inconvenientes tecnológicos que afectan la funcionalidad del sistema y la radicación de las comunicaciones oficiales.
Posibilidad de establecer una mejor gestión y control de las comunicaciones oficiales </t>
  </si>
  <si>
    <t>No ejercer la defensa judicial de la entidad.
Sanciones penales 
Multas
Reducción del consumo de papel en el IGAC.
Mayor trazabilidad de las comunicaciones oficiales en el IGAC. 
Integración  ERP-SIGAC.
Integración CORDIS -SIGAC para la gestión y trámite de los pendientes.
Mejora en los tiempos de gestión  y trámite de las comunicaciones oficiales.
Mejor atención de los usuarios al ampliar los canales de atención.</t>
  </si>
  <si>
    <t>Herramienta SIGAC implementada  y funcional  a las necesidades requeridas por cada dependencia y proceso del instituto.
Aumento en el indicador de cumplimiento a las respuestas de las PQRDS.
Procedimientos  de gestión documental actualizados y automatizados en el SIGAC.
Servidores públicos capacitados en el uso de la herramienta SIGAC.</t>
  </si>
  <si>
    <t>PLAN DE IMPLEMENTACIÓN DEL CAMBIO</t>
  </si>
  <si>
    <t>DESCRIPCIÓN DEL CAMBIO</t>
  </si>
  <si>
    <t>RESPONSABLE IMPLEMENTACIÓN:</t>
  </si>
  <si>
    <t xml:space="preserve">NATALIA ELIZABETH PLATA PEÑAFORT </t>
  </si>
  <si>
    <t>CARGO</t>
  </si>
  <si>
    <t>Profesional Especializado de la Subdirección Administrativa y Financiera</t>
  </si>
  <si>
    <t>DEPENDENCIA</t>
  </si>
  <si>
    <t>Secretaría General/Subdirección Administrativa y Financiera</t>
  </si>
  <si>
    <t xml:space="preserve">ACTIVIDAD </t>
  </si>
  <si>
    <t xml:space="preserve">COMPONENTE SGI </t>
  </si>
  <si>
    <t>PROCESO</t>
  </si>
  <si>
    <t xml:space="preserve">RESPONSABLE </t>
  </si>
  <si>
    <t>RECURSOS REQUERIDOS</t>
  </si>
  <si>
    <t>FECHA INICIO</t>
  </si>
  <si>
    <t>FECHA FINALIZACIÓN</t>
  </si>
  <si>
    <t>PRODUCTO O META</t>
  </si>
  <si>
    <t>Plan Piloto (Marcha Blanca)</t>
  </si>
  <si>
    <t xml:space="preserve">GESTIÓN DOCUMENTAL </t>
  </si>
  <si>
    <t>N/A</t>
  </si>
  <si>
    <t>Plan piloto implementado y evaluado</t>
  </si>
  <si>
    <t xml:space="preserve">Salida a Producción </t>
  </si>
  <si>
    <t>SIGAC funcionando</t>
  </si>
  <si>
    <t>Implementación y puesta en funcionamiento</t>
  </si>
  <si>
    <t>SIGAC Implementado y funcionando</t>
  </si>
  <si>
    <t xml:space="preserve">Capacitación </t>
  </si>
  <si>
    <t>Funcionarios Capacitados</t>
  </si>
  <si>
    <t>Mantenimiento y actualización del sistema</t>
  </si>
  <si>
    <t>SIGAC Actualizado y con mantenimiento</t>
  </si>
  <si>
    <t>Automatización de nuevas funcionalidades</t>
  </si>
  <si>
    <t xml:space="preserve">SIGAC con nuevas funcionalidades </t>
  </si>
  <si>
    <t xml:space="preserve">Soporte técnico </t>
  </si>
  <si>
    <t>SIGAC Funcionando de manera adecuada</t>
  </si>
  <si>
    <t>Recapacitación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</si>
  <si>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</si>
  <si>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</si>
  <si>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</si>
  <si>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</si>
  <si>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</si>
  <si>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</si>
  <si>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</si>
  <si>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Se evidencia la realización de prueba piloto durante 2020</t>
  </si>
  <si>
    <t>Orlando José Maya Martínez</t>
  </si>
  <si>
    <t>Se evidencia correo electrónico con el procedimiento para la salida a producción de SIGAC</t>
  </si>
  <si>
    <t>Se anexan archivos que dan cuenta de la implementación y puesta en funcionamiento del SIGAC.</t>
  </si>
  <si>
    <t>Se evidencian soportes que dan cuenta de las reuniones de capacitación realizadas durante los meses de febrero y marzo de 2021. Así mismo, se anexa soporte de evaluación de capaciación de 7 funcionarios.</t>
  </si>
  <si>
    <t>Se evidencia documento en excel en el que se relacionan actividades desarrolladas para la implementación de nuevas funcionalidades y ajustes a las existentes.</t>
  </si>
  <si>
    <t>Se evidencia matriz con la atención de casos reportados por la diferentes dependencias del IGAC realacionadas con el funcionamiento del Sistema.  Así mismo, se evidencia cronograma con las actividades realizadas con corte a septiembre de 2021.</t>
  </si>
  <si>
    <t>Se evidencia matriz con la atención de casos reportados por la diferentes dependencias del IGAC realacionadas con el funcionamiento del Sistema</t>
  </si>
  <si>
    <t>Se evidencia archivos que dan cuenta de las capacitaciones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</si>
</sst>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1" formatCode="_-* #,##0_-;\-* #,##0_-;_-* &quot;-&quot;_-;_-@_-"/>
  </numFmts>
  <fonts count="21"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8"/>
      <name val="Calibri"/>
      <family val="2"/>
      <scheme val="minor"/>
    </font>
    <font>
      <sz val="8"/>
      <name val="Calibri"/>
      <family val="2"/>
      <scheme val="minor"/>
    </font>
    <font>
      <sz val="8"/>
      <color rgb="FF00B050"/>
      <name val="Calibri"/>
      <family val="2"/>
      <scheme val="minor"/>
    </font>
    <font>
      <b/>
      <sz val="10"/>
      <color rgb="FFFF0000"/>
      <name val="Arial"/>
      <family val="2"/>
    </font>
    <font>
      <sz val="11"/>
      <color rgb="FF000000"/>
      <name val="Arial"/>
      <family val="2"/>
    </font>
    <font>
      <sz val="11"/>
      <color rgb="FF00000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 xfId="1" applyNumberFormat="1" applyFont="1" applyFill="1" applyBorder="1" applyAlignment="1">
      <alignment vertical="center" wrapText="1"/>
    </xf>
    <xf numFmtId="0" fontId="1" fillId="0" borderId="1" xfId="1" applyFont="1" applyFill="1" applyBorder="1" applyAlignment="1">
      <alignment horizontal="justify" vertical="center" wrapText="1"/>
    </xf>
    <xf numFmtId="0" fontId="1" fillId="0" borderId="0" xfId="1" applyAlignment="1">
      <alignment horizontal="center"/>
    </xf>
    <xf numFmtId="0" fontId="0" fillId="0" borderId="0" xfId="0" applyFont="1" applyFill="1" applyBorder="1" applyAlignment="1">
      <alignment horizontal="center"/>
    </xf>
    <xf numFmtId="0" fontId="0" fillId="0" borderId="0" xfId="0" applyAlignment="1">
      <alignment horizontal="center"/>
    </xf>
    <xf numFmtId="6" fontId="1" fillId="0" borderId="1" xfId="1"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Border="1" applyAlignment="1">
      <alignment horizontal="center"/>
    </xf>
    <xf numFmtId="0" fontId="1" fillId="0" borderId="0" xfId="1" applyFont="1" applyFill="1" applyAlignment="1">
      <alignment vertical="center"/>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0" fontId="1" fillId="0" borderId="1" xfId="1" applyNumberFormat="1" applyFont="1" applyFill="1" applyBorder="1" applyAlignment="1">
      <alignment horizontal="left" vertical="center" wrapText="1"/>
    </xf>
    <xf numFmtId="9" fontId="1" fillId="0" borderId="1" xfId="1" applyNumberFormat="1" applyBorder="1" applyAlignment="1">
      <alignment vertical="center"/>
    </xf>
    <xf numFmtId="14" fontId="1" fillId="0" borderId="1" xfId="1" applyNumberFormat="1" applyBorder="1" applyAlignment="1">
      <alignment vertical="center"/>
    </xf>
    <xf numFmtId="0" fontId="20" fillId="0" borderId="31" xfId="0" applyFont="1" applyBorder="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19" fillId="0" borderId="10" xfId="1" applyFont="1" applyFill="1" applyBorder="1" applyAlignment="1">
      <alignment horizontal="left" vertical="center" wrapText="1"/>
    </xf>
    <xf numFmtId="0" fontId="19" fillId="0" borderId="29" xfId="1"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29" xfId="0" applyFont="1"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8" fillId="0" borderId="10"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29" xfId="1" applyFont="1" applyFill="1" applyBorder="1" applyAlignment="1">
      <alignment horizontal="left" vertical="center" wrapText="1"/>
    </xf>
    <xf numFmtId="9" fontId="0" fillId="0" borderId="1" xfId="0" applyNumberFormat="1" applyBorder="1"/>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5" workbookViewId="0">
      <selection activeCell="C8" sqref="C8"/>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7"/>
      <c r="B2" s="60" t="s">
        <v>0</v>
      </c>
      <c r="C2" s="61"/>
      <c r="D2" s="61"/>
      <c r="E2" s="61"/>
      <c r="F2" s="61"/>
      <c r="G2" s="61"/>
      <c r="H2" s="61"/>
      <c r="I2" s="62"/>
      <c r="J2" s="69" t="s">
        <v>1</v>
      </c>
    </row>
    <row r="3" spans="1:10" x14ac:dyDescent="0.25">
      <c r="A3" s="58"/>
      <c r="B3" s="63"/>
      <c r="C3" s="64"/>
      <c r="D3" s="64"/>
      <c r="E3" s="64"/>
      <c r="F3" s="64"/>
      <c r="G3" s="64"/>
      <c r="H3" s="64"/>
      <c r="I3" s="65"/>
      <c r="J3" s="70"/>
    </row>
    <row r="4" spans="1:10" ht="15.75" thickBot="1" x14ac:dyDescent="0.3">
      <c r="A4" s="59"/>
      <c r="B4" s="66"/>
      <c r="C4" s="67"/>
      <c r="D4" s="67"/>
      <c r="E4" s="67"/>
      <c r="F4" s="67"/>
      <c r="G4" s="67"/>
      <c r="H4" s="67"/>
      <c r="I4" s="68"/>
      <c r="J4" s="6" t="s">
        <v>2</v>
      </c>
    </row>
    <row r="6" spans="1:10" ht="18.75" x14ac:dyDescent="0.3">
      <c r="A6" s="28" t="s">
        <v>3</v>
      </c>
    </row>
    <row r="8" spans="1:10" x14ac:dyDescent="0.25">
      <c r="A8" t="s">
        <v>4</v>
      </c>
    </row>
    <row r="10" spans="1:10" x14ac:dyDescent="0.25">
      <c r="A10" s="29" t="s">
        <v>5</v>
      </c>
    </row>
    <row r="11" spans="1:10" x14ac:dyDescent="0.25">
      <c r="A11" s="27" t="s">
        <v>6</v>
      </c>
    </row>
    <row r="12" spans="1:10" x14ac:dyDescent="0.25">
      <c r="A12" s="27" t="s">
        <v>7</v>
      </c>
    </row>
    <row r="13" spans="1:10" x14ac:dyDescent="0.25">
      <c r="A13" t="s">
        <v>8</v>
      </c>
    </row>
    <row r="14" spans="1:10" x14ac:dyDescent="0.25">
      <c r="A14" t="s">
        <v>9</v>
      </c>
    </row>
    <row r="15" spans="1:10" ht="15" customHeight="1" x14ac:dyDescent="0.25">
      <c r="A15" s="56" t="s">
        <v>10</v>
      </c>
      <c r="B15" s="56"/>
      <c r="C15" s="56"/>
      <c r="D15" s="56"/>
      <c r="E15" s="56"/>
      <c r="F15" s="56"/>
      <c r="G15" s="56"/>
      <c r="H15" s="56"/>
      <c r="I15" s="56"/>
      <c r="J15" s="56"/>
    </row>
    <row r="16" spans="1:10" x14ac:dyDescent="0.25">
      <c r="A16" s="56"/>
      <c r="B16" s="56"/>
      <c r="C16" s="56"/>
      <c r="D16" s="56"/>
      <c r="E16" s="56"/>
      <c r="F16" s="56"/>
      <c r="G16" s="56"/>
      <c r="H16" s="56"/>
      <c r="I16" s="56"/>
      <c r="J16" s="56"/>
    </row>
    <row r="17" spans="1:10" x14ac:dyDescent="0.25">
      <c r="A17" s="56"/>
      <c r="B17" s="56"/>
      <c r="C17" s="56"/>
      <c r="D17" s="56"/>
      <c r="E17" s="56"/>
      <c r="F17" s="56"/>
      <c r="G17" s="56"/>
      <c r="H17" s="56"/>
      <c r="I17" s="56"/>
      <c r="J17" s="56"/>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29" t="s">
        <v>16</v>
      </c>
    </row>
    <row r="25" spans="1:10" x14ac:dyDescent="0.25">
      <c r="A25" s="27" t="s">
        <v>17</v>
      </c>
    </row>
    <row r="26" spans="1:10" x14ac:dyDescent="0.25">
      <c r="A26" s="27" t="s">
        <v>18</v>
      </c>
    </row>
    <row r="27" spans="1:10" x14ac:dyDescent="0.25">
      <c r="A27" s="56" t="s">
        <v>19</v>
      </c>
      <c r="B27" s="56"/>
      <c r="C27" s="56"/>
      <c r="D27" s="56"/>
      <c r="E27" s="56"/>
      <c r="F27" s="56"/>
      <c r="G27" s="56"/>
      <c r="H27" s="56"/>
      <c r="I27" s="56"/>
      <c r="J27" s="56"/>
    </row>
    <row r="28" spans="1:10" x14ac:dyDescent="0.25">
      <c r="A28" s="56"/>
      <c r="B28" s="56"/>
      <c r="C28" s="56"/>
      <c r="D28" s="56"/>
      <c r="E28" s="56"/>
      <c r="F28" s="56"/>
      <c r="G28" s="56"/>
      <c r="H28" s="56"/>
      <c r="I28" s="56"/>
      <c r="J28" s="56"/>
    </row>
    <row r="29" spans="1:10" x14ac:dyDescent="0.25">
      <c r="A29" s="27" t="s">
        <v>20</v>
      </c>
    </row>
    <row r="30" spans="1:10" x14ac:dyDescent="0.25">
      <c r="A30" t="s">
        <v>21</v>
      </c>
    </row>
    <row r="31" spans="1:10" x14ac:dyDescent="0.25">
      <c r="A31" s="27" t="s">
        <v>22</v>
      </c>
    </row>
    <row r="32" spans="1:10" x14ac:dyDescent="0.25">
      <c r="A32" t="s">
        <v>23</v>
      </c>
    </row>
    <row r="33" spans="1:10" x14ac:dyDescent="0.25">
      <c r="A33" t="s">
        <v>24</v>
      </c>
    </row>
    <row r="34" spans="1:10" x14ac:dyDescent="0.25">
      <c r="A34" s="27" t="s">
        <v>25</v>
      </c>
    </row>
    <row r="35" spans="1:10" x14ac:dyDescent="0.25">
      <c r="A35" t="s">
        <v>26</v>
      </c>
    </row>
    <row r="36" spans="1:10" x14ac:dyDescent="0.25">
      <c r="A36" t="s">
        <v>27</v>
      </c>
    </row>
    <row r="37" spans="1:10" x14ac:dyDescent="0.25">
      <c r="A37" s="55" t="s">
        <v>28</v>
      </c>
      <c r="B37" s="55"/>
      <c r="C37" s="55"/>
      <c r="D37" s="55"/>
      <c r="E37" s="55"/>
      <c r="F37" s="55"/>
      <c r="G37" s="55"/>
      <c r="H37" s="55"/>
      <c r="I37" s="55"/>
      <c r="J37" s="55"/>
    </row>
    <row r="38" spans="1:10" x14ac:dyDescent="0.25">
      <c r="A38" s="55"/>
      <c r="B38" s="55"/>
      <c r="C38" s="55"/>
      <c r="D38" s="55"/>
      <c r="E38" s="55"/>
      <c r="F38" s="55"/>
      <c r="G38" s="55"/>
      <c r="H38" s="55"/>
      <c r="I38" s="55"/>
      <c r="J38" s="55"/>
    </row>
    <row r="40" spans="1:10" x14ac:dyDescent="0.25">
      <c r="A40" s="29" t="s">
        <v>29</v>
      </c>
    </row>
    <row r="41" spans="1:10" x14ac:dyDescent="0.25">
      <c r="A41" t="s">
        <v>30</v>
      </c>
    </row>
    <row r="42" spans="1:10" x14ac:dyDescent="0.25">
      <c r="A42" t="s">
        <v>31</v>
      </c>
    </row>
    <row r="43" spans="1:10" x14ac:dyDescent="0.25">
      <c r="A43" t="s">
        <v>32</v>
      </c>
    </row>
    <row r="44" spans="1:10" x14ac:dyDescent="0.25">
      <c r="A44" s="55" t="s">
        <v>33</v>
      </c>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F7" zoomScale="98" zoomScaleNormal="98" workbookViewId="0">
      <selection activeCell="G7" sqref="G7"/>
    </sheetView>
  </sheetViews>
  <sheetFormatPr baseColWidth="10" defaultColWidth="11.42578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63.140625" customWidth="1"/>
    <col min="8" max="8" width="55.85546875" customWidth="1"/>
    <col min="9" max="9" width="40.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2"/>
      <c r="J2" s="69"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8"/>
      <c r="B3" s="63"/>
      <c r="C3" s="64"/>
      <c r="D3" s="64"/>
      <c r="E3" s="64"/>
      <c r="F3" s="64"/>
      <c r="G3" s="64"/>
      <c r="H3" s="64"/>
      <c r="I3" s="65"/>
      <c r="J3" s="7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9"/>
      <c r="B4" s="66"/>
      <c r="C4" s="67"/>
      <c r="D4" s="67"/>
      <c r="E4" s="67"/>
      <c r="F4" s="67"/>
      <c r="G4" s="67"/>
      <c r="H4" s="67"/>
      <c r="I4" s="68"/>
      <c r="J4" s="6"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1" t="s">
        <v>35</v>
      </c>
      <c r="B5" s="72"/>
      <c r="C5" s="72"/>
      <c r="D5" s="72"/>
      <c r="E5" s="72"/>
      <c r="F5" s="72"/>
      <c r="G5" s="72"/>
      <c r="H5" s="72"/>
      <c r="I5" s="72"/>
      <c r="J5" s="73"/>
      <c r="K5" s="45"/>
      <c r="L5" s="45"/>
      <c r="M5" s="45"/>
      <c r="N5" s="45"/>
      <c r="O5" s="45"/>
      <c r="P5" s="45"/>
      <c r="Q5" s="45"/>
      <c r="R5" s="45"/>
      <c r="S5" s="45"/>
      <c r="T5" s="45"/>
      <c r="U5" s="45"/>
      <c r="V5" s="45"/>
      <c r="W5" s="45"/>
      <c r="X5" s="45"/>
      <c r="Y5" s="45"/>
      <c r="Z5" s="4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329.25" customHeight="1" x14ac:dyDescent="0.25">
      <c r="A7" s="30" t="s">
        <v>46</v>
      </c>
      <c r="B7" s="31" t="s">
        <v>47</v>
      </c>
      <c r="C7" s="31" t="s">
        <v>48</v>
      </c>
      <c r="D7" s="31" t="s">
        <v>49</v>
      </c>
      <c r="E7" s="31" t="s">
        <v>50</v>
      </c>
      <c r="F7" s="31" t="s">
        <v>51</v>
      </c>
      <c r="G7" s="31" t="s">
        <v>52</v>
      </c>
      <c r="H7" s="31" t="s">
        <v>53</v>
      </c>
      <c r="I7" s="31" t="s">
        <v>54</v>
      </c>
      <c r="J7" s="32">
        <v>44561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7"/>
      <c r="B8" s="36"/>
      <c r="C8" s="36"/>
      <c r="D8" s="43"/>
      <c r="E8" s="43"/>
      <c r="F8" s="36"/>
      <c r="G8" s="33"/>
      <c r="H8" s="46"/>
      <c r="I8" s="47"/>
      <c r="J8" s="4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7"/>
      <c r="B9" s="36"/>
      <c r="C9" s="36"/>
      <c r="D9" s="43"/>
      <c r="E9" s="43"/>
      <c r="F9" s="36"/>
      <c r="G9" s="43"/>
      <c r="H9" s="46"/>
      <c r="I9" s="47"/>
      <c r="J9" s="4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7"/>
      <c r="B10" s="36"/>
      <c r="C10" s="36"/>
      <c r="D10" s="43"/>
      <c r="E10" s="43"/>
      <c r="F10" s="36"/>
      <c r="G10" s="43"/>
      <c r="H10" s="46"/>
      <c r="I10" s="47"/>
      <c r="J10" s="42"/>
    </row>
    <row r="11" spans="1:111" ht="20.100000000000001" customHeight="1" x14ac:dyDescent="0.25">
      <c r="A11" s="7"/>
      <c r="B11" s="36"/>
      <c r="C11" s="36"/>
      <c r="D11" s="43"/>
      <c r="E11" s="43"/>
      <c r="F11" s="36"/>
      <c r="G11" s="43"/>
      <c r="H11" s="46"/>
      <c r="I11" s="47"/>
      <c r="J11" s="4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38"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opLeftCell="B3" zoomScaleNormal="100" workbookViewId="0">
      <selection activeCell="H7" sqref="H7"/>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style="39" customWidth="1"/>
    <col min="7" max="7" width="21.28515625" style="39" customWidth="1"/>
    <col min="8" max="8" width="39.7109375" customWidth="1"/>
  </cols>
  <sheetData>
    <row r="1" spans="1:109" ht="15.75" thickBot="1" x14ac:dyDescent="0.3">
      <c r="A1" s="1"/>
      <c r="B1" s="1"/>
      <c r="C1" s="1"/>
      <c r="D1" s="1"/>
      <c r="E1" s="1"/>
      <c r="F1" s="37"/>
      <c r="G1" s="37"/>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7"/>
      <c r="B2" s="60" t="s">
        <v>0</v>
      </c>
      <c r="C2" s="61"/>
      <c r="D2" s="61"/>
      <c r="E2" s="61"/>
      <c r="F2" s="61"/>
      <c r="G2" s="62"/>
      <c r="H2" s="78"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58"/>
      <c r="B3" s="63"/>
      <c r="C3" s="64"/>
      <c r="D3" s="64"/>
      <c r="E3" s="64"/>
      <c r="F3" s="64"/>
      <c r="G3" s="65"/>
      <c r="H3" s="79"/>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59"/>
      <c r="B4" s="66"/>
      <c r="C4" s="67"/>
      <c r="D4" s="67"/>
      <c r="E4" s="67"/>
      <c r="F4" s="67"/>
      <c r="G4" s="68"/>
      <c r="H4" s="6"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80" t="s">
        <v>55</v>
      </c>
      <c r="B5" s="81"/>
      <c r="C5" s="81"/>
      <c r="D5" s="81"/>
      <c r="E5" s="81"/>
      <c r="F5" s="81"/>
      <c r="G5" s="81"/>
      <c r="H5" s="81"/>
      <c r="I5" s="45"/>
      <c r="J5" s="45"/>
      <c r="K5" s="45"/>
      <c r="L5" s="45"/>
      <c r="M5" s="45"/>
      <c r="N5" s="45"/>
      <c r="O5" s="45"/>
      <c r="P5" s="45"/>
      <c r="Q5" s="45"/>
      <c r="R5" s="45"/>
      <c r="S5" s="45"/>
      <c r="T5" s="45"/>
      <c r="U5" s="45"/>
      <c r="V5" s="45"/>
      <c r="W5" s="45"/>
      <c r="X5" s="4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9" t="s">
        <v>56</v>
      </c>
      <c r="B6" s="82" t="s">
        <v>46</v>
      </c>
      <c r="C6" s="83"/>
      <c r="D6" s="83"/>
      <c r="E6" s="83"/>
      <c r="F6" s="83"/>
      <c r="G6" s="83"/>
      <c r="H6" s="84"/>
      <c r="I6" s="45"/>
      <c r="J6" s="45"/>
      <c r="K6" s="45"/>
      <c r="L6" s="45"/>
      <c r="M6" s="45"/>
      <c r="N6" s="45"/>
      <c r="O6" s="45"/>
      <c r="P6" s="45"/>
      <c r="Q6" s="45"/>
      <c r="R6" s="45"/>
      <c r="S6" s="45"/>
      <c r="T6" s="45"/>
      <c r="U6" s="45"/>
      <c r="V6" s="45"/>
      <c r="W6" s="45"/>
      <c r="X6" s="45"/>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9" t="s">
        <v>57</v>
      </c>
      <c r="B7" s="74" t="s">
        <v>58</v>
      </c>
      <c r="C7" s="75"/>
      <c r="D7" s="20" t="s">
        <v>59</v>
      </c>
      <c r="E7" s="76" t="s">
        <v>60</v>
      </c>
      <c r="F7" s="77"/>
      <c r="G7" s="20" t="s">
        <v>61</v>
      </c>
      <c r="H7" s="54" t="s">
        <v>62</v>
      </c>
      <c r="I7" s="45"/>
      <c r="J7" s="45"/>
      <c r="K7" s="45"/>
      <c r="L7" s="45"/>
      <c r="M7" s="45"/>
      <c r="N7" s="45"/>
      <c r="O7" s="45"/>
      <c r="P7" s="45"/>
      <c r="Q7" s="45"/>
      <c r="R7" s="45"/>
      <c r="S7" s="45"/>
      <c r="T7" s="45"/>
      <c r="U7" s="45"/>
      <c r="V7" s="45"/>
      <c r="W7" s="45"/>
      <c r="X7" s="45"/>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6"/>
      <c r="B8" s="17"/>
      <c r="C8" s="17"/>
      <c r="D8" s="12"/>
      <c r="E8" s="18"/>
      <c r="F8" s="38"/>
      <c r="G8" s="12"/>
      <c r="H8" s="18"/>
      <c r="I8" s="45"/>
      <c r="J8" s="45"/>
      <c r="K8" s="45"/>
      <c r="L8" s="45"/>
      <c r="M8" s="45"/>
      <c r="N8" s="45"/>
      <c r="O8" s="45"/>
      <c r="P8" s="45"/>
      <c r="Q8" s="45"/>
      <c r="R8" s="45"/>
      <c r="S8" s="45"/>
      <c r="T8" s="45"/>
      <c r="U8" s="45"/>
      <c r="V8" s="45"/>
      <c r="W8" s="45"/>
      <c r="X8" s="45"/>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3" t="s">
        <v>63</v>
      </c>
      <c r="B9" s="14" t="s">
        <v>64</v>
      </c>
      <c r="C9" s="14" t="s">
        <v>65</v>
      </c>
      <c r="D9" s="14" t="s">
        <v>66</v>
      </c>
      <c r="E9" s="14" t="s">
        <v>67</v>
      </c>
      <c r="F9" s="14" t="s">
        <v>68</v>
      </c>
      <c r="G9" s="14" t="s">
        <v>69</v>
      </c>
      <c r="H9" s="15"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25.5" customHeight="1" x14ac:dyDescent="0.25">
      <c r="A10" s="34" t="s">
        <v>71</v>
      </c>
      <c r="B10" s="36" t="s">
        <v>51</v>
      </c>
      <c r="C10" s="36" t="s">
        <v>72</v>
      </c>
      <c r="D10" s="36" t="s">
        <v>72</v>
      </c>
      <c r="E10" s="43" t="s">
        <v>73</v>
      </c>
      <c r="F10" s="42">
        <v>44113</v>
      </c>
      <c r="G10" s="42">
        <v>44181</v>
      </c>
      <c r="H10" s="35" t="s">
        <v>74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25.5" x14ac:dyDescent="0.25">
      <c r="A11" s="34" t="s">
        <v>75</v>
      </c>
      <c r="B11" s="36" t="s">
        <v>51</v>
      </c>
      <c r="C11" s="36" t="s">
        <v>72</v>
      </c>
      <c r="D11" s="36" t="s">
        <v>72</v>
      </c>
      <c r="E11" s="43" t="s">
        <v>73</v>
      </c>
      <c r="F11" s="42">
        <v>44182</v>
      </c>
      <c r="G11" s="42">
        <v>44182</v>
      </c>
      <c r="H11" s="35" t="s">
        <v>76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25.5" x14ac:dyDescent="0.25">
      <c r="A12" s="34" t="s">
        <v>77</v>
      </c>
      <c r="B12" s="36" t="s">
        <v>51</v>
      </c>
      <c r="C12" s="36" t="s">
        <v>72</v>
      </c>
      <c r="D12" s="36" t="s">
        <v>72</v>
      </c>
      <c r="E12" s="44" t="s">
        <v>73</v>
      </c>
      <c r="F12" s="41">
        <v>44182</v>
      </c>
      <c r="G12" s="41">
        <v>44226</v>
      </c>
      <c r="H12" s="35" t="s">
        <v>78</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25.5" x14ac:dyDescent="0.25">
      <c r="A13" s="34" t="s">
        <v>79</v>
      </c>
      <c r="B13" s="36" t="s">
        <v>51</v>
      </c>
      <c r="C13" s="36" t="s">
        <v>72</v>
      </c>
      <c r="D13" s="36" t="s">
        <v>72</v>
      </c>
      <c r="E13" s="43" t="s">
        <v>73</v>
      </c>
      <c r="F13" s="42">
        <v>44182</v>
      </c>
      <c r="G13" s="42">
        <v>44275</v>
      </c>
      <c r="H13" s="35" t="s">
        <v>80</v>
      </c>
    </row>
    <row r="14" spans="1:109" ht="25.5" x14ac:dyDescent="0.25">
      <c r="A14" s="34" t="s">
        <v>81</v>
      </c>
      <c r="B14" s="36" t="s">
        <v>51</v>
      </c>
      <c r="C14" s="36" t="s">
        <v>72</v>
      </c>
      <c r="D14" s="36" t="s">
        <v>72</v>
      </c>
      <c r="E14" s="40">
        <v>79503346</v>
      </c>
      <c r="F14" s="42">
        <v>44378</v>
      </c>
      <c r="G14" s="42">
        <v>44560</v>
      </c>
      <c r="H14" s="11" t="s">
        <v>82</v>
      </c>
    </row>
    <row r="15" spans="1:109" ht="25.5" x14ac:dyDescent="0.25">
      <c r="A15" s="34" t="s">
        <v>83</v>
      </c>
      <c r="B15" s="36" t="s">
        <v>51</v>
      </c>
      <c r="C15" s="36" t="s">
        <v>72</v>
      </c>
      <c r="D15" s="36" t="s">
        <v>72</v>
      </c>
      <c r="E15" s="40">
        <v>11412849</v>
      </c>
      <c r="F15" s="42">
        <v>44378</v>
      </c>
      <c r="G15" s="42">
        <v>44560</v>
      </c>
      <c r="H15" s="35" t="s">
        <v>84</v>
      </c>
    </row>
    <row r="16" spans="1:109" ht="25.5" x14ac:dyDescent="0.25">
      <c r="A16" s="34" t="s">
        <v>85</v>
      </c>
      <c r="B16" s="36" t="s">
        <v>51</v>
      </c>
      <c r="C16" s="36" t="s">
        <v>72</v>
      </c>
      <c r="D16" s="36" t="s">
        <v>72</v>
      </c>
      <c r="E16" s="40">
        <v>38834527</v>
      </c>
      <c r="F16" s="42">
        <v>44378</v>
      </c>
      <c r="G16" s="42">
        <v>44560</v>
      </c>
      <c r="H16" s="35" t="s">
        <v>86</v>
      </c>
    </row>
    <row r="17" spans="1:8" ht="25.5" x14ac:dyDescent="0.25">
      <c r="A17" s="34" t="s">
        <v>87</v>
      </c>
      <c r="B17" s="36" t="s">
        <v>51</v>
      </c>
      <c r="C17" s="36" t="s">
        <v>72</v>
      </c>
      <c r="D17" s="36" t="s">
        <v>72</v>
      </c>
      <c r="E17" s="43" t="s">
        <v>73</v>
      </c>
      <c r="F17" s="42">
        <v>44359</v>
      </c>
      <c r="G17" s="42">
        <v>44560</v>
      </c>
      <c r="H17" s="35" t="s">
        <v>80</v>
      </c>
    </row>
    <row r="18" spans="1:8" x14ac:dyDescent="0.25">
      <c r="A18" s="5"/>
      <c r="B18" s="36"/>
      <c r="C18" s="36"/>
      <c r="D18" s="43"/>
      <c r="E18" s="43"/>
      <c r="F18" s="43"/>
      <c r="G18" s="43"/>
      <c r="H18" s="35"/>
    </row>
    <row r="19" spans="1:8" x14ac:dyDescent="0.25">
      <c r="A19" s="5"/>
      <c r="B19" s="36"/>
      <c r="C19" s="36"/>
      <c r="D19" s="43"/>
      <c r="E19" s="43"/>
      <c r="F19" s="43"/>
      <c r="G19" s="43"/>
      <c r="H19" s="35"/>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tabSelected="1" topLeftCell="F17" zoomScaleNormal="100" workbookViewId="0">
      <selection activeCell="K15" sqref="K15:K17"/>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33.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1"/>
      <c r="J2" s="61"/>
      <c r="K2" s="62"/>
      <c r="L2" s="78"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8"/>
      <c r="B3" s="63"/>
      <c r="C3" s="64"/>
      <c r="D3" s="64"/>
      <c r="E3" s="64"/>
      <c r="F3" s="64"/>
      <c r="G3" s="64"/>
      <c r="H3" s="64"/>
      <c r="I3" s="64"/>
      <c r="J3" s="64"/>
      <c r="K3" s="65"/>
      <c r="L3" s="7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9"/>
      <c r="B4" s="66"/>
      <c r="C4" s="67"/>
      <c r="D4" s="67"/>
      <c r="E4" s="67"/>
      <c r="F4" s="67"/>
      <c r="G4" s="67"/>
      <c r="H4" s="67"/>
      <c r="I4" s="67"/>
      <c r="J4" s="67"/>
      <c r="K4" s="68"/>
      <c r="L4" s="6"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5" t="s">
        <v>88</v>
      </c>
      <c r="B5" s="86"/>
      <c r="C5" s="86"/>
      <c r="D5" s="86"/>
      <c r="E5" s="86"/>
      <c r="F5" s="86"/>
      <c r="G5" s="86"/>
      <c r="H5" s="86"/>
      <c r="I5" s="86"/>
      <c r="J5" s="86"/>
      <c r="K5" s="86"/>
      <c r="L5" s="86"/>
      <c r="M5" s="45"/>
      <c r="N5" s="45"/>
      <c r="O5" s="45"/>
      <c r="P5" s="45"/>
      <c r="Q5" s="45"/>
      <c r="R5" s="45"/>
      <c r="S5" s="45"/>
      <c r="T5" s="45"/>
      <c r="U5" s="45"/>
      <c r="V5" s="45"/>
      <c r="W5" s="45"/>
      <c r="X5" s="45"/>
      <c r="Y5" s="45"/>
      <c r="Z5" s="4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9" t="s">
        <v>56</v>
      </c>
      <c r="B6" s="87" t="str">
        <f>'PLAN DE TRABAJO'!B6:H6</f>
        <v>Implementación SIGAC</v>
      </c>
      <c r="C6" s="88"/>
      <c r="D6" s="88"/>
      <c r="E6" s="88"/>
      <c r="F6" s="88"/>
      <c r="G6" s="88"/>
      <c r="H6" s="88"/>
      <c r="I6" s="88"/>
      <c r="J6" s="88"/>
      <c r="K6" s="88"/>
      <c r="L6" s="89"/>
      <c r="M6" s="45"/>
      <c r="N6" s="45"/>
      <c r="O6" s="45"/>
      <c r="P6" s="45"/>
      <c r="Q6" s="45"/>
      <c r="R6" s="45"/>
      <c r="S6" s="45"/>
      <c r="T6" s="45"/>
      <c r="U6" s="45"/>
      <c r="V6" s="45"/>
      <c r="W6" s="45"/>
      <c r="X6" s="45"/>
      <c r="Y6" s="45"/>
      <c r="Z6" s="45"/>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5" t="s">
        <v>57</v>
      </c>
      <c r="B7" s="90" t="str">
        <f>'PLAN DE TRABAJO'!B7:C7</f>
        <v xml:space="preserve">NATALIA ELIZABETH PLATA PEÑAFORT </v>
      </c>
      <c r="C7" s="91"/>
      <c r="D7" s="91"/>
      <c r="E7" s="24" t="s">
        <v>59</v>
      </c>
      <c r="F7" s="95" t="str">
        <f>'PLAN DE TRABAJO'!E7</f>
        <v>Profesional Especializado de la Subdirección Administrativa y Financiera</v>
      </c>
      <c r="G7" s="96"/>
      <c r="H7" s="97"/>
      <c r="I7" s="24" t="s">
        <v>61</v>
      </c>
      <c r="J7" s="92" t="str">
        <f>'PLAN DE TRABAJO'!H7:H7</f>
        <v>Secretaría General/Subdirección Administrativa y Financiera</v>
      </c>
      <c r="K7" s="93"/>
      <c r="L7" s="94"/>
      <c r="M7" s="45"/>
      <c r="N7" s="45"/>
      <c r="O7" s="45"/>
      <c r="P7" s="45"/>
      <c r="Q7" s="45"/>
      <c r="R7" s="45"/>
      <c r="S7" s="45"/>
      <c r="T7" s="45"/>
      <c r="U7" s="45"/>
      <c r="V7" s="45"/>
      <c r="W7" s="45"/>
      <c r="X7" s="45"/>
      <c r="Y7" s="45"/>
      <c r="Z7" s="45"/>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6"/>
      <c r="B8" s="21"/>
      <c r="C8" s="21"/>
      <c r="D8" s="21"/>
      <c r="E8" s="12"/>
      <c r="F8" s="22"/>
      <c r="G8" s="22"/>
      <c r="H8" s="22"/>
      <c r="I8" s="12"/>
      <c r="J8" s="23"/>
      <c r="K8" s="23"/>
      <c r="L8" s="23"/>
      <c r="M8" s="45"/>
      <c r="N8" s="45"/>
      <c r="O8" s="45"/>
      <c r="P8" s="45"/>
      <c r="Q8" s="45"/>
      <c r="R8" s="45"/>
      <c r="S8" s="45"/>
      <c r="T8" s="45"/>
      <c r="U8" s="45"/>
      <c r="V8" s="45"/>
      <c r="W8" s="45"/>
      <c r="X8" s="45"/>
      <c r="Y8" s="45"/>
      <c r="Z8" s="45"/>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8" t="s">
        <v>63</v>
      </c>
      <c r="B9" s="8" t="s">
        <v>64</v>
      </c>
      <c r="C9" s="8" t="s">
        <v>65</v>
      </c>
      <c r="D9" s="8" t="s">
        <v>66</v>
      </c>
      <c r="E9" s="8" t="s">
        <v>68</v>
      </c>
      <c r="F9" s="8" t="s">
        <v>69</v>
      </c>
      <c r="G9" s="8" t="s">
        <v>89</v>
      </c>
      <c r="H9" s="9" t="s">
        <v>90</v>
      </c>
      <c r="I9" s="9" t="s">
        <v>91</v>
      </c>
      <c r="J9" s="9" t="s">
        <v>92</v>
      </c>
      <c r="K9" s="10" t="s">
        <v>93</v>
      </c>
      <c r="L9" s="10" t="s">
        <v>94</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31.5" customHeight="1" x14ac:dyDescent="0.25">
      <c r="A10" s="26" t="str">
        <f>'PLAN DE TRABAJO'!A10</f>
        <v>Plan Piloto (Marcha Blanca)</v>
      </c>
      <c r="B10" s="48" t="str">
        <f>'PLAN DE TRABAJO'!B10</f>
        <v>TODOS</v>
      </c>
      <c r="C10" s="36" t="str">
        <f>'PLAN DE TRABAJO'!C10</f>
        <v xml:space="preserve">GESTIÓN DOCUMENTAL </v>
      </c>
      <c r="D10" s="43" t="str">
        <f>'PLAN DE TRABAJO'!D10</f>
        <v xml:space="preserve">GESTIÓN DOCUMENTAL </v>
      </c>
      <c r="E10" s="42">
        <f>'PLAN DE TRABAJO'!F10</f>
        <v>44113</v>
      </c>
      <c r="F10" s="42">
        <f>'PLAN DE TRABAJO'!G10</f>
        <v>44181</v>
      </c>
      <c r="G10" s="51" t="str">
        <f>'PLAN DE TRABAJO'!H10</f>
        <v>Plan piloto implementado y evaluado</v>
      </c>
      <c r="H10" s="50" t="s">
        <v>95</v>
      </c>
      <c r="I10" s="50" t="s">
        <v>96</v>
      </c>
      <c r="J10" s="50">
        <v>44398</v>
      </c>
      <c r="K10" s="52">
        <v>1</v>
      </c>
      <c r="L10" s="53">
        <v>44196</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48.75" customHeight="1" x14ac:dyDescent="0.25">
      <c r="A11" s="26" t="str">
        <f>'PLAN DE TRABAJO'!A11</f>
        <v xml:space="preserve">Salida a Producción </v>
      </c>
      <c r="B11" s="48" t="str">
        <f>'PLAN DE TRABAJO'!B11</f>
        <v>TODOS</v>
      </c>
      <c r="C11" s="36" t="str">
        <f>'PLAN DE TRABAJO'!C11</f>
        <v xml:space="preserve">GESTIÓN DOCUMENTAL </v>
      </c>
      <c r="D11" s="43" t="str">
        <f>'PLAN DE TRABAJO'!D11</f>
        <v xml:space="preserve">GESTIÓN DOCUMENTAL </v>
      </c>
      <c r="E11" s="42">
        <f>'PLAN DE TRABAJO'!F11</f>
        <v>44182</v>
      </c>
      <c r="F11" s="42">
        <f>'PLAN DE TRABAJO'!G11</f>
        <v>44182</v>
      </c>
      <c r="G11" s="51" t="str">
        <f>'PLAN DE TRABAJO'!H11</f>
        <v>SIGAC funcionando</v>
      </c>
      <c r="H11" s="50" t="s">
        <v>97</v>
      </c>
      <c r="I11" s="50" t="s">
        <v>96</v>
      </c>
      <c r="J11" s="50">
        <v>44398</v>
      </c>
      <c r="K11" s="52">
        <v>1</v>
      </c>
      <c r="L11" s="53">
        <v>44196</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42.75" customHeight="1" x14ac:dyDescent="0.25">
      <c r="A12" s="26" t="str">
        <f>'PLAN DE TRABAJO'!A12</f>
        <v>Implementación y puesta en funcionamiento</v>
      </c>
      <c r="B12" s="48" t="str">
        <f>'PLAN DE TRABAJO'!B12</f>
        <v>TODOS</v>
      </c>
      <c r="C12" s="36" t="str">
        <f>'PLAN DE TRABAJO'!C12</f>
        <v xml:space="preserve">GESTIÓN DOCUMENTAL </v>
      </c>
      <c r="D12" s="43" t="str">
        <f>'PLAN DE TRABAJO'!D12</f>
        <v xml:space="preserve">GESTIÓN DOCUMENTAL </v>
      </c>
      <c r="E12" s="42">
        <f>'PLAN DE TRABAJO'!F12</f>
        <v>44182</v>
      </c>
      <c r="F12" s="42">
        <f>'PLAN DE TRABAJO'!G12</f>
        <v>44226</v>
      </c>
      <c r="G12" s="51" t="str">
        <f>'PLAN DE TRABAJO'!H12</f>
        <v>SIGAC Implementado y funcionando</v>
      </c>
      <c r="H12" s="50" t="s">
        <v>98</v>
      </c>
      <c r="I12" s="50" t="s">
        <v>96</v>
      </c>
      <c r="J12" s="50">
        <v>44398</v>
      </c>
      <c r="K12" s="52">
        <v>1</v>
      </c>
      <c r="L12" s="53">
        <v>44196</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79.5" customHeight="1" x14ac:dyDescent="0.25">
      <c r="A13" s="26" t="str">
        <f>'PLAN DE TRABAJO'!A13</f>
        <v xml:space="preserve">Capacitación </v>
      </c>
      <c r="B13" s="48" t="str">
        <f>'PLAN DE TRABAJO'!B13</f>
        <v>TODOS</v>
      </c>
      <c r="C13" s="36" t="str">
        <f>'PLAN DE TRABAJO'!C13</f>
        <v xml:space="preserve">GESTIÓN DOCUMENTAL </v>
      </c>
      <c r="D13" s="43" t="str">
        <f>'PLAN DE TRABAJO'!D13</f>
        <v xml:space="preserve">GESTIÓN DOCUMENTAL </v>
      </c>
      <c r="E13" s="42">
        <f>'PLAN DE TRABAJO'!F13</f>
        <v>44182</v>
      </c>
      <c r="F13" s="42">
        <f>'PLAN DE TRABAJO'!G13</f>
        <v>44275</v>
      </c>
      <c r="G13" s="51" t="str">
        <f>'PLAN DE TRABAJO'!H13</f>
        <v>Funcionarios Capacitados</v>
      </c>
      <c r="H13" s="50" t="s">
        <v>99</v>
      </c>
      <c r="I13" s="50" t="s">
        <v>96</v>
      </c>
      <c r="J13" s="50">
        <v>44398</v>
      </c>
      <c r="K13" s="52">
        <v>1</v>
      </c>
      <c r="L13" s="53">
        <v>44286</v>
      </c>
    </row>
    <row r="14" spans="1:111" ht="87.75" customHeight="1" x14ac:dyDescent="0.25">
      <c r="A14" s="26" t="str">
        <f>'PLAN DE TRABAJO'!A14</f>
        <v>Mantenimiento y actualización del sistema</v>
      </c>
      <c r="B14" s="48" t="str">
        <f>'PLAN DE TRABAJO'!B14</f>
        <v>TODOS</v>
      </c>
      <c r="C14" s="36" t="str">
        <f>'PLAN DE TRABAJO'!C14</f>
        <v xml:space="preserve">GESTIÓN DOCUMENTAL </v>
      </c>
      <c r="D14" s="43" t="str">
        <f>'PLAN DE TRABAJO'!D14</f>
        <v xml:space="preserve">GESTIÓN DOCUMENTAL </v>
      </c>
      <c r="E14" s="42">
        <f>'PLAN DE TRABAJO'!F14</f>
        <v>44378</v>
      </c>
      <c r="F14" s="42">
        <f>'PLAN DE TRABAJO'!G14</f>
        <v>44560</v>
      </c>
      <c r="G14" s="51" t="str">
        <f>'PLAN DE TRABAJO'!H14</f>
        <v>SIGAC Actualizado y con mantenimiento</v>
      </c>
      <c r="H14" s="50" t="s">
        <v>101</v>
      </c>
      <c r="I14" s="50" t="s">
        <v>96</v>
      </c>
      <c r="J14" s="50">
        <v>44484</v>
      </c>
      <c r="K14" s="98">
        <v>0.5</v>
      </c>
      <c r="L14" s="11"/>
    </row>
    <row r="15" spans="1:111" ht="67.5" customHeight="1" x14ac:dyDescent="0.25">
      <c r="A15" s="26" t="str">
        <f>'PLAN DE TRABAJO'!A15</f>
        <v>Automatización de nuevas funcionalidades</v>
      </c>
      <c r="B15" s="48" t="str">
        <f>'PLAN DE TRABAJO'!B15</f>
        <v>TODOS</v>
      </c>
      <c r="C15" s="36" t="str">
        <f>'PLAN DE TRABAJO'!C15</f>
        <v xml:space="preserve">GESTIÓN DOCUMENTAL </v>
      </c>
      <c r="D15" s="43" t="str">
        <f>'PLAN DE TRABAJO'!D15</f>
        <v xml:space="preserve">GESTIÓN DOCUMENTAL </v>
      </c>
      <c r="E15" s="42">
        <f>'PLAN DE TRABAJO'!F15</f>
        <v>44378</v>
      </c>
      <c r="F15" s="42">
        <f>'PLAN DE TRABAJO'!G15</f>
        <v>44560</v>
      </c>
      <c r="G15" s="51" t="str">
        <f>'PLAN DE TRABAJO'!H15</f>
        <v xml:space="preserve">SIGAC con nuevas funcionalidades </v>
      </c>
      <c r="H15" s="50" t="s">
        <v>100</v>
      </c>
      <c r="I15" s="50" t="s">
        <v>96</v>
      </c>
      <c r="J15" s="50">
        <v>44484</v>
      </c>
      <c r="K15" s="98">
        <v>0.5</v>
      </c>
      <c r="L15" s="11"/>
    </row>
    <row r="16" spans="1:111" ht="56.25" customHeight="1" x14ac:dyDescent="0.25">
      <c r="A16" s="26" t="str">
        <f>'PLAN DE TRABAJO'!A16</f>
        <v xml:space="preserve">Soporte técnico </v>
      </c>
      <c r="B16" s="48" t="str">
        <f>'PLAN DE TRABAJO'!B16</f>
        <v>TODOS</v>
      </c>
      <c r="C16" s="36" t="str">
        <f>'PLAN DE TRABAJO'!C16</f>
        <v xml:space="preserve">GESTIÓN DOCUMENTAL </v>
      </c>
      <c r="D16" s="43" t="str">
        <f>'PLAN DE TRABAJO'!D16</f>
        <v xml:space="preserve">GESTIÓN DOCUMENTAL </v>
      </c>
      <c r="E16" s="42">
        <f>'PLAN DE TRABAJO'!F16</f>
        <v>44378</v>
      </c>
      <c r="F16" s="42">
        <f>'PLAN DE TRABAJO'!G16</f>
        <v>44560</v>
      </c>
      <c r="G16" s="51" t="str">
        <f>'PLAN DE TRABAJO'!H16</f>
        <v>SIGAC Funcionando de manera adecuada</v>
      </c>
      <c r="H16" s="50" t="s">
        <v>102</v>
      </c>
      <c r="I16" s="50" t="s">
        <v>96</v>
      </c>
      <c r="J16" s="50">
        <v>44484</v>
      </c>
      <c r="K16" s="98">
        <v>0.5</v>
      </c>
      <c r="L16" s="11"/>
    </row>
    <row r="17" spans="1:12" ht="20.25" customHeight="1" x14ac:dyDescent="0.25">
      <c r="A17" s="26" t="str">
        <f>'PLAN DE TRABAJO'!A17</f>
        <v>Recapacitación</v>
      </c>
      <c r="B17" s="48" t="str">
        <f>'PLAN DE TRABAJO'!B17</f>
        <v>TODOS</v>
      </c>
      <c r="C17" s="36" t="str">
        <f>'PLAN DE TRABAJO'!C17</f>
        <v xml:space="preserve">GESTIÓN DOCUMENTAL </v>
      </c>
      <c r="D17" s="43" t="str">
        <f>'PLAN DE TRABAJO'!D17</f>
        <v xml:space="preserve">GESTIÓN DOCUMENTAL </v>
      </c>
      <c r="E17" s="42">
        <f>'PLAN DE TRABAJO'!F17</f>
        <v>44359</v>
      </c>
      <c r="F17" s="42">
        <f>'PLAN DE TRABAJO'!G17</f>
        <v>44560</v>
      </c>
      <c r="G17" s="51" t="str">
        <f>'PLAN DE TRABAJO'!H17</f>
        <v>Funcionarios Capacitados</v>
      </c>
      <c r="H17" s="50" t="s">
        <v>103</v>
      </c>
      <c r="I17" s="50" t="s">
        <v>96</v>
      </c>
      <c r="J17" s="50">
        <v>44484</v>
      </c>
      <c r="K17" s="98">
        <v>0.5</v>
      </c>
      <c r="L17" s="11"/>
    </row>
    <row r="18" spans="1:12" x14ac:dyDescent="0.25">
      <c r="A18" s="26">
        <f>'PLAN DE TRABAJO'!A18</f>
        <v>0</v>
      </c>
      <c r="B18" s="48">
        <f>'PLAN DE TRABAJO'!B18</f>
        <v>0</v>
      </c>
      <c r="C18" s="36">
        <f>'PLAN DE TRABAJO'!C18</f>
        <v>0</v>
      </c>
      <c r="D18" s="43">
        <f>'PLAN DE TRABAJO'!D18</f>
        <v>0</v>
      </c>
      <c r="E18" s="43">
        <f>'PLAN DE TRABAJO'!F18</f>
        <v>0</v>
      </c>
      <c r="F18" s="36">
        <f>'PLAN DE TRABAJO'!G18</f>
        <v>0</v>
      </c>
      <c r="G18" s="49">
        <f>'PLAN DE TRABAJO'!H18</f>
        <v>0</v>
      </c>
      <c r="H18" s="50"/>
      <c r="I18" s="50"/>
      <c r="J18" s="50"/>
      <c r="K18" s="11"/>
      <c r="L18" s="11"/>
    </row>
    <row r="19" spans="1:12" x14ac:dyDescent="0.25">
      <c r="A19" s="26">
        <f>'PLAN DE TRABAJO'!A19</f>
        <v>0</v>
      </c>
      <c r="B19" s="48">
        <f>'PLAN DE TRABAJO'!B19</f>
        <v>0</v>
      </c>
      <c r="C19" s="36">
        <f>'PLAN DE TRABAJO'!C19</f>
        <v>0</v>
      </c>
      <c r="D19" s="43">
        <f>'PLAN DE TRABAJO'!D19</f>
        <v>0</v>
      </c>
      <c r="E19" s="43">
        <f>'PLAN DE TRABAJO'!F19</f>
        <v>0</v>
      </c>
      <c r="F19" s="36">
        <f>'PLAN DE TRABAJO'!G19</f>
        <v>0</v>
      </c>
      <c r="G19" s="49">
        <f>'PLAN DE TRABAJO'!H19</f>
        <v>0</v>
      </c>
      <c r="H19" s="50"/>
      <c r="I19" s="50"/>
      <c r="J19" s="50"/>
      <c r="K19" s="11"/>
      <c r="L19" s="11"/>
    </row>
  </sheetData>
  <mergeCells count="8">
    <mergeCell ref="B2:K4"/>
    <mergeCell ref="A5:L5"/>
    <mergeCell ref="B6:L6"/>
    <mergeCell ref="B7:D7"/>
    <mergeCell ref="A2:A4"/>
    <mergeCell ref="L2:L3"/>
    <mergeCell ref="J7:L7"/>
    <mergeCell ref="F7:H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dcterms:created xsi:type="dcterms:W3CDTF">2021-03-18T19:35:56Z</dcterms:created>
  <dcterms:modified xsi:type="dcterms:W3CDTF">2021-10-19T01:18:18Z</dcterms:modified>
  <cp:category/>
  <cp:contentStatus/>
</cp:coreProperties>
</file>