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DIC2022/"/>
    </mc:Choice>
  </mc:AlternateContent>
  <xr:revisionPtr revIDLastSave="44" documentId="11_FB4DD247D411506040F7DB135A68CCEE76C9F79C" xr6:coauthVersionLast="47" xr6:coauthVersionMax="47" xr10:uidLastSave="{60FFC661-2985-4FE5-8BFE-7EE93E05DBEC}"/>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 l="1"/>
  <c r="G12" i="3"/>
  <c r="F11" i="3"/>
  <c r="F12" i="3"/>
  <c r="E11" i="3"/>
  <c r="E12" i="3"/>
  <c r="D11" i="3"/>
  <c r="D12" i="3"/>
  <c r="C11" i="3"/>
  <c r="C12" i="3"/>
  <c r="B11" i="3"/>
  <c r="B12" i="3"/>
  <c r="A11" i="3"/>
  <c r="A12" i="3"/>
  <c r="G10" i="3"/>
  <c r="F10" i="3"/>
  <c r="E10" i="3"/>
  <c r="D10" i="3"/>
  <c r="C10" i="3"/>
  <c r="B10" i="3"/>
  <c r="A10" i="3"/>
  <c r="B6" i="3"/>
  <c r="F7" i="3"/>
  <c r="J7" i="3"/>
  <c r="B7" i="3"/>
</calcChain>
</file>

<file path=xl/sharedStrings.xml><?xml version="1.0" encoding="utf-8"?>
<sst xmlns="http://schemas.openxmlformats.org/spreadsheetml/2006/main" count="122" uniqueCount="94">
  <si>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</si>
  <si>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</si>
  <si>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</si>
  <si>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</si>
  <si>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</si>
  <si>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</si>
  <si>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</si>
  <si>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</si>
  <si>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</si>
  <si>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</si>
  <si>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</si>
  <si>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</si>
  <si>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</si>
  <si>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</si>
  <si>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</si>
  <si>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</si>
  <si>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</si>
  <si>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</si>
  <si>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</si>
  <si>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</si>
  <si>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</si>
  <si>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</si>
  <si>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</si>
  <si>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</si>
  <si>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</si>
  <si>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</si>
  <si>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</si>
  <si>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</si>
  <si>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</si>
  <si>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</si>
  <si>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</si>
  <si>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</si>
  <si>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</si>
  <si>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</si>
  <si>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</si>
  <si>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</si>
  <si>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</si>
  <si>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</si>
  <si>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</si>
  <si>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</si>
  <si>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</si>
  <si>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</si>
  <si>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</si>
  <si>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</si>
  <si>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</si>
  <si>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</si>
  <si>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</si>
  <si>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</si>
  <si>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</si>
  <si>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</si>
  <si>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</si>
  <si>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</si>
  <si>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</si>
  <si>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</si>
  <si>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</si>
  <si>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</si>
  <si>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</si>
  <si>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</si>
  <si>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</si>
  <si>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</si>
  <si>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</si>
  <si>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</si>
  <si>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</si>
  <si>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</si>
  <si>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</si>
  <si>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</si>
  <si>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Implementación de nuevos equipos de comunicaciones (networking)</t>
  </si>
  <si>
    <t>Interno</t>
  </si>
  <si>
    <t>Tecnológico</t>
  </si>
  <si>
    <t>SGSI
SGC (sistema de gestión de calidad)</t>
  </si>
  <si>
    <t>Posible indisponibilidad de servicios debido al cambio de los equipos de red</t>
  </si>
  <si>
    <t>No disponibilidad de manera temporal de los sistemas de información.</t>
  </si>
  <si>
    <t xml:space="preserve">Daniel Augusto Dussan, Hazbleidy Rincón </t>
  </si>
  <si>
    <t>Supervisores del contrato</t>
  </si>
  <si>
    <t>Subdirección de Infraestructura</t>
  </si>
  <si>
    <t xml:space="preserve">Contrato No 25024 Valor: 4.843.000.000.oo </t>
  </si>
  <si>
    <t>Supervisores de contrato (Luis Alejandro Fiorenzano, Daniel Dussan y Hazbleidy Rincón)</t>
  </si>
  <si>
    <t>Gestión de Sistemas de información e Infraestructura</t>
  </si>
  <si>
    <t>Actualización del Manual operativo MIPG-SGI Anexo 7.
Implementación de la solución de Networking</t>
  </si>
  <si>
    <t>Gestión de Sistemas de Información e Infraestructura</t>
  </si>
  <si>
    <t>SGSI (Sistema de Gestión Seguridad de la Información)
SGC (Sistema de Gestión de Calidad)</t>
  </si>
  <si>
    <t>Implementación de nuevos equipos de comunicaciones (Networking)</t>
  </si>
  <si>
    <t>Obsolescencia Tecnológica</t>
  </si>
  <si>
    <t>Equipo técnico líder proyecto Networking (Wilmer Espitia Muñoz,, Daniel Dussan, Luis Fiorenzano)</t>
  </si>
  <si>
    <t>Documentos correpondientes al acta de supervisión y soportes de factura e ingreso al almacén general.</t>
  </si>
  <si>
    <t>Realizar la instalación Física de los equipos correspondiente al componente de
Infraestructura  de comunicaciones para centro de datos</t>
  </si>
  <si>
    <t>Realizar la configuración de los equipos correspodientes al componente de infraestructura para centro de datos.</t>
  </si>
  <si>
    <t>Transferencia de conocimientos en las siguentes líneas: ACI y SDAccess</t>
  </si>
  <si>
    <t>Certificación del curso</t>
  </si>
  <si>
    <t>Informes de instalación</t>
  </si>
  <si>
    <t>Versión 2</t>
  </si>
  <si>
    <t>Matriz ajustada de acuerdo a acta número 13 del Comité Intstitucional de Gestión y Desempeño.</t>
  </si>
  <si>
    <t>Orlando Maya</t>
  </si>
  <si>
    <t>Matriz ajustada de acuerdo a acta número 13 del Comité Intstitucional de Gestión y Desempeño. Estas actividades deberán ser programadas en matriz de cambio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</si>
</sst>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Arial"/>
      <family val="2"/>
    </font>
    <font>
      <b/>
      <sz val="10"/>
      <color rgb="FF242424"/>
      <name val="Arial"/>
      <family val="2"/>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1" fillId="0" borderId="0" xfId="1"/>
    <xf numFmtId="0" fontId="2" fillId="0" borderId="0" xfId="1" applyFont="1" applyAlignment="1">
      <alignment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xf numFmtId="0" fontId="4" fillId="0" borderId="0" xfId="1" applyFont="1" applyAlignment="1">
      <alignment vertical="center"/>
    </xf>
    <xf numFmtId="0" fontId="5" fillId="0" borderId="0" xfId="1" applyFont="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justify" vertical="center" wrapText="1"/>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14" fontId="2" fillId="0" borderId="1" xfId="1" applyNumberFormat="1" applyFont="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Alignment="1">
      <alignment horizontal="center" vertical="center" wrapText="1"/>
    </xf>
    <xf numFmtId="0" fontId="10" fillId="0" borderId="0" xfId="1" applyFont="1" applyAlignment="1">
      <alignment horizontal="left" vertical="center" wrapText="1"/>
    </xf>
    <xf numFmtId="0" fontId="10" fillId="2" borderId="25" xfId="1" applyFont="1" applyFill="1" applyBorder="1" applyAlignment="1">
      <alignment horizontal="left" vertical="center" wrapText="1"/>
    </xf>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27" xfId="1" applyFont="1" applyFill="1" applyBorder="1" applyAlignment="1">
      <alignment horizontal="left" vertical="center" wrapText="1"/>
    </xf>
    <xf numFmtId="0" fontId="6" fillId="0" borderId="28"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1" xfId="1" applyBorder="1" applyAlignment="1">
      <alignment vertical="center" wrapText="1"/>
    </xf>
    <xf numFmtId="0" fontId="1" fillId="0" borderId="1" xfId="1" applyBorder="1" applyAlignment="1">
      <alignment horizontal="left" vertical="center" wrapText="1"/>
    </xf>
    <xf numFmtId="0" fontId="5" fillId="0" borderId="1" xfId="1" applyFont="1" applyBorder="1" applyAlignment="1">
      <alignment vertical="center" wrapText="1"/>
    </xf>
    <xf numFmtId="0" fontId="10" fillId="0" borderId="1" xfId="1" applyFont="1" applyBorder="1" applyAlignment="1">
      <alignment horizontal="center" vertical="center" wrapText="1"/>
    </xf>
    <xf numFmtId="0" fontId="10" fillId="2" borderId="29" xfId="1" applyFont="1" applyFill="1" applyBorder="1" applyAlignment="1">
      <alignment horizontal="left" vertical="center" wrapText="1"/>
    </xf>
    <xf numFmtId="0" fontId="10" fillId="2" borderId="26" xfId="1" applyFont="1" applyFill="1" applyBorder="1" applyAlignment="1">
      <alignment horizontal="left" vertical="center" wrapText="1"/>
    </xf>
    <xf numFmtId="0" fontId="14" fillId="0" borderId="25" xfId="0" applyFont="1" applyBorder="1"/>
    <xf numFmtId="0" fontId="10" fillId="0" borderId="26" xfId="1" applyFont="1" applyBorder="1" applyAlignment="1">
      <alignment horizontal="left" vertical="center" wrapText="1"/>
    </xf>
    <xf numFmtId="0" fontId="0" fillId="0" borderId="25" xfId="0" applyBorder="1"/>
    <xf numFmtId="0" fontId="10" fillId="2" borderId="26"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6" fillId="0" borderId="26" xfId="1" applyFont="1" applyBorder="1" applyAlignment="1">
      <alignment horizontal="center" vertical="center" wrapText="1"/>
    </xf>
    <xf numFmtId="0" fontId="1" fillId="0" borderId="25" xfId="1" applyBorder="1" applyAlignment="1">
      <alignment vertical="center" wrapText="1"/>
    </xf>
    <xf numFmtId="0" fontId="15" fillId="0" borderId="32" xfId="0" applyFont="1" applyBorder="1" applyAlignment="1">
      <alignment vertical="center" wrapText="1"/>
    </xf>
    <xf numFmtId="0" fontId="1" fillId="0" borderId="33" xfId="1" applyBorder="1" applyAlignment="1">
      <alignment horizontal="justify" vertical="center" wrapText="1"/>
    </xf>
    <xf numFmtId="0" fontId="1" fillId="0" borderId="33" xfId="1" applyBorder="1" applyAlignment="1">
      <alignment horizontal="center" vertical="center" wrapText="1"/>
    </xf>
    <xf numFmtId="14" fontId="2" fillId="0" borderId="33" xfId="1" applyNumberFormat="1" applyFont="1" applyBorder="1" applyAlignment="1">
      <alignment horizontal="center" vertical="center" wrapText="1"/>
    </xf>
    <xf numFmtId="0" fontId="1" fillId="0" borderId="34" xfId="1" applyBorder="1" applyAlignment="1">
      <alignment vertical="center" wrapText="1"/>
    </xf>
    <xf numFmtId="14" fontId="1" fillId="0" borderId="1" xfId="1" applyNumberFormat="1" applyBorder="1" applyAlignment="1">
      <alignment vertical="center" wrapText="1"/>
    </xf>
    <xf numFmtId="9" fontId="1" fillId="0" borderId="1" xfId="1" applyNumberFormat="1" applyBorder="1" applyAlignment="1">
      <alignment horizontal="center" vertical="center"/>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 xfId="1" applyFont="1" applyBorder="1" applyAlignment="1">
      <alignment horizontal="left" vertical="center" wrapText="1"/>
    </xf>
    <xf numFmtId="0" fontId="14" fillId="0" borderId="1" xfId="0" applyFont="1" applyBorder="1" applyAlignment="1">
      <alignment horizontal="center"/>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28" xfId="1" applyFont="1" applyBorder="1" applyAlignment="1">
      <alignment horizontal="left" vertical="center" wrapText="1"/>
    </xf>
    <xf numFmtId="0" fontId="6" fillId="0" borderId="24" xfId="1" applyFont="1" applyBorder="1" applyAlignment="1">
      <alignment horizontal="left" vertical="center" wrapText="1"/>
    </xf>
    <xf numFmtId="0" fontId="6" fillId="0" borderId="28"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10" zoomScale="90" zoomScaleNormal="90" workbookViewId="0">
      <selection activeCell="B2" sqref="B2:I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64</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32" t="s">
        <v>65</v>
      </c>
    </row>
    <row r="6" spans="1:10" ht="18.75" x14ac:dyDescent="0.3">
      <c r="A6" s="30" t="s">
        <v>28</v>
      </c>
    </row>
    <row r="8" spans="1:10" x14ac:dyDescent="0.25">
      <c r="A8" t="s">
        <v>29</v>
      </c>
    </row>
    <row r="10" spans="1:10" x14ac:dyDescent="0.25">
      <c r="A10" s="31" t="s">
        <v>30</v>
      </c>
    </row>
    <row r="11" spans="1:10" x14ac:dyDescent="0.25">
      <c r="A11" s="29" t="s">
        <v>31</v>
      </c>
    </row>
    <row r="12" spans="1:10" x14ac:dyDescent="0.25">
      <c r="A12" s="29" t="s">
        <v>32</v>
      </c>
    </row>
    <row r="13" spans="1:10" x14ac:dyDescent="0.25">
      <c r="A13" t="s">
        <v>33</v>
      </c>
    </row>
    <row r="14" spans="1:10" x14ac:dyDescent="0.25">
      <c r="A14" t="s">
        <v>34</v>
      </c>
    </row>
    <row r="15" spans="1:10" ht="15" customHeight="1" x14ac:dyDescent="0.25">
      <c r="A15" s="56" t="s">
        <v>35</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31" t="s">
        <v>41</v>
      </c>
    </row>
    <row r="25" spans="1:10" x14ac:dyDescent="0.25">
      <c r="A25" s="29" t="s">
        <v>60</v>
      </c>
    </row>
    <row r="26" spans="1:10" x14ac:dyDescent="0.25">
      <c r="A26" s="29" t="s">
        <v>61</v>
      </c>
    </row>
    <row r="27" spans="1:10" x14ac:dyDescent="0.25">
      <c r="A27" s="56" t="s">
        <v>62</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29" t="s">
        <v>63</v>
      </c>
    </row>
    <row r="30" spans="1:10" x14ac:dyDescent="0.25">
      <c r="A30" t="s">
        <v>43</v>
      </c>
    </row>
    <row r="31" spans="1:10" x14ac:dyDescent="0.25">
      <c r="A31" s="29" t="s">
        <v>48</v>
      </c>
    </row>
    <row r="32" spans="1:10" x14ac:dyDescent="0.25">
      <c r="A32" t="s">
        <v>45</v>
      </c>
    </row>
    <row r="33" spans="1:10" x14ac:dyDescent="0.25">
      <c r="A33" t="s">
        <v>46</v>
      </c>
    </row>
    <row r="34" spans="1:10" x14ac:dyDescent="0.25">
      <c r="A34" s="29" t="s">
        <v>50</v>
      </c>
    </row>
    <row r="35" spans="1:10" x14ac:dyDescent="0.25">
      <c r="A35" t="s">
        <v>51</v>
      </c>
    </row>
    <row r="36" spans="1:10" x14ac:dyDescent="0.25">
      <c r="A36" t="s">
        <v>52</v>
      </c>
    </row>
    <row r="37" spans="1:10" x14ac:dyDescent="0.25">
      <c r="A37" s="55" t="s">
        <v>53</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31" t="s">
        <v>54</v>
      </c>
    </row>
    <row r="41" spans="1:10" x14ac:dyDescent="0.25">
      <c r="A41" t="s">
        <v>55</v>
      </c>
    </row>
    <row r="42" spans="1:10" x14ac:dyDescent="0.25">
      <c r="A42" t="s">
        <v>56</v>
      </c>
    </row>
    <row r="43" spans="1:10" x14ac:dyDescent="0.25">
      <c r="A43" t="s">
        <v>57</v>
      </c>
    </row>
    <row r="44" spans="1:10" x14ac:dyDescent="0.25">
      <c r="A44" s="55" t="s">
        <v>58</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110" zoomScaleNormal="110" workbookViewId="0">
      <selection activeCell="B7" sqref="B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5"/>
      <c r="J3" s="7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8"/>
      <c r="J4" s="32"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1" t="s">
        <v>1</v>
      </c>
      <c r="B5" s="72"/>
      <c r="C5" s="72"/>
      <c r="D5" s="72"/>
      <c r="E5" s="72"/>
      <c r="F5" s="72"/>
      <c r="G5" s="72"/>
      <c r="H5" s="72"/>
      <c r="I5" s="72"/>
      <c r="J5" s="73"/>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65.25" customHeight="1" x14ac:dyDescent="0.25">
      <c r="A7" s="10" t="s">
        <v>66</v>
      </c>
      <c r="B7" s="33" t="s">
        <v>82</v>
      </c>
      <c r="C7" s="33" t="s">
        <v>67</v>
      </c>
      <c r="D7" s="34" t="s">
        <v>68</v>
      </c>
      <c r="E7" s="34" t="s">
        <v>69</v>
      </c>
      <c r="F7" s="33" t="s">
        <v>77</v>
      </c>
      <c r="G7" s="34" t="s">
        <v>70</v>
      </c>
      <c r="H7" s="35" t="s">
        <v>71</v>
      </c>
      <c r="I7" s="36" t="s">
        <v>78</v>
      </c>
      <c r="J7" s="11">
        <v>44895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0"/>
      <c r="B8" s="8"/>
      <c r="C8" s="8"/>
      <c r="D8" s="4"/>
      <c r="E8" s="4"/>
      <c r="F8" s="8"/>
      <c r="G8" s="4"/>
      <c r="H8" s="3"/>
      <c r="I8" s="7"/>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0"/>
      <c r="B9" s="8"/>
      <c r="C9" s="8"/>
      <c r="D9" s="4"/>
      <c r="E9" s="4"/>
      <c r="F9" s="8"/>
      <c r="G9" s="4"/>
      <c r="H9" s="3"/>
      <c r="I9" s="7"/>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0"/>
      <c r="B10" s="8"/>
      <c r="C10" s="8"/>
      <c r="D10" s="4"/>
      <c r="E10" s="4"/>
      <c r="F10" s="8"/>
      <c r="G10" s="4"/>
      <c r="H10" s="3"/>
      <c r="I10" s="7"/>
      <c r="J10" s="11"/>
    </row>
    <row r="11" spans="1:111" ht="20.100000000000001" customHeight="1" x14ac:dyDescent="0.25">
      <c r="A11" s="10"/>
      <c r="B11" s="8"/>
      <c r="C11" s="8"/>
      <c r="D11" s="4"/>
      <c r="E11" s="4"/>
      <c r="F11" s="8"/>
      <c r="G11" s="4"/>
      <c r="H11" s="3"/>
      <c r="I11" s="7"/>
      <c r="J11" s="1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2"/>
  <sheetViews>
    <sheetView showGridLines="0" topLeftCell="A8" zoomScale="106" zoomScaleNormal="106" workbookViewId="0">
      <selection activeCell="A10" sqref="A10"/>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7"/>
      <c r="B2" s="60" t="s">
        <v>0</v>
      </c>
      <c r="C2" s="61"/>
      <c r="D2" s="61"/>
      <c r="E2" s="61"/>
      <c r="F2" s="61"/>
      <c r="G2" s="62"/>
      <c r="H2" s="69"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58"/>
      <c r="B3" s="63"/>
      <c r="C3" s="64"/>
      <c r="D3" s="64"/>
      <c r="E3" s="64"/>
      <c r="F3" s="64"/>
      <c r="G3" s="65"/>
      <c r="H3" s="7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59"/>
      <c r="B4" s="66"/>
      <c r="C4" s="67"/>
      <c r="D4" s="67"/>
      <c r="E4" s="67"/>
      <c r="F4" s="67"/>
      <c r="G4" s="68"/>
      <c r="H4" s="32" t="s">
        <v>90</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thickBot="1" x14ac:dyDescent="0.3">
      <c r="A5" s="76" t="s">
        <v>12</v>
      </c>
      <c r="B5" s="77"/>
      <c r="C5" s="77"/>
      <c r="D5" s="77"/>
      <c r="E5" s="77"/>
      <c r="F5" s="77"/>
      <c r="G5" s="77"/>
      <c r="H5" s="77"/>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39" t="s">
        <v>13</v>
      </c>
      <c r="B6" s="78" t="s">
        <v>81</v>
      </c>
      <c r="C6" s="78"/>
      <c r="D6" s="78"/>
      <c r="E6" s="78"/>
      <c r="F6" s="78"/>
      <c r="G6" s="78"/>
      <c r="H6" s="79"/>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40" t="s">
        <v>18</v>
      </c>
      <c r="B7" s="74" t="s">
        <v>72</v>
      </c>
      <c r="C7" s="74"/>
      <c r="D7" s="9" t="s">
        <v>26</v>
      </c>
      <c r="E7" s="75" t="s">
        <v>73</v>
      </c>
      <c r="F7" s="75"/>
      <c r="G7" s="9" t="s">
        <v>27</v>
      </c>
      <c r="H7" s="41" t="s">
        <v>74</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42"/>
      <c r="B8" s="37"/>
      <c r="C8" s="37"/>
      <c r="D8" s="38"/>
      <c r="E8" s="16"/>
      <c r="F8" s="16"/>
      <c r="G8" s="38"/>
      <c r="H8" s="43"/>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5.5" x14ac:dyDescent="0.25">
      <c r="A9" s="44" t="s">
        <v>42</v>
      </c>
      <c r="B9" s="9" t="s">
        <v>49</v>
      </c>
      <c r="C9" s="9" t="s">
        <v>44</v>
      </c>
      <c r="D9" s="9" t="s">
        <v>47</v>
      </c>
      <c r="E9" s="9" t="s">
        <v>14</v>
      </c>
      <c r="F9" s="9" t="s">
        <v>15</v>
      </c>
      <c r="G9" s="9" t="s">
        <v>16</v>
      </c>
      <c r="H9" s="45"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76.5" x14ac:dyDescent="0.25">
      <c r="A10" s="46" t="s">
        <v>85</v>
      </c>
      <c r="B10" s="33" t="s">
        <v>80</v>
      </c>
      <c r="C10" s="33" t="s">
        <v>79</v>
      </c>
      <c r="D10" s="34" t="s">
        <v>76</v>
      </c>
      <c r="E10" s="34" t="s">
        <v>75</v>
      </c>
      <c r="F10" s="11">
        <v>44713</v>
      </c>
      <c r="G10" s="11">
        <v>45076</v>
      </c>
      <c r="H10" s="47" t="s">
        <v>84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76.5" x14ac:dyDescent="0.25">
      <c r="A11" s="46" t="s">
        <v>86</v>
      </c>
      <c r="B11" s="33" t="s">
        <v>80</v>
      </c>
      <c r="C11" s="33" t="s">
        <v>79</v>
      </c>
      <c r="D11" s="34" t="s">
        <v>83</v>
      </c>
      <c r="E11" s="34" t="s">
        <v>75</v>
      </c>
      <c r="F11" s="11">
        <v>44830</v>
      </c>
      <c r="G11" s="11">
        <v>45076</v>
      </c>
      <c r="H11" s="47" t="s">
        <v>89</v>
      </c>
    </row>
    <row r="12" spans="1:109" ht="77.25" thickBot="1" x14ac:dyDescent="0.3">
      <c r="A12" s="48" t="s">
        <v>87</v>
      </c>
      <c r="B12" s="49" t="s">
        <v>80</v>
      </c>
      <c r="C12" s="49" t="s">
        <v>79</v>
      </c>
      <c r="D12" s="50" t="s">
        <v>83</v>
      </c>
      <c r="E12" s="50" t="s">
        <v>75</v>
      </c>
      <c r="F12" s="51">
        <v>44858</v>
      </c>
      <c r="G12" s="51">
        <v>44860</v>
      </c>
      <c r="H12" s="52" t="s">
        <v>88</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abSelected="1" topLeftCell="E7" zoomScale="90" zoomScaleNormal="90" workbookViewId="0">
      <selection activeCell="H12" sqref="H12"/>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69"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4"/>
      <c r="J3" s="64"/>
      <c r="K3" s="65"/>
      <c r="L3" s="7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7"/>
      <c r="J4" s="67"/>
      <c r="K4" s="68"/>
      <c r="L4" s="32"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0" t="s">
        <v>19</v>
      </c>
      <c r="B5" s="81"/>
      <c r="C5" s="81"/>
      <c r="D5" s="81"/>
      <c r="E5" s="81"/>
      <c r="F5" s="81"/>
      <c r="G5" s="81"/>
      <c r="H5" s="81"/>
      <c r="I5" s="81"/>
      <c r="J5" s="81"/>
      <c r="K5" s="81"/>
      <c r="L5" s="81"/>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19" t="s">
        <v>13</v>
      </c>
      <c r="B6" s="82" t="str">
        <f>'PLAN DE TRABAJO'!B6:H6</f>
        <v>Implementación de nuevos equipos de comunicaciones (Networking)</v>
      </c>
      <c r="C6" s="83"/>
      <c r="D6" s="83"/>
      <c r="E6" s="83"/>
      <c r="F6" s="83"/>
      <c r="G6" s="83"/>
      <c r="H6" s="83"/>
      <c r="I6" s="83"/>
      <c r="J6" s="83"/>
      <c r="K6" s="83"/>
      <c r="L6" s="84"/>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24" t="s">
        <v>18</v>
      </c>
      <c r="B7" s="85" t="str">
        <f>'PLAN DE TRABAJO'!B7:C7</f>
        <v xml:space="preserve">Daniel Augusto Dussan, Hazbleidy Rincón </v>
      </c>
      <c r="C7" s="86"/>
      <c r="D7" s="86"/>
      <c r="E7" s="23" t="s">
        <v>26</v>
      </c>
      <c r="F7" s="25" t="str">
        <f>'PLAN DE TRABAJO'!E7</f>
        <v>Supervisores del contrato</v>
      </c>
      <c r="G7" s="26"/>
      <c r="H7" s="27"/>
      <c r="I7" s="23" t="s">
        <v>27</v>
      </c>
      <c r="J7" s="87" t="str">
        <f>'PLAN DE TRABAJO'!H7:H7</f>
        <v>Subdirección de Infraestructura</v>
      </c>
      <c r="K7" s="88"/>
      <c r="L7" s="89"/>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18"/>
      <c r="B8" s="20"/>
      <c r="C8" s="20"/>
      <c r="D8" s="20"/>
      <c r="E8" s="17"/>
      <c r="F8" s="21"/>
      <c r="G8" s="21"/>
      <c r="H8" s="21"/>
      <c r="I8" s="17"/>
      <c r="J8" s="22"/>
      <c r="K8" s="22"/>
      <c r="L8" s="22"/>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2" t="s">
        <v>42</v>
      </c>
      <c r="B9" s="12" t="s">
        <v>49</v>
      </c>
      <c r="C9" s="12" t="s">
        <v>44</v>
      </c>
      <c r="D9" s="12" t="s">
        <v>47</v>
      </c>
      <c r="E9" s="12" t="s">
        <v>15</v>
      </c>
      <c r="F9" s="12" t="s">
        <v>16</v>
      </c>
      <c r="G9" s="12" t="s">
        <v>20</v>
      </c>
      <c r="H9" s="14" t="s">
        <v>21</v>
      </c>
      <c r="I9" s="14" t="s">
        <v>22</v>
      </c>
      <c r="J9" s="14" t="s">
        <v>23</v>
      </c>
      <c r="K9" s="15" t="s">
        <v>24</v>
      </c>
      <c r="L9" s="15"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73.5" customHeight="1" x14ac:dyDescent="0.25">
      <c r="A10" s="28" t="str">
        <f>'PLAN DE TRABAJO'!A10</f>
        <v>Realizar la instalación Física de los equipos correspondiente al componente de
Infraestructura  de comunicaciones para centro de datos</v>
      </c>
      <c r="B10" s="8" t="str">
        <f>'PLAN DE TRABAJO'!B10</f>
        <v>SGSI (Sistema de Gestión Seguridad de la Información)
SGC (Sistema de Gestión de Calidad)</v>
      </c>
      <c r="C10" s="8" t="str">
        <f>'PLAN DE TRABAJO'!C10</f>
        <v>Gestión de Sistemas de Información e Infraestructura</v>
      </c>
      <c r="D10" s="4" t="str">
        <f>'PLAN DE TRABAJO'!D10</f>
        <v>Supervisores de contrato (Luis Alejandro Fiorenzano, Daniel Dussan y Hazbleidy Rincón)</v>
      </c>
      <c r="E10" s="11">
        <f>'PLAN DE TRABAJO'!F10</f>
        <v>44713</v>
      </c>
      <c r="F10" s="11">
        <f>'PLAN DE TRABAJO'!G10</f>
        <v>45076</v>
      </c>
      <c r="G10" s="4" t="str">
        <f>'PLAN DE TRABAJO'!H10</f>
        <v>Documentos correpondientes al acta de supervisión y soportes de factura e ingreso al almacén general.</v>
      </c>
      <c r="H10" s="53" t="s">
        <v>93</v>
      </c>
      <c r="I10" s="53" t="s">
        <v>92</v>
      </c>
      <c r="J10" s="13">
        <v>44196</v>
      </c>
      <c r="K10" s="54"/>
      <c r="L10" s="1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6.5" x14ac:dyDescent="0.25">
      <c r="A11" s="28" t="str">
        <f>'PLAN DE TRABAJO'!A11</f>
        <v>Realizar la configuración de los equipos correspodientes al componente de infraestructura para centro de datos.</v>
      </c>
      <c r="B11" s="8" t="str">
        <f>'PLAN DE TRABAJO'!B11</f>
        <v>SGSI (Sistema de Gestión Seguridad de la Información)
SGC (Sistema de Gestión de Calidad)</v>
      </c>
      <c r="C11" s="8" t="str">
        <f>'PLAN DE TRABAJO'!C11</f>
        <v>Gestión de Sistemas de Información e Infraestructura</v>
      </c>
      <c r="D11" s="4" t="str">
        <f>'PLAN DE TRABAJO'!D11</f>
        <v>Equipo técnico líder proyecto Networking (Wilmer Espitia Muñoz,, Daniel Dussan, Luis Fiorenzano)</v>
      </c>
      <c r="E11" s="11">
        <f>'PLAN DE TRABAJO'!F11</f>
        <v>44830</v>
      </c>
      <c r="F11" s="11">
        <f>'PLAN DE TRABAJO'!G11</f>
        <v>45076</v>
      </c>
      <c r="G11" s="4" t="str">
        <f>'PLAN DE TRABAJO'!H11</f>
        <v>Informes de instalación</v>
      </c>
      <c r="H11" s="53" t="s">
        <v>93</v>
      </c>
      <c r="I11" s="53" t="s">
        <v>92</v>
      </c>
      <c r="J11" s="13">
        <v>44196</v>
      </c>
      <c r="K11" s="54"/>
      <c r="L11" s="1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6.5" x14ac:dyDescent="0.25">
      <c r="A12" s="28" t="str">
        <f>'PLAN DE TRABAJO'!A12</f>
        <v>Transferencia de conocimientos en las siguentes líneas: ACI y SDAccess</v>
      </c>
      <c r="B12" s="8" t="str">
        <f>'PLAN DE TRABAJO'!B12</f>
        <v>SGSI (Sistema de Gestión Seguridad de la Información)
SGC (Sistema de Gestión de Calidad)</v>
      </c>
      <c r="C12" s="8" t="str">
        <f>'PLAN DE TRABAJO'!C12</f>
        <v>Gestión de Sistemas de Información e Infraestructura</v>
      </c>
      <c r="D12" s="4" t="str">
        <f>'PLAN DE TRABAJO'!D12</f>
        <v>Equipo técnico líder proyecto Networking (Wilmer Espitia Muñoz,, Daniel Dussan, Luis Fiorenzano)</v>
      </c>
      <c r="E12" s="11">
        <f>'PLAN DE TRABAJO'!F12</f>
        <v>44858</v>
      </c>
      <c r="F12" s="11">
        <f>'PLAN DE TRABAJO'!G12</f>
        <v>44860</v>
      </c>
      <c r="G12" s="4" t="str">
        <f>'PLAN DE TRABAJO'!H12</f>
        <v>Certificación del curso</v>
      </c>
      <c r="H12" s="53" t="s">
        <v>91</v>
      </c>
      <c r="I12" s="53" t="s">
        <v>92</v>
      </c>
      <c r="J12" s="13">
        <v>44196</v>
      </c>
      <c r="K12" s="54">
        <v>1</v>
      </c>
      <c r="L12" s="11">
        <v>44196</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25">
      <c r="A13" s="28"/>
      <c r="B13" s="8"/>
      <c r="C13" s="8"/>
      <c r="D13" s="4"/>
      <c r="E13" s="4"/>
      <c r="F13" s="8"/>
      <c r="G13" s="4"/>
      <c r="H13" s="53"/>
      <c r="I13" s="13"/>
      <c r="J13" s="13"/>
      <c r="K13" s="16"/>
      <c r="L13" s="16"/>
    </row>
    <row r="14" spans="1:111" x14ac:dyDescent="0.25">
      <c r="A14" s="28"/>
      <c r="B14" s="8"/>
      <c r="C14" s="8"/>
      <c r="D14" s="4"/>
      <c r="E14" s="4"/>
      <c r="F14" s="8"/>
      <c r="G14" s="4"/>
      <c r="H14" s="53"/>
      <c r="I14" s="13"/>
      <c r="J14" s="13"/>
      <c r="K14" s="16"/>
      <c r="L14" s="16"/>
    </row>
    <row r="15" spans="1:111" x14ac:dyDescent="0.25">
      <c r="A15" s="28"/>
      <c r="B15" s="8"/>
      <c r="C15" s="8"/>
      <c r="D15" s="4"/>
      <c r="E15" s="4"/>
      <c r="F15" s="8"/>
      <c r="G15" s="4"/>
      <c r="H15" s="53"/>
      <c r="I15" s="13"/>
      <c r="J15" s="13"/>
      <c r="K15" s="16"/>
      <c r="L15" s="16"/>
    </row>
    <row r="16" spans="1:111" x14ac:dyDescent="0.25">
      <c r="A16" s="28"/>
      <c r="B16" s="8"/>
      <c r="C16" s="8"/>
      <c r="D16" s="4"/>
      <c r="E16" s="4"/>
      <c r="F16" s="8"/>
      <c r="G16" s="4"/>
      <c r="H16" s="13"/>
      <c r="I16" s="13"/>
      <c r="J16" s="13"/>
      <c r="K16" s="16"/>
      <c r="L16" s="16"/>
    </row>
    <row r="17" spans="1:12" x14ac:dyDescent="0.25">
      <c r="A17" s="28"/>
      <c r="B17" s="8"/>
      <c r="C17" s="8"/>
      <c r="D17" s="4"/>
      <c r="E17" s="4"/>
      <c r="F17" s="8"/>
      <c r="G17" s="4"/>
      <c r="H17" s="13"/>
      <c r="I17" s="13"/>
      <c r="J17" s="13"/>
      <c r="K17" s="16"/>
      <c r="L17" s="16"/>
    </row>
    <row r="18" spans="1:12" x14ac:dyDescent="0.25">
      <c r="A18" s="28"/>
      <c r="B18" s="8"/>
      <c r="C18" s="8"/>
      <c r="D18" s="4"/>
      <c r="E18" s="4"/>
      <c r="F18" s="8"/>
      <c r="G18" s="4"/>
      <c r="H18" s="13"/>
      <c r="I18" s="13"/>
      <c r="J18" s="13"/>
      <c r="K18" s="16"/>
      <c r="L18" s="16"/>
    </row>
    <row r="19" spans="1:12" x14ac:dyDescent="0.25">
      <c r="A19" s="28"/>
      <c r="B19" s="8"/>
      <c r="C19" s="8"/>
      <c r="D19" s="4"/>
      <c r="E19" s="4"/>
      <c r="F19" s="8"/>
      <c r="G19" s="4"/>
      <c r="H19" s="13"/>
      <c r="I19" s="13"/>
      <c r="J19" s="13"/>
      <c r="K19" s="16"/>
      <c r="L19" s="16"/>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2023-09-22T22:19:14Z</dcterms:modified>
</cp:coreProperties>
</file>