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Documents\Personal CHE\IGAC\Contrato\Soportes para Contrato\2022\Ejecución del contrato\Gestión del CAmbio\Matrices G_Cambio 2022\"/>
    </mc:Choice>
  </mc:AlternateContent>
  <xr:revisionPtr revIDLastSave="0" documentId="13_ncr:1_{D6FBB1CE-0753-4E6B-8717-309220320999}" xr6:coauthVersionLast="47" xr6:coauthVersionMax="47" xr10:uidLastSave="{00000000-0000-0000-0000-000000000000}"/>
  <bookViews>
    <workbookView xWindow="-120" yWindow="-120" windowWidth="20730" windowHeight="11160" activeTab="2"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3" l="1"/>
  <c r="D11" i="3"/>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F7" i="3"/>
  <c r="G10" i="3"/>
  <c r="J7" i="3"/>
  <c r="B7"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sharedStrings.xml><?xml version="1.0" encoding="utf-8"?>
<sst xmlns="http://schemas.openxmlformats.org/spreadsheetml/2006/main" count="134" uniqueCount="96">
  <si>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</si>
  <si>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</si>
  <si>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</si>
  <si>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</si>
  <si>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</si>
  <si>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</si>
  <si>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</si>
  <si>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</si>
  <si>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</si>
  <si>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</si>
  <si>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</si>
  <si>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</si>
  <si>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</si>
  <si>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</si>
  <si>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</si>
  <si>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</si>
  <si>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</si>
  <si>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</si>
  <si>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</si>
  <si>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</si>
  <si>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</si>
  <si>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</si>
  <si>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</si>
  <si>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</si>
  <si>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</si>
  <si>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</si>
  <si>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</si>
  <si>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</si>
  <si>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</si>
  <si>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</si>
  <si>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</si>
  <si>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</si>
  <si>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</si>
  <si>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</si>
  <si>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</si>
  <si>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</si>
  <si>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</si>
  <si>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</si>
  <si>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</si>
  <si>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</si>
  <si>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</si>
  <si>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</si>
  <si>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</si>
  <si>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</si>
  <si>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</si>
  <si>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</si>
  <si>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</si>
  <si>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</si>
  <si>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</si>
  <si>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</si>
  <si>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</si>
  <si>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</si>
  <si>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</si>
  <si>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</si>
  <si>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</si>
  <si>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</si>
  <si>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</si>
  <si>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</si>
  <si>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</si>
  <si>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</si>
  <si>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</si>
  <si>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</si>
  <si>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</si>
  <si>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</si>
  <si>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</si>
  <si>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</si>
  <si>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Implementación de nuevos equipos de comunicaciones (networking)</t>
  </si>
  <si>
    <t>Interno</t>
  </si>
  <si>
    <t>Tecnológico</t>
  </si>
  <si>
    <t>SGSI
SGC (sistema de gestión de calidad)</t>
  </si>
  <si>
    <t>Posible indisponibilidad de servicios debido al cambio de los equipos de red</t>
  </si>
  <si>
    <t>No disponibilidad de manera temporal de los sistemas de información.</t>
  </si>
  <si>
    <t xml:space="preserve">Daniel Augusto Dussan, Hazbleidy Rincón </t>
  </si>
  <si>
    <t>Supervisores del contrato</t>
  </si>
  <si>
    <t>Subdirección de Infraestructura</t>
  </si>
  <si>
    <t xml:space="preserve">Contrato No 25024 Valor: 4.843.000.000.oo </t>
  </si>
  <si>
    <t>Actas de reunión</t>
  </si>
  <si>
    <t>Realizar Workshop de entendimiento ACI, Lan/Wlan, Seguridad,SDAccess</t>
  </si>
  <si>
    <t>Definición requerimientos a implementar</t>
  </si>
  <si>
    <t>Realizar Levantamiento de información para la implementación de la solución</t>
  </si>
  <si>
    <t>Realizar la entrega de equipos en sitio</t>
  </si>
  <si>
    <t>Supervisores de contrato (Luis Alejandro Fiorenzano, Daniel Dussan y Hazbleidy Rincón)</t>
  </si>
  <si>
    <t>Realizar la instalación Física de los equipos</t>
  </si>
  <si>
    <t>Realizar la configuración de los equipos</t>
  </si>
  <si>
    <t>Informe de instalación</t>
  </si>
  <si>
    <t>Informe de configuración</t>
  </si>
  <si>
    <t>Transferencia de conocimientos</t>
  </si>
  <si>
    <t>Listado de asistencia</t>
  </si>
  <si>
    <t>Gestión de Sistemas de información e Infraestructura</t>
  </si>
  <si>
    <t>Actualización del Manual operativo MIPG-SGI Anexo 7.
Implementación de la solución de Networking</t>
  </si>
  <si>
    <t>Gestión de Sistemas de Información e Infraestructura</t>
  </si>
  <si>
    <t>SGSI (Sistema de Gestión Seguridad de la Información)
SGC (Sistema de Gestión de Calidad)</t>
  </si>
  <si>
    <t>Implementación de nuevos equipos de comunicaciones (Networking)</t>
  </si>
  <si>
    <t>Obsolescencia Tecnológica</t>
  </si>
  <si>
    <t>Equipo técnico líder proyecto Networking (Wilmer Espitia Muñoz, Edwin Guerrero, Daniel Dussan, Luis Fiorenzano, Kenny Quintero y Hazbleidy Rincón)</t>
  </si>
  <si>
    <t>Registro de ingreso al almacén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</si>
</sst>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6" fillId="0" borderId="7"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14" fontId="2" fillId="0" borderId="8" xfId="1" applyNumberFormat="1" applyFont="1" applyFill="1" applyBorder="1" applyAlignment="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justify" vertical="center" wrapText="1"/>
    </xf>
    <xf numFmtId="0" fontId="1" fillId="0" borderId="8" xfId="1" applyFont="1" applyFill="1" applyBorder="1" applyAlignment="1">
      <alignment horizontal="center" vertical="center" wrapText="1"/>
    </xf>
    <xf numFmtId="0" fontId="1" fillId="0" borderId="8" xfId="1" applyNumberFormat="1" applyFont="1" applyFill="1" applyBorder="1" applyAlignment="1">
      <alignment vertical="center" wrapText="1"/>
    </xf>
    <xf numFmtId="0" fontId="1" fillId="0" borderId="1" xfId="1" applyNumberFormat="1" applyFont="1" applyFill="1" applyBorder="1" applyAlignment="1">
      <alignment vertical="center" wrapText="1"/>
    </xf>
    <xf numFmtId="14" fontId="2" fillId="0" borderId="1" xfId="1" applyNumberFormat="1" applyFont="1" applyFill="1" applyBorder="1" applyAlignment="1">
      <alignment horizontal="justify"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14" fillId="0" borderId="10" xfId="0" applyFont="1" applyBorder="1" applyAlignment="1">
      <alignment horizontal="center"/>
    </xf>
    <xf numFmtId="0" fontId="14" fillId="0" borderId="29" xfId="0" applyFont="1" applyBorder="1" applyAlignment="1">
      <alignment horizontal="center"/>
    </xf>
    <xf numFmtId="0" fontId="14" fillId="0" borderId="31" xfId="0" applyFont="1" applyBorder="1" applyAlignment="1"/>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10" zoomScale="90" zoomScaleNormal="90" workbookViewId="0">
      <selection activeCell="B2" sqref="B2:I4"/>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7"/>
      <c r="B2" s="60" t="s">
        <v>0</v>
      </c>
      <c r="C2" s="61"/>
      <c r="D2" s="61"/>
      <c r="E2" s="61"/>
      <c r="F2" s="61"/>
      <c r="G2" s="61"/>
      <c r="H2" s="61"/>
      <c r="I2" s="62"/>
      <c r="J2" s="69" t="s">
        <v>64</v>
      </c>
    </row>
    <row r="3" spans="1:10" x14ac:dyDescent="0.25">
      <c r="A3" s="58"/>
      <c r="B3" s="63"/>
      <c r="C3" s="64"/>
      <c r="D3" s="64"/>
      <c r="E3" s="64"/>
      <c r="F3" s="64"/>
      <c r="G3" s="64"/>
      <c r="H3" s="64"/>
      <c r="I3" s="65"/>
      <c r="J3" s="70"/>
    </row>
    <row r="4" spans="1:10" ht="15.75" thickBot="1" x14ac:dyDescent="0.3">
      <c r="A4" s="59"/>
      <c r="B4" s="66"/>
      <c r="C4" s="67"/>
      <c r="D4" s="67"/>
      <c r="E4" s="67"/>
      <c r="F4" s="67"/>
      <c r="G4" s="67"/>
      <c r="H4" s="67"/>
      <c r="I4" s="68"/>
      <c r="J4" s="44" t="s">
        <v>65</v>
      </c>
    </row>
    <row r="6" spans="1:10" ht="18.75" x14ac:dyDescent="0.3">
      <c r="A6" s="42" t="s">
        <v>28</v>
      </c>
    </row>
    <row r="8" spans="1:10" x14ac:dyDescent="0.25">
      <c r="A8" t="s">
        <v>29</v>
      </c>
    </row>
    <row r="10" spans="1:10" x14ac:dyDescent="0.25">
      <c r="A10" s="43" t="s">
        <v>30</v>
      </c>
    </row>
    <row r="11" spans="1:10" x14ac:dyDescent="0.25">
      <c r="A11" s="41" t="s">
        <v>31</v>
      </c>
    </row>
    <row r="12" spans="1:10" x14ac:dyDescent="0.25">
      <c r="A12" s="41" t="s">
        <v>32</v>
      </c>
    </row>
    <row r="13" spans="1:10" x14ac:dyDescent="0.25">
      <c r="A13" t="s">
        <v>33</v>
      </c>
    </row>
    <row r="14" spans="1:10" x14ac:dyDescent="0.25">
      <c r="A14" t="s">
        <v>34</v>
      </c>
    </row>
    <row r="15" spans="1:10" ht="15" customHeight="1" x14ac:dyDescent="0.25">
      <c r="A15" s="56" t="s">
        <v>35</v>
      </c>
      <c r="B15" s="56"/>
      <c r="C15" s="56"/>
      <c r="D15" s="56"/>
      <c r="E15" s="56"/>
      <c r="F15" s="56"/>
      <c r="G15" s="56"/>
      <c r="H15" s="56"/>
      <c r="I15" s="56"/>
      <c r="J15" s="56"/>
    </row>
    <row r="16" spans="1:10" x14ac:dyDescent="0.25">
      <c r="A16" s="56"/>
      <c r="B16" s="56"/>
      <c r="C16" s="56"/>
      <c r="D16" s="56"/>
      <c r="E16" s="56"/>
      <c r="F16" s="56"/>
      <c r="G16" s="56"/>
      <c r="H16" s="56"/>
      <c r="I16" s="56"/>
      <c r="J16" s="56"/>
    </row>
    <row r="17" spans="1:10" x14ac:dyDescent="0.25">
      <c r="A17" s="56"/>
      <c r="B17" s="56"/>
      <c r="C17" s="56"/>
      <c r="D17" s="56"/>
      <c r="E17" s="56"/>
      <c r="F17" s="56"/>
      <c r="G17" s="56"/>
      <c r="H17" s="56"/>
      <c r="I17" s="56"/>
      <c r="J17" s="56"/>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43" t="s">
        <v>41</v>
      </c>
    </row>
    <row r="25" spans="1:10" x14ac:dyDescent="0.25">
      <c r="A25" s="41" t="s">
        <v>60</v>
      </c>
    </row>
    <row r="26" spans="1:10" x14ac:dyDescent="0.25">
      <c r="A26" s="41" t="s">
        <v>61</v>
      </c>
    </row>
    <row r="27" spans="1:10" x14ac:dyDescent="0.25">
      <c r="A27" s="56" t="s">
        <v>62</v>
      </c>
      <c r="B27" s="56"/>
      <c r="C27" s="56"/>
      <c r="D27" s="56"/>
      <c r="E27" s="56"/>
      <c r="F27" s="56"/>
      <c r="G27" s="56"/>
      <c r="H27" s="56"/>
      <c r="I27" s="56"/>
      <c r="J27" s="56"/>
    </row>
    <row r="28" spans="1:10" x14ac:dyDescent="0.25">
      <c r="A28" s="56"/>
      <c r="B28" s="56"/>
      <c r="C28" s="56"/>
      <c r="D28" s="56"/>
      <c r="E28" s="56"/>
      <c r="F28" s="56"/>
      <c r="G28" s="56"/>
      <c r="H28" s="56"/>
      <c r="I28" s="56"/>
      <c r="J28" s="56"/>
    </row>
    <row r="29" spans="1:10" x14ac:dyDescent="0.25">
      <c r="A29" s="41" t="s">
        <v>63</v>
      </c>
    </row>
    <row r="30" spans="1:10" x14ac:dyDescent="0.25">
      <c r="A30" t="s">
        <v>43</v>
      </c>
    </row>
    <row r="31" spans="1:10" x14ac:dyDescent="0.25">
      <c r="A31" s="41" t="s">
        <v>48</v>
      </c>
    </row>
    <row r="32" spans="1:10" x14ac:dyDescent="0.25">
      <c r="A32" t="s">
        <v>45</v>
      </c>
    </row>
    <row r="33" spans="1:10" x14ac:dyDescent="0.25">
      <c r="A33" t="s">
        <v>46</v>
      </c>
    </row>
    <row r="34" spans="1:10" x14ac:dyDescent="0.25">
      <c r="A34" s="41" t="s">
        <v>50</v>
      </c>
    </row>
    <row r="35" spans="1:10" x14ac:dyDescent="0.25">
      <c r="A35" t="s">
        <v>51</v>
      </c>
    </row>
    <row r="36" spans="1:10" x14ac:dyDescent="0.25">
      <c r="A36" t="s">
        <v>52</v>
      </c>
    </row>
    <row r="37" spans="1:10" x14ac:dyDescent="0.25">
      <c r="A37" s="55" t="s">
        <v>53</v>
      </c>
      <c r="B37" s="55"/>
      <c r="C37" s="55"/>
      <c r="D37" s="55"/>
      <c r="E37" s="55"/>
      <c r="F37" s="55"/>
      <c r="G37" s="55"/>
      <c r="H37" s="55"/>
      <c r="I37" s="55"/>
      <c r="J37" s="55"/>
    </row>
    <row r="38" spans="1:10" x14ac:dyDescent="0.25">
      <c r="A38" s="55"/>
      <c r="B38" s="55"/>
      <c r="C38" s="55"/>
      <c r="D38" s="55"/>
      <c r="E38" s="55"/>
      <c r="F38" s="55"/>
      <c r="G38" s="55"/>
      <c r="H38" s="55"/>
      <c r="I38" s="55"/>
      <c r="J38" s="55"/>
    </row>
    <row r="40" spans="1:10" x14ac:dyDescent="0.25">
      <c r="A40" s="43" t="s">
        <v>54</v>
      </c>
    </row>
    <row r="41" spans="1:10" x14ac:dyDescent="0.25">
      <c r="A41" t="s">
        <v>55</v>
      </c>
    </row>
    <row r="42" spans="1:10" x14ac:dyDescent="0.25">
      <c r="A42" t="s">
        <v>56</v>
      </c>
    </row>
    <row r="43" spans="1:10" x14ac:dyDescent="0.25">
      <c r="A43" t="s">
        <v>57</v>
      </c>
    </row>
    <row r="44" spans="1:10" x14ac:dyDescent="0.25">
      <c r="A44" s="55" t="s">
        <v>58</v>
      </c>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zoomScale="110" zoomScaleNormal="110" workbookViewId="0">
      <selection activeCell="B7" sqref="B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2"/>
      <c r="J2" s="69"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8"/>
      <c r="B3" s="63"/>
      <c r="C3" s="64"/>
      <c r="D3" s="64"/>
      <c r="E3" s="64"/>
      <c r="F3" s="64"/>
      <c r="G3" s="64"/>
      <c r="H3" s="64"/>
      <c r="I3" s="65"/>
      <c r="J3" s="7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9"/>
      <c r="B4" s="66"/>
      <c r="C4" s="67"/>
      <c r="D4" s="67"/>
      <c r="E4" s="67"/>
      <c r="F4" s="67"/>
      <c r="G4" s="67"/>
      <c r="H4" s="67"/>
      <c r="I4" s="68"/>
      <c r="J4" s="44"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1" t="s">
        <v>1</v>
      </c>
      <c r="B5" s="72"/>
      <c r="C5" s="72"/>
      <c r="D5" s="72"/>
      <c r="E5" s="72"/>
      <c r="F5" s="72"/>
      <c r="G5" s="72"/>
      <c r="H5" s="72"/>
      <c r="I5" s="72"/>
      <c r="J5" s="73"/>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65.25" customHeight="1" x14ac:dyDescent="0.25">
      <c r="A7" s="11" t="s">
        <v>66</v>
      </c>
      <c r="B7" s="46" t="s">
        <v>93</v>
      </c>
      <c r="C7" s="46" t="s">
        <v>67</v>
      </c>
      <c r="D7" s="47" t="s">
        <v>68</v>
      </c>
      <c r="E7" s="47" t="s">
        <v>69</v>
      </c>
      <c r="F7" s="46" t="s">
        <v>88</v>
      </c>
      <c r="G7" s="47" t="s">
        <v>70</v>
      </c>
      <c r="H7" s="48" t="s">
        <v>71</v>
      </c>
      <c r="I7" s="49" t="s">
        <v>89</v>
      </c>
      <c r="J7" s="12">
        <v>44895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1"/>
      <c r="B8" s="8"/>
      <c r="C8" s="8"/>
      <c r="D8" s="4"/>
      <c r="E8" s="4"/>
      <c r="F8" s="8"/>
      <c r="G8" s="4"/>
      <c r="H8" s="3"/>
      <c r="I8" s="7"/>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1"/>
      <c r="B9" s="8"/>
      <c r="C9" s="8"/>
      <c r="D9" s="4"/>
      <c r="E9" s="4"/>
      <c r="F9" s="8"/>
      <c r="G9" s="4"/>
      <c r="H9" s="3"/>
      <c r="I9" s="7"/>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1"/>
      <c r="B10" s="8"/>
      <c r="C10" s="8"/>
      <c r="D10" s="4"/>
      <c r="E10" s="4"/>
      <c r="F10" s="8"/>
      <c r="G10" s="4"/>
      <c r="H10" s="3"/>
      <c r="I10" s="7"/>
      <c r="J10" s="12"/>
    </row>
    <row r="11" spans="1:111" ht="20.100000000000001" customHeight="1" x14ac:dyDescent="0.25">
      <c r="A11" s="11"/>
      <c r="B11" s="8"/>
      <c r="C11" s="8"/>
      <c r="D11" s="4"/>
      <c r="E11" s="4"/>
      <c r="F11" s="8"/>
      <c r="G11" s="4"/>
      <c r="H11" s="3"/>
      <c r="I11" s="7"/>
      <c r="J11" s="1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abSelected="1" topLeftCell="D12" zoomScale="106" zoomScaleNormal="106" workbookViewId="0">
      <selection activeCell="H13" sqref="H13"/>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7"/>
      <c r="B2" s="60" t="s">
        <v>0</v>
      </c>
      <c r="C2" s="61"/>
      <c r="D2" s="61"/>
      <c r="E2" s="61"/>
      <c r="F2" s="61"/>
      <c r="G2" s="62"/>
      <c r="H2" s="69"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58"/>
      <c r="B3" s="63"/>
      <c r="C3" s="64"/>
      <c r="D3" s="64"/>
      <c r="E3" s="64"/>
      <c r="F3" s="64"/>
      <c r="G3" s="65"/>
      <c r="H3" s="7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59"/>
      <c r="B4" s="66"/>
      <c r="C4" s="67"/>
      <c r="D4" s="67"/>
      <c r="E4" s="67"/>
      <c r="F4" s="67"/>
      <c r="G4" s="68"/>
      <c r="H4" s="44"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74" t="s">
        <v>12</v>
      </c>
      <c r="B5" s="75"/>
      <c r="C5" s="75"/>
      <c r="D5" s="75"/>
      <c r="E5" s="75"/>
      <c r="F5" s="75"/>
      <c r="G5" s="75"/>
      <c r="H5" s="75"/>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30" t="s">
        <v>13</v>
      </c>
      <c r="B6" s="86" t="s">
        <v>92</v>
      </c>
      <c r="C6" s="87"/>
      <c r="D6" s="87"/>
      <c r="E6" s="87"/>
      <c r="F6" s="87"/>
      <c r="G6" s="87"/>
      <c r="H6" s="88"/>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30" t="s">
        <v>18</v>
      </c>
      <c r="B7" s="86" t="s">
        <v>72</v>
      </c>
      <c r="C7" s="89"/>
      <c r="D7" s="31" t="s">
        <v>26</v>
      </c>
      <c r="E7" s="90" t="s">
        <v>73</v>
      </c>
      <c r="F7" s="91"/>
      <c r="G7" s="31" t="s">
        <v>27</v>
      </c>
      <c r="H7" s="92" t="s">
        <v>74</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27"/>
      <c r="B8" s="28"/>
      <c r="C8" s="28"/>
      <c r="D8" s="23"/>
      <c r="E8" s="29"/>
      <c r="F8" s="29"/>
      <c r="G8" s="23"/>
      <c r="H8" s="29"/>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24" t="s">
        <v>42</v>
      </c>
      <c r="B9" s="25" t="s">
        <v>49</v>
      </c>
      <c r="C9" s="25" t="s">
        <v>44</v>
      </c>
      <c r="D9" s="25" t="s">
        <v>47</v>
      </c>
      <c r="E9" s="25" t="s">
        <v>14</v>
      </c>
      <c r="F9" s="25" t="s">
        <v>15</v>
      </c>
      <c r="G9" s="25" t="s">
        <v>16</v>
      </c>
      <c r="H9" s="26"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114.75" x14ac:dyDescent="0.25">
      <c r="A10" s="22" t="s">
        <v>79</v>
      </c>
      <c r="B10" s="50" t="s">
        <v>91</v>
      </c>
      <c r="C10" s="50" t="s">
        <v>90</v>
      </c>
      <c r="D10" s="51" t="s">
        <v>94</v>
      </c>
      <c r="E10" s="51" t="s">
        <v>75</v>
      </c>
      <c r="F10" s="45">
        <v>44572</v>
      </c>
      <c r="G10" s="45">
        <v>44712</v>
      </c>
      <c r="H10" s="52" t="s">
        <v>76</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114.75" x14ac:dyDescent="0.25">
      <c r="A11" s="10" t="s">
        <v>77</v>
      </c>
      <c r="B11" s="50" t="s">
        <v>91</v>
      </c>
      <c r="C11" s="50" t="s">
        <v>90</v>
      </c>
      <c r="D11" s="51" t="s">
        <v>94</v>
      </c>
      <c r="E11" s="51" t="s">
        <v>75</v>
      </c>
      <c r="F11" s="45">
        <v>44572</v>
      </c>
      <c r="G11" s="45">
        <v>44895</v>
      </c>
      <c r="H11" s="53" t="s">
        <v>78</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76.5" x14ac:dyDescent="0.25">
      <c r="A12" s="10" t="s">
        <v>80</v>
      </c>
      <c r="B12" s="50" t="s">
        <v>91</v>
      </c>
      <c r="C12" s="50" t="s">
        <v>90</v>
      </c>
      <c r="D12" s="47" t="s">
        <v>81</v>
      </c>
      <c r="E12" s="51" t="s">
        <v>75</v>
      </c>
      <c r="F12" s="12">
        <v>44713</v>
      </c>
      <c r="G12" s="12">
        <v>44895</v>
      </c>
      <c r="H12" s="53" t="s">
        <v>95</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114.75" x14ac:dyDescent="0.25">
      <c r="A13" s="10" t="s">
        <v>82</v>
      </c>
      <c r="B13" s="50" t="s">
        <v>91</v>
      </c>
      <c r="C13" s="50" t="s">
        <v>90</v>
      </c>
      <c r="D13" s="51" t="s">
        <v>94</v>
      </c>
      <c r="E13" s="51" t="s">
        <v>75</v>
      </c>
      <c r="F13" s="12">
        <v>44743</v>
      </c>
      <c r="G13" s="12">
        <v>44895</v>
      </c>
      <c r="H13" s="53" t="s">
        <v>84</v>
      </c>
    </row>
    <row r="14" spans="1:109" ht="114.75" x14ac:dyDescent="0.25">
      <c r="A14" s="10" t="s">
        <v>83</v>
      </c>
      <c r="B14" s="50" t="s">
        <v>91</v>
      </c>
      <c r="C14" s="50" t="s">
        <v>90</v>
      </c>
      <c r="D14" s="51" t="s">
        <v>94</v>
      </c>
      <c r="E14" s="51" t="s">
        <v>75</v>
      </c>
      <c r="F14" s="12">
        <v>44743</v>
      </c>
      <c r="G14" s="12">
        <v>44895</v>
      </c>
      <c r="H14" s="53" t="s">
        <v>85</v>
      </c>
    </row>
    <row r="15" spans="1:109" ht="114.75" x14ac:dyDescent="0.25">
      <c r="A15" s="10" t="s">
        <v>86</v>
      </c>
      <c r="B15" s="50" t="s">
        <v>91</v>
      </c>
      <c r="C15" s="50" t="s">
        <v>90</v>
      </c>
      <c r="D15" s="51" t="s">
        <v>94</v>
      </c>
      <c r="E15" s="51" t="s">
        <v>75</v>
      </c>
      <c r="F15" s="54">
        <v>44866</v>
      </c>
      <c r="G15" s="12">
        <v>44911</v>
      </c>
      <c r="H15" s="53" t="s">
        <v>87</v>
      </c>
    </row>
    <row r="16" spans="1:109" x14ac:dyDescent="0.25">
      <c r="A16" s="10"/>
      <c r="B16" s="8"/>
      <c r="C16" s="8"/>
      <c r="D16" s="4"/>
      <c r="E16" s="4"/>
      <c r="F16" s="8"/>
      <c r="G16" s="4"/>
      <c r="H16" s="20"/>
    </row>
    <row r="17" spans="1:8" x14ac:dyDescent="0.25">
      <c r="A17" s="10"/>
      <c r="B17" s="8"/>
      <c r="C17" s="8"/>
      <c r="D17" s="4"/>
      <c r="E17" s="4"/>
      <c r="F17" s="8"/>
      <c r="G17" s="4"/>
      <c r="H17" s="20"/>
    </row>
    <row r="18" spans="1:8" x14ac:dyDescent="0.25">
      <c r="A18" s="10"/>
      <c r="B18" s="8"/>
      <c r="C18" s="8"/>
      <c r="D18" s="4"/>
      <c r="E18" s="4"/>
      <c r="F18" s="8"/>
      <c r="G18" s="4"/>
      <c r="H18" s="20"/>
    </row>
    <row r="19" spans="1:8" x14ac:dyDescent="0.25">
      <c r="A19" s="10"/>
      <c r="B19" s="8"/>
      <c r="C19" s="8"/>
      <c r="D19" s="4"/>
      <c r="E19" s="4"/>
      <c r="F19" s="8"/>
      <c r="G19" s="4"/>
      <c r="H19" s="20"/>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zoomScale="90" zoomScaleNormal="90" workbookViewId="0">
      <selection activeCell="C8" sqref="C8"/>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1"/>
      <c r="J2" s="61"/>
      <c r="K2" s="62"/>
      <c r="L2" s="69"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8"/>
      <c r="B3" s="63"/>
      <c r="C3" s="64"/>
      <c r="D3" s="64"/>
      <c r="E3" s="64"/>
      <c r="F3" s="64"/>
      <c r="G3" s="64"/>
      <c r="H3" s="64"/>
      <c r="I3" s="64"/>
      <c r="J3" s="64"/>
      <c r="K3" s="65"/>
      <c r="L3" s="7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9"/>
      <c r="B4" s="66"/>
      <c r="C4" s="67"/>
      <c r="D4" s="67"/>
      <c r="E4" s="67"/>
      <c r="F4" s="67"/>
      <c r="G4" s="67"/>
      <c r="H4" s="67"/>
      <c r="I4" s="67"/>
      <c r="J4" s="67"/>
      <c r="K4" s="68"/>
      <c r="L4" s="44"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6" t="s">
        <v>19</v>
      </c>
      <c r="B5" s="77"/>
      <c r="C5" s="77"/>
      <c r="D5" s="77"/>
      <c r="E5" s="77"/>
      <c r="F5" s="77"/>
      <c r="G5" s="77"/>
      <c r="H5" s="77"/>
      <c r="I5" s="77"/>
      <c r="J5" s="77"/>
      <c r="K5" s="77"/>
      <c r="L5" s="77"/>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30" t="s">
        <v>13</v>
      </c>
      <c r="B6" s="78" t="str">
        <f>'PLAN DE TRABAJO'!B6:H6</f>
        <v>Implementación de nuevos equipos de comunicaciones (Networking)</v>
      </c>
      <c r="C6" s="79"/>
      <c r="D6" s="79"/>
      <c r="E6" s="79"/>
      <c r="F6" s="79"/>
      <c r="G6" s="79"/>
      <c r="H6" s="79"/>
      <c r="I6" s="79"/>
      <c r="J6" s="79"/>
      <c r="K6" s="79"/>
      <c r="L6" s="80"/>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36" t="s">
        <v>18</v>
      </c>
      <c r="B7" s="81" t="str">
        <f>'PLAN DE TRABAJO'!B7:C7</f>
        <v xml:space="preserve">Daniel Augusto Dussan, Hazbleidy Rincón </v>
      </c>
      <c r="C7" s="82"/>
      <c r="D7" s="82"/>
      <c r="E7" s="35" t="s">
        <v>26</v>
      </c>
      <c r="F7" s="37" t="str">
        <f>'PLAN DE TRABAJO'!E7</f>
        <v>Supervisores del contrato</v>
      </c>
      <c r="G7" s="38"/>
      <c r="H7" s="39"/>
      <c r="I7" s="35" t="s">
        <v>27</v>
      </c>
      <c r="J7" s="83" t="str">
        <f>'PLAN DE TRABAJO'!H7:H7</f>
        <v>Subdirección de Infraestructura</v>
      </c>
      <c r="K7" s="84"/>
      <c r="L7" s="85"/>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7"/>
      <c r="B8" s="32"/>
      <c r="C8" s="32"/>
      <c r="D8" s="32"/>
      <c r="E8" s="23"/>
      <c r="F8" s="33"/>
      <c r="G8" s="33"/>
      <c r="H8" s="33"/>
      <c r="I8" s="23"/>
      <c r="J8" s="34"/>
      <c r="K8" s="34"/>
      <c r="L8" s="34"/>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3" t="s">
        <v>42</v>
      </c>
      <c r="B9" s="13" t="s">
        <v>49</v>
      </c>
      <c r="C9" s="13" t="s">
        <v>44</v>
      </c>
      <c r="D9" s="13" t="s">
        <v>47</v>
      </c>
      <c r="E9" s="13" t="s">
        <v>15</v>
      </c>
      <c r="F9" s="13" t="s">
        <v>16</v>
      </c>
      <c r="G9" s="13" t="s">
        <v>20</v>
      </c>
      <c r="H9" s="15" t="s">
        <v>21</v>
      </c>
      <c r="I9" s="15" t="s">
        <v>22</v>
      </c>
      <c r="J9" s="15" t="s">
        <v>23</v>
      </c>
      <c r="K9" s="16" t="s">
        <v>24</v>
      </c>
      <c r="L9" s="16"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25.5" customHeight="1" x14ac:dyDescent="0.25">
      <c r="A10" s="40" t="str">
        <f>'PLAN DE TRABAJO'!A10</f>
        <v>Realizar Levantamiento de información para la implementación de la solución</v>
      </c>
      <c r="B10" s="19" t="str">
        <f>'PLAN DE TRABAJO'!B10</f>
        <v>SGSI (Sistema de Gestión Seguridad de la Información)
SGC (Sistema de Gestión de Calidad)</v>
      </c>
      <c r="C10" s="8" t="str">
        <f>'PLAN DE TRABAJO'!C10</f>
        <v>Gestión de Sistemas de Información e Infraestructura</v>
      </c>
      <c r="D10" s="4" t="str">
        <f>'PLAN DE TRABAJO'!D10</f>
        <v>Equipo técnico líder proyecto Networking (Wilmer Espitia Muñoz, Edwin Guerrero, Daniel Dussan, Luis Fiorenzano, Kenny Quintero y Hazbleidy Rincón)</v>
      </c>
      <c r="E10" s="4">
        <f>'PLAN DE TRABAJO'!F10</f>
        <v>44572</v>
      </c>
      <c r="F10" s="8">
        <f>'PLAN DE TRABAJO'!G10</f>
        <v>44712</v>
      </c>
      <c r="G10" s="21" t="str">
        <f>'PLAN DE TRABAJO'!H10</f>
        <v>Actas de reunión</v>
      </c>
      <c r="H10" s="14"/>
      <c r="I10" s="14"/>
      <c r="J10" s="14"/>
      <c r="K10" s="17"/>
      <c r="L10" s="17"/>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14.75" x14ac:dyDescent="0.25">
      <c r="A11" s="40" t="str">
        <f>'PLAN DE TRABAJO'!A11</f>
        <v>Realizar Workshop de entendimiento ACI, Lan/Wlan, Seguridad,SDAccess</v>
      </c>
      <c r="B11" s="19" t="str">
        <f>'PLAN DE TRABAJO'!B11</f>
        <v>SGSI (Sistema de Gestión Seguridad de la Información)
SGC (Sistema de Gestión de Calidad)</v>
      </c>
      <c r="C11" s="8" t="str">
        <f>'PLAN DE TRABAJO'!C11</f>
        <v>Gestión de Sistemas de Información e Infraestructura</v>
      </c>
      <c r="D11" s="4" t="str">
        <f>'PLAN DE TRABAJO'!D11</f>
        <v>Equipo técnico líder proyecto Networking (Wilmer Espitia Muñoz, Edwin Guerrero, Daniel Dussan, Luis Fiorenzano, Kenny Quintero y Hazbleidy Rincón)</v>
      </c>
      <c r="E11" s="4">
        <f>'PLAN DE TRABAJO'!F11</f>
        <v>44572</v>
      </c>
      <c r="F11" s="8">
        <f>'PLAN DE TRABAJO'!G11</f>
        <v>44895</v>
      </c>
      <c r="G11" s="21" t="str">
        <f>'PLAN DE TRABAJO'!H11</f>
        <v>Definición requerimientos a implementar</v>
      </c>
      <c r="H11" s="14"/>
      <c r="I11" s="14"/>
      <c r="J11" s="14"/>
      <c r="K11" s="17"/>
      <c r="L11" s="1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76.5" x14ac:dyDescent="0.25">
      <c r="A12" s="40" t="str">
        <f>'PLAN DE TRABAJO'!A12</f>
        <v>Realizar la entrega de equipos en sitio</v>
      </c>
      <c r="B12" s="19" t="str">
        <f>'PLAN DE TRABAJO'!B12</f>
        <v>SGSI (Sistema de Gestión Seguridad de la Información)
SGC (Sistema de Gestión de Calidad)</v>
      </c>
      <c r="C12" s="8" t="str">
        <f>'PLAN DE TRABAJO'!C12</f>
        <v>Gestión de Sistemas de Información e Infraestructura</v>
      </c>
      <c r="D12" s="4" t="str">
        <f>'PLAN DE TRABAJO'!D12</f>
        <v>Supervisores de contrato (Luis Alejandro Fiorenzano, Daniel Dussan y Hazbleidy Rincón)</v>
      </c>
      <c r="E12" s="4">
        <f>'PLAN DE TRABAJO'!F12</f>
        <v>44713</v>
      </c>
      <c r="F12" s="8">
        <f>'PLAN DE TRABAJO'!G12</f>
        <v>44895</v>
      </c>
      <c r="G12" s="21" t="str">
        <f>'PLAN DE TRABAJO'!H12</f>
        <v>Registro de ingreso al almacén</v>
      </c>
      <c r="H12" s="14"/>
      <c r="I12" s="14"/>
      <c r="J12" s="14"/>
      <c r="K12" s="17"/>
      <c r="L12" s="1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114.75" x14ac:dyDescent="0.25">
      <c r="A13" s="40" t="str">
        <f>'PLAN DE TRABAJO'!A13</f>
        <v>Realizar la instalación Física de los equipos</v>
      </c>
      <c r="B13" s="19" t="str">
        <f>'PLAN DE TRABAJO'!B13</f>
        <v>SGSI (Sistema de Gestión Seguridad de la Información)
SGC (Sistema de Gestión de Calidad)</v>
      </c>
      <c r="C13" s="8" t="str">
        <f>'PLAN DE TRABAJO'!C13</f>
        <v>Gestión de Sistemas de Información e Infraestructura</v>
      </c>
      <c r="D13" s="4" t="str">
        <f>'PLAN DE TRABAJO'!D13</f>
        <v>Equipo técnico líder proyecto Networking (Wilmer Espitia Muñoz, Edwin Guerrero, Daniel Dussan, Luis Fiorenzano, Kenny Quintero y Hazbleidy Rincón)</v>
      </c>
      <c r="E13" s="4">
        <f>'PLAN DE TRABAJO'!F13</f>
        <v>44743</v>
      </c>
      <c r="F13" s="8">
        <f>'PLAN DE TRABAJO'!G13</f>
        <v>44895</v>
      </c>
      <c r="G13" s="21" t="str">
        <f>'PLAN DE TRABAJO'!H13</f>
        <v>Informe de instalación</v>
      </c>
      <c r="H13" s="14"/>
      <c r="I13" s="14"/>
      <c r="J13" s="14"/>
      <c r="K13" s="18"/>
      <c r="L13" s="18"/>
    </row>
    <row r="14" spans="1:111" ht="114.75" x14ac:dyDescent="0.25">
      <c r="A14" s="40" t="str">
        <f>'PLAN DE TRABAJO'!A14</f>
        <v>Realizar la configuración de los equipos</v>
      </c>
      <c r="B14" s="19" t="str">
        <f>'PLAN DE TRABAJO'!B14</f>
        <v>SGSI (Sistema de Gestión Seguridad de la Información)
SGC (Sistema de Gestión de Calidad)</v>
      </c>
      <c r="C14" s="8" t="str">
        <f>'PLAN DE TRABAJO'!C14</f>
        <v>Gestión de Sistemas de Información e Infraestructura</v>
      </c>
      <c r="D14" s="4" t="str">
        <f>'PLAN DE TRABAJO'!D14</f>
        <v>Equipo técnico líder proyecto Networking (Wilmer Espitia Muñoz, Edwin Guerrero, Daniel Dussan, Luis Fiorenzano, Kenny Quintero y Hazbleidy Rincón)</v>
      </c>
      <c r="E14" s="4">
        <f>'PLAN DE TRABAJO'!F14</f>
        <v>44743</v>
      </c>
      <c r="F14" s="8">
        <f>'PLAN DE TRABAJO'!G14</f>
        <v>44895</v>
      </c>
      <c r="G14" s="21" t="str">
        <f>'PLAN DE TRABAJO'!H14</f>
        <v>Informe de configuración</v>
      </c>
      <c r="H14" s="14"/>
      <c r="I14" s="14"/>
      <c r="J14" s="14"/>
      <c r="K14" s="18"/>
      <c r="L14" s="18"/>
    </row>
    <row r="15" spans="1:111" ht="114.75" x14ac:dyDescent="0.25">
      <c r="A15" s="40" t="str">
        <f>'PLAN DE TRABAJO'!A15</f>
        <v>Transferencia de conocimientos</v>
      </c>
      <c r="B15" s="19" t="str">
        <f>'PLAN DE TRABAJO'!B15</f>
        <v>SGSI (Sistema de Gestión Seguridad de la Información)
SGC (Sistema de Gestión de Calidad)</v>
      </c>
      <c r="C15" s="8" t="str">
        <f>'PLAN DE TRABAJO'!C15</f>
        <v>Gestión de Sistemas de Información e Infraestructura</v>
      </c>
      <c r="D15" s="4" t="str">
        <f>'PLAN DE TRABAJO'!D15</f>
        <v>Equipo técnico líder proyecto Networking (Wilmer Espitia Muñoz, Edwin Guerrero, Daniel Dussan, Luis Fiorenzano, Kenny Quintero y Hazbleidy Rincón)</v>
      </c>
      <c r="E15" s="4">
        <f>'PLAN DE TRABAJO'!F15</f>
        <v>44866</v>
      </c>
      <c r="F15" s="8">
        <f>'PLAN DE TRABAJO'!G15</f>
        <v>44911</v>
      </c>
      <c r="G15" s="21" t="str">
        <f>'PLAN DE TRABAJO'!H15</f>
        <v>Listado de asistencia</v>
      </c>
      <c r="H15" s="14"/>
      <c r="I15" s="14"/>
      <c r="J15" s="14"/>
      <c r="K15" s="18"/>
      <c r="L15" s="18"/>
    </row>
    <row r="16" spans="1:111" x14ac:dyDescent="0.25">
      <c r="A16" s="40">
        <f>'PLAN DE TRABAJO'!A16</f>
        <v>0</v>
      </c>
      <c r="B16" s="19">
        <f>'PLAN DE TRABAJO'!B16</f>
        <v>0</v>
      </c>
      <c r="C16" s="8">
        <f>'PLAN DE TRABAJO'!C16</f>
        <v>0</v>
      </c>
      <c r="D16" s="4">
        <f>'PLAN DE TRABAJO'!D16</f>
        <v>0</v>
      </c>
      <c r="E16" s="4">
        <f>'PLAN DE TRABAJO'!F16</f>
        <v>0</v>
      </c>
      <c r="F16" s="8">
        <f>'PLAN DE TRABAJO'!G16</f>
        <v>0</v>
      </c>
      <c r="G16" s="21">
        <f>'PLAN DE TRABAJO'!H16</f>
        <v>0</v>
      </c>
      <c r="H16" s="14"/>
      <c r="I16" s="14"/>
      <c r="J16" s="14"/>
      <c r="K16" s="18"/>
      <c r="L16" s="18"/>
    </row>
    <row r="17" spans="1:12" x14ac:dyDescent="0.25">
      <c r="A17" s="40">
        <f>'PLAN DE TRABAJO'!A17</f>
        <v>0</v>
      </c>
      <c r="B17" s="19">
        <f>'PLAN DE TRABAJO'!B17</f>
        <v>0</v>
      </c>
      <c r="C17" s="8">
        <f>'PLAN DE TRABAJO'!C17</f>
        <v>0</v>
      </c>
      <c r="D17" s="4">
        <f>'PLAN DE TRABAJO'!D17</f>
        <v>0</v>
      </c>
      <c r="E17" s="4">
        <f>'PLAN DE TRABAJO'!F17</f>
        <v>0</v>
      </c>
      <c r="F17" s="8">
        <f>'PLAN DE TRABAJO'!G17</f>
        <v>0</v>
      </c>
      <c r="G17" s="21">
        <f>'PLAN DE TRABAJO'!H17</f>
        <v>0</v>
      </c>
      <c r="H17" s="14"/>
      <c r="I17" s="14"/>
      <c r="J17" s="14"/>
      <c r="K17" s="18"/>
      <c r="L17" s="18"/>
    </row>
    <row r="18" spans="1:12" x14ac:dyDescent="0.25">
      <c r="A18" s="40">
        <f>'PLAN DE TRABAJO'!A18</f>
        <v>0</v>
      </c>
      <c r="B18" s="19">
        <f>'PLAN DE TRABAJO'!B18</f>
        <v>0</v>
      </c>
      <c r="C18" s="8">
        <f>'PLAN DE TRABAJO'!C18</f>
        <v>0</v>
      </c>
      <c r="D18" s="4">
        <f>'PLAN DE TRABAJO'!D18</f>
        <v>0</v>
      </c>
      <c r="E18" s="4">
        <f>'PLAN DE TRABAJO'!F18</f>
        <v>0</v>
      </c>
      <c r="F18" s="8">
        <f>'PLAN DE TRABAJO'!G18</f>
        <v>0</v>
      </c>
      <c r="G18" s="21">
        <f>'PLAN DE TRABAJO'!H18</f>
        <v>0</v>
      </c>
      <c r="H18" s="14"/>
      <c r="I18" s="14"/>
      <c r="J18" s="14"/>
      <c r="K18" s="18"/>
      <c r="L18" s="18"/>
    </row>
    <row r="19" spans="1:12" x14ac:dyDescent="0.25">
      <c r="A19" s="40">
        <f>'PLAN DE TRABAJO'!A19</f>
        <v>0</v>
      </c>
      <c r="B19" s="19">
        <f>'PLAN DE TRABAJO'!B19</f>
        <v>0</v>
      </c>
      <c r="C19" s="8">
        <f>'PLAN DE TRABAJO'!C19</f>
        <v>0</v>
      </c>
      <c r="D19" s="4">
        <f>'PLAN DE TRABAJO'!D19</f>
        <v>0</v>
      </c>
      <c r="E19" s="4">
        <f>'PLAN DE TRABAJO'!F19</f>
        <v>0</v>
      </c>
      <c r="F19" s="8">
        <f>'PLAN DE TRABAJO'!G19</f>
        <v>0</v>
      </c>
      <c r="G19" s="21">
        <f>'PLAN DE TRABAJO'!H19</f>
        <v>0</v>
      </c>
      <c r="H19" s="14"/>
      <c r="I19" s="14"/>
      <c r="J19" s="14"/>
      <c r="K19" s="18"/>
      <c r="L19" s="1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2021-03-25T12:17:11Z</cp:lastPrinted>
  <dcterms:created xsi:type="dcterms:W3CDTF">2021-03-18T19:35:56Z</dcterms:created>
  <dcterms:modified xsi:type="dcterms:W3CDTF">2022-06-13T18:46:57Z</dcterms:modified>
</cp:coreProperties>
</file>