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45" documentId="13_ncr:1_{A064EFF7-4B17-4C9F-949A-D6EE18D77663}" xr6:coauthVersionLast="47" xr6:coauthVersionMax="47" xr10:uidLastSave="{CA144B98-D2A5-46DC-BA08-3578CD18FF56}"/>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3" l="1"/>
  <c r="B10" i="3"/>
  <c r="C10" i="3"/>
  <c r="D10" i="3"/>
  <c r="E10" i="3"/>
  <c r="F10" i="3"/>
  <c r="G10" i="3"/>
  <c r="A18" i="3"/>
  <c r="B18" i="3"/>
  <c r="C18" i="3"/>
  <c r="D18" i="3"/>
  <c r="E18" i="3"/>
  <c r="F18" i="3"/>
  <c r="G18" i="3"/>
  <c r="A19" i="3"/>
  <c r="B19" i="3"/>
  <c r="C19" i="3"/>
  <c r="D19" i="3"/>
  <c r="E19" i="3"/>
  <c r="F19" i="3"/>
  <c r="G19" i="3"/>
  <c r="A17" i="3"/>
  <c r="B17" i="3"/>
  <c r="C17" i="3"/>
  <c r="D17" i="3"/>
  <c r="E17" i="3"/>
  <c r="F17" i="3"/>
  <c r="G17" i="3"/>
  <c r="A15" i="3"/>
  <c r="B15" i="3"/>
  <c r="C15" i="3"/>
  <c r="D15" i="3"/>
  <c r="E15" i="3"/>
  <c r="F15" i="3"/>
  <c r="G15" i="3"/>
  <c r="G13" i="3"/>
  <c r="F13" i="3"/>
  <c r="E13" i="3"/>
  <c r="D13" i="3"/>
  <c r="C13" i="3"/>
  <c r="B13" i="3"/>
  <c r="A13" i="3"/>
  <c r="A12" i="3"/>
  <c r="D12" i="3" l="1"/>
  <c r="E12" i="3"/>
  <c r="F12" i="3"/>
  <c r="G12" i="3"/>
  <c r="D14" i="3"/>
  <c r="E14" i="3"/>
  <c r="F14" i="3"/>
  <c r="G14" i="3"/>
  <c r="D16" i="3"/>
  <c r="E16" i="3"/>
  <c r="F16" i="3"/>
  <c r="G16" i="3"/>
  <c r="D20" i="3"/>
  <c r="E20" i="3"/>
  <c r="F20" i="3"/>
  <c r="G20" i="3"/>
  <c r="F7" i="3"/>
  <c r="G11" i="3"/>
  <c r="J7" i="3"/>
  <c r="B7" i="3"/>
  <c r="B6" i="3"/>
  <c r="F11" i="3"/>
  <c r="E11" i="3"/>
  <c r="D11" i="3"/>
  <c r="C12" i="3"/>
  <c r="C14" i="3"/>
  <c r="C16" i="3"/>
  <c r="C20" i="3"/>
  <c r="C11" i="3"/>
  <c r="B12" i="3"/>
  <c r="B14" i="3"/>
  <c r="B16" i="3"/>
  <c r="B20" i="3"/>
  <c r="B11" i="3"/>
  <c r="A14" i="3"/>
  <c r="A16" i="3"/>
  <c r="A20" i="3"/>
  <c r="A11" i="3"/>
</calcChain>
</file>

<file path=xl/sharedStrings.xml><?xml version="1.0" encoding="utf-8"?>
<sst xmlns="http://schemas.openxmlformats.org/spreadsheetml/2006/main" count="170" uniqueCount="111">
  <si>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</si>
  <si>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</si>
  <si>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</si>
  <si>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</si>
  <si>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</si>
  <si>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</si>
  <si>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</si>
  <si>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</si>
  <si>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</si>
  <si>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</si>
  <si>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</si>
  <si>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</si>
  <si>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</si>
  <si>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</si>
  <si>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</si>
  <si>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</si>
  <si>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</si>
  <si>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</si>
  <si>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</si>
  <si>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</si>
  <si>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</si>
  <si>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</si>
  <si>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</si>
  <si>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</si>
  <si>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</si>
  <si>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</si>
  <si>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</si>
  <si>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</si>
  <si>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</si>
  <si>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</si>
  <si>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</si>
  <si>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</si>
  <si>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</si>
  <si>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</si>
  <si>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</si>
  <si>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</si>
  <si>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</si>
  <si>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</si>
  <si>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</si>
  <si>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</si>
  <si>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</si>
  <si>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</si>
  <si>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</si>
  <si>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</si>
  <si>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</si>
  <si>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</si>
  <si>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</si>
  <si>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</si>
  <si>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</si>
  <si>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</si>
  <si>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</si>
  <si>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</si>
  <si>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</si>
  <si>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</si>
  <si>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</si>
  <si>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</si>
  <si>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</si>
  <si>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</si>
  <si>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</si>
  <si>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</si>
  <si>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</si>
  <si>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</si>
  <si>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</si>
  <si>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</si>
  <si>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</si>
  <si>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</si>
  <si>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EXTERNO</t>
  </si>
  <si>
    <t>LEGAL/NORMATIVO</t>
  </si>
  <si>
    <t>SGC</t>
  </si>
  <si>
    <t>GESTIÓN CATASTRAL
GESTIÓN DE REGULACIÓN Y HABILITACIÓN</t>
  </si>
  <si>
    <t>Implementación de Catastro con enfoque multipropósito</t>
  </si>
  <si>
    <t>Gestión Catastral</t>
  </si>
  <si>
    <t>N/A</t>
  </si>
  <si>
    <t>Director Gestión Catastral</t>
  </si>
  <si>
    <t>Dirección de Gestión Catastral</t>
  </si>
  <si>
    <t>Mauricio Rivera</t>
  </si>
  <si>
    <t xml:space="preserve">Aprobar los documentos actualizados del  proceso de Gestión Catastral </t>
  </si>
  <si>
    <t>Actualizar los documentos del  proceso de Gestión Catastral (9 documentos)</t>
  </si>
  <si>
    <t>9 Documentos actualizados</t>
  </si>
  <si>
    <t>18 propuestas de documentos elaborados</t>
  </si>
  <si>
    <t xml:space="preserve">9 Documentos aprobados </t>
  </si>
  <si>
    <t>Revisar los documentos elaborados por parte del  equipo de calidad y técnico (14 Documentos)</t>
  </si>
  <si>
    <t>10 documentos aprobados</t>
  </si>
  <si>
    <t>14 documentos revisados</t>
  </si>
  <si>
    <t>Elaborar propuesta de modificación/actualización de normatividad 
(3 Propuestas modificación/actualización)</t>
  </si>
  <si>
    <t>Revisar propuesta de modificación/actualización de normatividad (3 Propuestas modificación/actualización)</t>
  </si>
  <si>
    <t>Aprobar propuesta de modificación/actualización de normatividad (3 Propuestas modificación/actualización)</t>
  </si>
  <si>
    <t>3 propuesta de modificación/actualización de normatividad</t>
  </si>
  <si>
    <t>3 propuesta de modificación/actualización de normatividad revisadas</t>
  </si>
  <si>
    <t>3 Documentos modificación/actualización de normatividad catastral aprobados</t>
  </si>
  <si>
    <t>Actualización de la documentación asociada al proceso de gestión catastral.
Generación de nuevos procedimientos asociados al proceso de gestión catastral.
Propuesta/actualización de normas asociadas a la gestión catastral.</t>
  </si>
  <si>
    <t>Jhon Fredy González</t>
  </si>
  <si>
    <t>Carlos Fernández, Astrid Torres, Adriana Casas y Miguel Paz</t>
  </si>
  <si>
    <t>Equipo jurídico de la DGC</t>
  </si>
  <si>
    <t>Flujograma de Formación y Actualización Catastral con Enfoque Multipropósito</t>
  </si>
  <si>
    <t>Diseñar el flujograma con las etapas que componen el procedimiento de Formación y Actualización Catastral con Enfoque Multipropósito.</t>
  </si>
  <si>
    <t>Betty Mendoza
Jeimy Gómez
Miguel Paz
Elizabeth Hernández</t>
  </si>
  <si>
    <t>Elaborar propuestas de los documentos del  proceso de Gestión Catastral con Enfoque Multipropósito (18 documentos)</t>
  </si>
  <si>
    <t>Aprobar los documentos elaborados del  proceso de Gestión Catastral con Enfoque Multipropósito (10 Documentos)</t>
  </si>
  <si>
    <t>Expedición de política pública Nacional  (CONPES 3958/2019)</t>
  </si>
  <si>
    <t>Posibilidad de afectación de la imagen institucional por la no implementación de la política pública nacional en los tiempos establecidos.
Posibilidad de afectación de la imagen institucional debido a lo expedición de normas aplicables a la gestión catastral a nivel nacional.
Posibles incumplimientos de las metas institucionales y metas plan de desarrollo.
Posibilidad de aumentar el posicionamiento del IGAC a nivel nacional como máxima autoridad catastral.</t>
  </si>
  <si>
    <t xml:space="preserve">Reconocimiento del  IGAC a nivel nacional como máxima autoridad catastral.
Fortalecimiento de los servicios que ofrece el IGAC.
Fortalecimiento de los proceso catastrales.
Pérdida de imagen institucional.
</t>
  </si>
  <si>
    <t xml:space="preserve">Orlando Maya </t>
  </si>
  <si>
    <t>Se evidencia flujograma lujograma con las etapas que componen el procedimiento de Formación y Actualización Catastral con Enfoque Multipropósito. (Bizagi)</t>
  </si>
  <si>
    <t>Se evidencian documentos en Pdf con correos electrónicos en los que se envían documentos ajustados para validación y aprobación por parte de la OAP.</t>
  </si>
  <si>
    <t>Se evidencian correos electrónicos en los que se plasma la gestión adelantada en la elaboración de la y revisión de la documentación.</t>
  </si>
  <si>
    <t>A la fecha de corte, se evidencian correos electrónicos en los que se nota la gestión adelantada para la rerevisión de la documentación.  Se incluye un reporte de avance.</t>
  </si>
  <si>
    <t>Revisados el Listado Maestro de Documentos y los soportes entregadospor la dependencia resposable, se evidencia que durante el 2022, se han actualizado 14 documentos asociados al proceso de gestión catastral con enfoque multipropósito.</t>
  </si>
  <si>
    <t>Se evidencia la propuesta de modificación/actualización de normatividad.</t>
  </si>
  <si>
    <t>Se evidencia la revisión de las propuestaa de modificación/actualización de normatividad.</t>
  </si>
  <si>
    <t>Se evidencia la expedición de las siguientes Resoluciones: 
RESOLUCION N° 679 DE 2022 
RESOLUCION N° 1092 DE 2022
Se trabajó en la elaboración de borradores de la Resolución 1149, así como la guía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</si>
</sst>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0"/>
      <color theme="1"/>
      <name val="Arial"/>
      <family val="2"/>
    </font>
    <font>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1" fillId="0" borderId="0" xfId="1"/>
    <xf numFmtId="0" fontId="2" fillId="0" borderId="0" xfId="1" applyFont="1" applyAlignment="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4"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6" fillId="0" borderId="7"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5" xfId="1" applyFont="1" applyFill="1" applyBorder="1" applyAlignment="1">
      <alignment horizontal="left" vertical="center" wrapText="1"/>
    </xf>
    <xf numFmtId="0" fontId="10" fillId="2" borderId="27" xfId="1" applyFont="1" applyFill="1" applyBorder="1" applyAlignment="1">
      <alignment horizontal="center" vertical="center" wrapText="1"/>
    </xf>
    <xf numFmtId="0" fontId="0" fillId="0" borderId="26"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29" xfId="1" applyFont="1" applyFill="1" applyBorder="1" applyAlignment="1">
      <alignment horizontal="left" vertical="center" wrapText="1"/>
    </xf>
    <xf numFmtId="0" fontId="6" fillId="0" borderId="30"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1" fillId="0" borderId="1" xfId="1" applyBorder="1" applyAlignment="1">
      <alignment vertical="center" wrapText="1"/>
    </xf>
    <xf numFmtId="0" fontId="1" fillId="0" borderId="1" xfId="1" applyBorder="1" applyAlignment="1">
      <alignment horizontal="left" vertical="center" wrapText="1"/>
    </xf>
    <xf numFmtId="0" fontId="1" fillId="0" borderId="8" xfId="1" applyBorder="1" applyAlignment="1">
      <alignment horizontal="center" vertical="center" wrapText="1"/>
    </xf>
    <xf numFmtId="14" fontId="2" fillId="0" borderId="8" xfId="1" applyNumberFormat="1" applyFont="1" applyBorder="1" applyAlignment="1">
      <alignment horizontal="center" vertical="center" wrapText="1"/>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5" borderId="1" xfId="1" applyFont="1" applyFill="1" applyBorder="1" applyAlignment="1">
      <alignment horizontal="center" vertical="center" wrapText="1"/>
    </xf>
    <xf numFmtId="14" fontId="15" fillId="5" borderId="1" xfId="1" applyNumberFormat="1" applyFont="1" applyFill="1" applyBorder="1" applyAlignment="1">
      <alignment horizontal="center" vertical="center" wrapText="1"/>
    </xf>
    <xf numFmtId="0" fontId="0" fillId="0" borderId="10" xfId="0" applyBorder="1" applyAlignment="1">
      <alignment horizontal="left" vertical="center"/>
    </xf>
    <xf numFmtId="0" fontId="0" fillId="0" borderId="28" xfId="0" applyBorder="1" applyAlignment="1">
      <alignment horizontal="left" vertical="center"/>
    </xf>
    <xf numFmtId="0" fontId="1" fillId="0" borderId="3" xfId="1" applyBorder="1" applyAlignment="1">
      <alignment horizontal="center" vertical="center" wrapText="1"/>
    </xf>
    <xf numFmtId="14" fontId="1" fillId="5" borderId="1" xfId="1" applyNumberFormat="1" applyFill="1" applyBorder="1" applyAlignment="1">
      <alignment horizontal="center" vertical="center" wrapText="1"/>
    </xf>
    <xf numFmtId="14" fontId="1" fillId="0" borderId="8" xfId="1" applyNumberFormat="1" applyBorder="1" applyAlignment="1">
      <alignment horizontal="center" vertical="center" wrapText="1"/>
    </xf>
    <xf numFmtId="14" fontId="1" fillId="5" borderId="8" xfId="1" applyNumberFormat="1" applyFill="1" applyBorder="1" applyAlignment="1">
      <alignment horizontal="center" vertical="center" wrapText="1"/>
    </xf>
    <xf numFmtId="14" fontId="1" fillId="0" borderId="1" xfId="1" applyNumberFormat="1" applyBorder="1" applyAlignment="1">
      <alignment vertical="center" wrapText="1"/>
    </xf>
    <xf numFmtId="9" fontId="1" fillId="0" borderId="1" xfId="1" applyNumberFormat="1" applyBorder="1" applyAlignment="1">
      <alignment horizontal="center" vertical="center"/>
    </xf>
    <xf numFmtId="14" fontId="1" fillId="0" borderId="1" xfId="1" applyNumberFormat="1" applyBorder="1" applyAlignment="1">
      <alignment horizontal="center" vertical="center"/>
    </xf>
    <xf numFmtId="10"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left" vertical="center" wrapText="1"/>
    </xf>
    <xf numFmtId="0" fontId="5" fillId="0" borderId="26" xfId="1" applyFont="1" applyBorder="1" applyAlignment="1">
      <alignment horizontal="left"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0" xfId="1" applyFont="1" applyBorder="1" applyAlignment="1">
      <alignment horizontal="left" vertical="center" wrapText="1"/>
    </xf>
    <xf numFmtId="0" fontId="6" fillId="0" borderId="24" xfId="1" applyFont="1" applyBorder="1" applyAlignment="1">
      <alignment horizontal="left" vertical="center" wrapText="1"/>
    </xf>
    <xf numFmtId="0" fontId="6" fillId="0" borderId="30"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4" zoomScale="90" zoomScaleNormal="90" workbookViewId="0">
      <selection activeCell="B2" sqref="B2:I4"/>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3"/>
      <c r="B2" s="66" t="s">
        <v>0</v>
      </c>
      <c r="C2" s="67"/>
      <c r="D2" s="67"/>
      <c r="E2" s="67"/>
      <c r="F2" s="67"/>
      <c r="G2" s="67"/>
      <c r="H2" s="67"/>
      <c r="I2" s="68"/>
      <c r="J2" s="75" t="s">
        <v>64</v>
      </c>
    </row>
    <row r="3" spans="1:10" x14ac:dyDescent="0.25">
      <c r="A3" s="64"/>
      <c r="B3" s="69"/>
      <c r="C3" s="70"/>
      <c r="D3" s="70"/>
      <c r="E3" s="70"/>
      <c r="F3" s="70"/>
      <c r="G3" s="70"/>
      <c r="H3" s="70"/>
      <c r="I3" s="71"/>
      <c r="J3" s="76"/>
    </row>
    <row r="4" spans="1:10" ht="15.75" thickBot="1" x14ac:dyDescent="0.3">
      <c r="A4" s="65"/>
      <c r="B4" s="72"/>
      <c r="C4" s="73"/>
      <c r="D4" s="73"/>
      <c r="E4" s="73"/>
      <c r="F4" s="73"/>
      <c r="G4" s="73"/>
      <c r="H4" s="73"/>
      <c r="I4" s="74"/>
      <c r="J4" s="37" t="s">
        <v>65</v>
      </c>
    </row>
    <row r="6" spans="1:10" ht="18.75" x14ac:dyDescent="0.3">
      <c r="A6" s="35" t="s">
        <v>28</v>
      </c>
    </row>
    <row r="8" spans="1:10" x14ac:dyDescent="0.25">
      <c r="A8" t="s">
        <v>29</v>
      </c>
    </row>
    <row r="10" spans="1:10" x14ac:dyDescent="0.25">
      <c r="A10" s="36" t="s">
        <v>30</v>
      </c>
    </row>
    <row r="11" spans="1:10" x14ac:dyDescent="0.25">
      <c r="A11" s="34" t="s">
        <v>31</v>
      </c>
    </row>
    <row r="12" spans="1:10" x14ac:dyDescent="0.25">
      <c r="A12" s="34" t="s">
        <v>32</v>
      </c>
    </row>
    <row r="13" spans="1:10" x14ac:dyDescent="0.25">
      <c r="A13" t="s">
        <v>33</v>
      </c>
    </row>
    <row r="14" spans="1:10" x14ac:dyDescent="0.25">
      <c r="A14" t="s">
        <v>34</v>
      </c>
    </row>
    <row r="15" spans="1:10" ht="15" customHeight="1" x14ac:dyDescent="0.25">
      <c r="A15" s="62" t="s">
        <v>35</v>
      </c>
      <c r="B15" s="62"/>
      <c r="C15" s="62"/>
      <c r="D15" s="62"/>
      <c r="E15" s="62"/>
      <c r="F15" s="62"/>
      <c r="G15" s="62"/>
      <c r="H15" s="62"/>
      <c r="I15" s="62"/>
      <c r="J15" s="62"/>
    </row>
    <row r="16" spans="1:10" x14ac:dyDescent="0.25">
      <c r="A16" s="62"/>
      <c r="B16" s="62"/>
      <c r="C16" s="62"/>
      <c r="D16" s="62"/>
      <c r="E16" s="62"/>
      <c r="F16" s="62"/>
      <c r="G16" s="62"/>
      <c r="H16" s="62"/>
      <c r="I16" s="62"/>
      <c r="J16" s="62"/>
    </row>
    <row r="17" spans="1:10" x14ac:dyDescent="0.25">
      <c r="A17" s="62"/>
      <c r="B17" s="62"/>
      <c r="C17" s="62"/>
      <c r="D17" s="62"/>
      <c r="E17" s="62"/>
      <c r="F17" s="62"/>
      <c r="G17" s="62"/>
      <c r="H17" s="62"/>
      <c r="I17" s="62"/>
      <c r="J17" s="62"/>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36" t="s">
        <v>41</v>
      </c>
    </row>
    <row r="25" spans="1:10" x14ac:dyDescent="0.25">
      <c r="A25" s="34" t="s">
        <v>60</v>
      </c>
    </row>
    <row r="26" spans="1:10" x14ac:dyDescent="0.25">
      <c r="A26" s="34" t="s">
        <v>61</v>
      </c>
    </row>
    <row r="27" spans="1:10" x14ac:dyDescent="0.25">
      <c r="A27" s="62" t="s">
        <v>62</v>
      </c>
      <c r="B27" s="62"/>
      <c r="C27" s="62"/>
      <c r="D27" s="62"/>
      <c r="E27" s="62"/>
      <c r="F27" s="62"/>
      <c r="G27" s="62"/>
      <c r="H27" s="62"/>
      <c r="I27" s="62"/>
      <c r="J27" s="62"/>
    </row>
    <row r="28" spans="1:10" x14ac:dyDescent="0.25">
      <c r="A28" s="62"/>
      <c r="B28" s="62"/>
      <c r="C28" s="62"/>
      <c r="D28" s="62"/>
      <c r="E28" s="62"/>
      <c r="F28" s="62"/>
      <c r="G28" s="62"/>
      <c r="H28" s="62"/>
      <c r="I28" s="62"/>
      <c r="J28" s="62"/>
    </row>
    <row r="29" spans="1:10" x14ac:dyDescent="0.25">
      <c r="A29" s="34" t="s">
        <v>63</v>
      </c>
    </row>
    <row r="30" spans="1:10" x14ac:dyDescent="0.25">
      <c r="A30" t="s">
        <v>43</v>
      </c>
    </row>
    <row r="31" spans="1:10" x14ac:dyDescent="0.25">
      <c r="A31" s="34" t="s">
        <v>48</v>
      </c>
    </row>
    <row r="32" spans="1:10" x14ac:dyDescent="0.25">
      <c r="A32" t="s">
        <v>45</v>
      </c>
    </row>
    <row r="33" spans="1:10" x14ac:dyDescent="0.25">
      <c r="A33" t="s">
        <v>46</v>
      </c>
    </row>
    <row r="34" spans="1:10" x14ac:dyDescent="0.25">
      <c r="A34" s="34" t="s">
        <v>50</v>
      </c>
    </row>
    <row r="35" spans="1:10" x14ac:dyDescent="0.25">
      <c r="A35" t="s">
        <v>51</v>
      </c>
    </row>
    <row r="36" spans="1:10" x14ac:dyDescent="0.25">
      <c r="A36" t="s">
        <v>52</v>
      </c>
    </row>
    <row r="37" spans="1:10" x14ac:dyDescent="0.25">
      <c r="A37" s="61" t="s">
        <v>53</v>
      </c>
      <c r="B37" s="61"/>
      <c r="C37" s="61"/>
      <c r="D37" s="61"/>
      <c r="E37" s="61"/>
      <c r="F37" s="61"/>
      <c r="G37" s="61"/>
      <c r="H37" s="61"/>
      <c r="I37" s="61"/>
      <c r="J37" s="61"/>
    </row>
    <row r="38" spans="1:10" x14ac:dyDescent="0.25">
      <c r="A38" s="61"/>
      <c r="B38" s="61"/>
      <c r="C38" s="61"/>
      <c r="D38" s="61"/>
      <c r="E38" s="61"/>
      <c r="F38" s="61"/>
      <c r="G38" s="61"/>
      <c r="H38" s="61"/>
      <c r="I38" s="61"/>
      <c r="J38" s="61"/>
    </row>
    <row r="40" spans="1:10" x14ac:dyDescent="0.25">
      <c r="A40" s="36" t="s">
        <v>54</v>
      </c>
    </row>
    <row r="41" spans="1:10" x14ac:dyDescent="0.25">
      <c r="A41" t="s">
        <v>55</v>
      </c>
    </row>
    <row r="42" spans="1:10" x14ac:dyDescent="0.25">
      <c r="A42" t="s">
        <v>56</v>
      </c>
    </row>
    <row r="43" spans="1:10" x14ac:dyDescent="0.25">
      <c r="A43" t="s">
        <v>57</v>
      </c>
    </row>
    <row r="44" spans="1:10" x14ac:dyDescent="0.25">
      <c r="A44" s="61" t="s">
        <v>58</v>
      </c>
      <c r="B44" s="61"/>
      <c r="C44" s="61"/>
      <c r="D44" s="61"/>
      <c r="E44" s="61"/>
      <c r="F44" s="61"/>
      <c r="G44" s="61"/>
      <c r="H44" s="61"/>
      <c r="I44" s="61"/>
      <c r="J44" s="61"/>
    </row>
    <row r="45" spans="1:10" x14ac:dyDescent="0.25">
      <c r="A45" s="61"/>
      <c r="B45" s="61"/>
      <c r="C45" s="61"/>
      <c r="D45" s="61"/>
      <c r="E45" s="61"/>
      <c r="F45" s="61"/>
      <c r="G45" s="61"/>
      <c r="H45" s="61"/>
      <c r="I45" s="61"/>
      <c r="J45" s="61"/>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C1" zoomScale="110" zoomScaleNormal="110" workbookViewId="0">
      <selection activeCell="G7" sqref="G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4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3"/>
      <c r="B2" s="66" t="s">
        <v>0</v>
      </c>
      <c r="C2" s="67"/>
      <c r="D2" s="67"/>
      <c r="E2" s="67"/>
      <c r="F2" s="67"/>
      <c r="G2" s="67"/>
      <c r="H2" s="67"/>
      <c r="I2" s="68"/>
      <c r="J2" s="75"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4"/>
      <c r="B3" s="69"/>
      <c r="C3" s="70"/>
      <c r="D3" s="70"/>
      <c r="E3" s="70"/>
      <c r="F3" s="70"/>
      <c r="G3" s="70"/>
      <c r="H3" s="70"/>
      <c r="I3" s="71"/>
      <c r="J3" s="76"/>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5"/>
      <c r="B4" s="72"/>
      <c r="C4" s="73"/>
      <c r="D4" s="73"/>
      <c r="E4" s="73"/>
      <c r="F4" s="73"/>
      <c r="G4" s="73"/>
      <c r="H4" s="73"/>
      <c r="I4" s="74"/>
      <c r="J4" s="37"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7" t="s">
        <v>1</v>
      </c>
      <c r="B5" s="78"/>
      <c r="C5" s="78"/>
      <c r="D5" s="78"/>
      <c r="E5" s="78"/>
      <c r="F5" s="78"/>
      <c r="G5" s="78"/>
      <c r="H5" s="78"/>
      <c r="I5" s="78"/>
      <c r="J5" s="79"/>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225.75" customHeight="1" x14ac:dyDescent="0.25">
      <c r="A7" s="11" t="s">
        <v>70</v>
      </c>
      <c r="B7" s="38" t="s">
        <v>99</v>
      </c>
      <c r="C7" s="39" t="s">
        <v>66</v>
      </c>
      <c r="D7" s="39" t="s">
        <v>67</v>
      </c>
      <c r="E7" s="39" t="s">
        <v>68</v>
      </c>
      <c r="F7" s="38" t="s">
        <v>69</v>
      </c>
      <c r="G7" s="39" t="s">
        <v>100</v>
      </c>
      <c r="H7" s="40" t="s">
        <v>101</v>
      </c>
      <c r="I7" s="41" t="s">
        <v>90</v>
      </c>
      <c r="J7" s="12">
        <v>46022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8"/>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8"/>
      <c r="D9" s="4"/>
      <c r="E9" s="4"/>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8"/>
      <c r="D10" s="4"/>
      <c r="E10" s="4"/>
      <c r="F10" s="8"/>
      <c r="G10" s="4"/>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2"/>
  <sheetViews>
    <sheetView showGridLines="0" topLeftCell="A15" zoomScale="90" zoomScaleNormal="90" workbookViewId="0">
      <selection activeCell="A10" sqref="A10"/>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3"/>
      <c r="B2" s="66" t="s">
        <v>0</v>
      </c>
      <c r="C2" s="67"/>
      <c r="D2" s="67"/>
      <c r="E2" s="67"/>
      <c r="F2" s="67"/>
      <c r="G2" s="68"/>
      <c r="H2" s="75"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64"/>
      <c r="B3" s="69"/>
      <c r="C3" s="70"/>
      <c r="D3" s="70"/>
      <c r="E3" s="70"/>
      <c r="F3" s="70"/>
      <c r="G3" s="71"/>
      <c r="H3" s="76"/>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5"/>
      <c r="B4" s="72"/>
      <c r="C4" s="73"/>
      <c r="D4" s="73"/>
      <c r="E4" s="73"/>
      <c r="F4" s="73"/>
      <c r="G4" s="74"/>
      <c r="H4" s="37"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2" t="s">
        <v>12</v>
      </c>
      <c r="B5" s="83"/>
      <c r="C5" s="83"/>
      <c r="D5" s="83"/>
      <c r="E5" s="83"/>
      <c r="F5" s="83"/>
      <c r="G5" s="83"/>
      <c r="H5" s="83"/>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2" t="s">
        <v>13</v>
      </c>
      <c r="B6" s="80" t="s">
        <v>70</v>
      </c>
      <c r="C6" s="84"/>
      <c r="D6" s="84"/>
      <c r="E6" s="84"/>
      <c r="F6" s="84"/>
      <c r="G6" s="84"/>
      <c r="H6" s="85"/>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2" t="s">
        <v>18</v>
      </c>
      <c r="B7" s="80" t="s">
        <v>91</v>
      </c>
      <c r="C7" s="81"/>
      <c r="D7" s="23" t="s">
        <v>26</v>
      </c>
      <c r="E7" s="50" t="s">
        <v>73</v>
      </c>
      <c r="F7" s="24"/>
      <c r="G7" s="23" t="s">
        <v>27</v>
      </c>
      <c r="H7" s="51" t="s">
        <v>74</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0"/>
      <c r="B8" s="21"/>
      <c r="C8" s="21"/>
      <c r="D8" s="19"/>
      <c r="G8" s="19"/>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5.5" x14ac:dyDescent="0.25">
      <c r="A9" s="45" t="s">
        <v>42</v>
      </c>
      <c r="B9" s="44" t="s">
        <v>49</v>
      </c>
      <c r="C9" s="44" t="s">
        <v>44</v>
      </c>
      <c r="D9" s="44" t="s">
        <v>47</v>
      </c>
      <c r="E9" s="44" t="s">
        <v>14</v>
      </c>
      <c r="F9" s="44" t="s">
        <v>15</v>
      </c>
      <c r="G9" s="44" t="s">
        <v>16</v>
      </c>
      <c r="H9" s="46"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60" customHeight="1" x14ac:dyDescent="0.25">
      <c r="A10" s="47" t="s">
        <v>95</v>
      </c>
      <c r="B10" s="42" t="s">
        <v>68</v>
      </c>
      <c r="C10" s="42" t="s">
        <v>71</v>
      </c>
      <c r="D10" s="48" t="s">
        <v>92</v>
      </c>
      <c r="E10" s="48" t="s">
        <v>72</v>
      </c>
      <c r="F10" s="53">
        <v>44593</v>
      </c>
      <c r="G10" s="49">
        <v>44865</v>
      </c>
      <c r="H10" s="48" t="s">
        <v>94</v>
      </c>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row>
    <row r="11" spans="1:109" ht="63" customHeight="1" x14ac:dyDescent="0.25">
      <c r="A11" s="18" t="s">
        <v>77</v>
      </c>
      <c r="B11" s="42" t="s">
        <v>68</v>
      </c>
      <c r="C11" s="42" t="s">
        <v>71</v>
      </c>
      <c r="D11" s="42" t="s">
        <v>96</v>
      </c>
      <c r="E11" s="42" t="s">
        <v>72</v>
      </c>
      <c r="F11" s="54">
        <v>44593</v>
      </c>
      <c r="G11" s="43">
        <v>44895</v>
      </c>
      <c r="H11" s="42" t="s">
        <v>78</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38.25" x14ac:dyDescent="0.25">
      <c r="A12" s="10" t="s">
        <v>76</v>
      </c>
      <c r="B12" s="42" t="s">
        <v>68</v>
      </c>
      <c r="C12" s="42" t="s">
        <v>71</v>
      </c>
      <c r="D12" s="39" t="s">
        <v>91</v>
      </c>
      <c r="E12" s="42" t="s">
        <v>72</v>
      </c>
      <c r="F12" s="54">
        <v>44621</v>
      </c>
      <c r="G12" s="43">
        <v>44895</v>
      </c>
      <c r="H12" s="42" t="s">
        <v>80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57.6" customHeight="1" x14ac:dyDescent="0.25">
      <c r="A13" s="18" t="s">
        <v>97</v>
      </c>
      <c r="B13" s="42" t="s">
        <v>68</v>
      </c>
      <c r="C13" s="42" t="s">
        <v>71</v>
      </c>
      <c r="D13" s="42" t="s">
        <v>96</v>
      </c>
      <c r="E13" s="42" t="s">
        <v>72</v>
      </c>
      <c r="F13" s="54">
        <v>44593</v>
      </c>
      <c r="G13" s="43">
        <v>44895</v>
      </c>
      <c r="H13" s="42" t="s">
        <v>79</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52.5" customHeight="1" x14ac:dyDescent="0.25">
      <c r="A14" s="10" t="s">
        <v>81</v>
      </c>
      <c r="B14" s="42" t="s">
        <v>68</v>
      </c>
      <c r="C14" s="42" t="s">
        <v>71</v>
      </c>
      <c r="D14" s="42" t="s">
        <v>96</v>
      </c>
      <c r="E14" s="42" t="s">
        <v>72</v>
      </c>
      <c r="F14" s="54">
        <v>44593</v>
      </c>
      <c r="G14" s="43">
        <v>44895</v>
      </c>
      <c r="H14" s="42" t="s">
        <v>83</v>
      </c>
    </row>
    <row r="15" spans="1:109" ht="52.5" customHeight="1" x14ac:dyDescent="0.25">
      <c r="A15" s="10" t="s">
        <v>98</v>
      </c>
      <c r="B15" s="42" t="s">
        <v>68</v>
      </c>
      <c r="C15" s="42" t="s">
        <v>71</v>
      </c>
      <c r="D15" s="42" t="s">
        <v>91</v>
      </c>
      <c r="E15" s="42" t="s">
        <v>72</v>
      </c>
      <c r="F15" s="54">
        <v>44621</v>
      </c>
      <c r="G15" s="43">
        <v>44895</v>
      </c>
      <c r="H15" s="42" t="s">
        <v>82</v>
      </c>
    </row>
    <row r="16" spans="1:109" ht="63.75" x14ac:dyDescent="0.25">
      <c r="A16" s="10" t="s">
        <v>84</v>
      </c>
      <c r="B16" s="42" t="s">
        <v>68</v>
      </c>
      <c r="C16" s="42" t="s">
        <v>71</v>
      </c>
      <c r="D16" s="39" t="s">
        <v>93</v>
      </c>
      <c r="E16" s="42" t="s">
        <v>72</v>
      </c>
      <c r="F16" s="54">
        <v>44593</v>
      </c>
      <c r="G16" s="43">
        <v>44895</v>
      </c>
      <c r="H16" s="52" t="s">
        <v>87</v>
      </c>
    </row>
    <row r="17" spans="1:8" ht="51" x14ac:dyDescent="0.25">
      <c r="A17" s="10" t="s">
        <v>85</v>
      </c>
      <c r="B17" s="42" t="s">
        <v>68</v>
      </c>
      <c r="C17" s="42" t="s">
        <v>71</v>
      </c>
      <c r="D17" s="39" t="s">
        <v>75</v>
      </c>
      <c r="E17" s="42" t="s">
        <v>72</v>
      </c>
      <c r="F17" s="55">
        <v>44621</v>
      </c>
      <c r="G17" s="43">
        <v>44895</v>
      </c>
      <c r="H17" s="52" t="s">
        <v>88</v>
      </c>
    </row>
    <row r="18" spans="1:8" ht="51" x14ac:dyDescent="0.25">
      <c r="A18" s="10" t="s">
        <v>86</v>
      </c>
      <c r="B18" s="42" t="s">
        <v>68</v>
      </c>
      <c r="C18" s="42" t="s">
        <v>71</v>
      </c>
      <c r="D18" s="39" t="s">
        <v>91</v>
      </c>
      <c r="E18" s="42" t="s">
        <v>72</v>
      </c>
      <c r="F18" s="55">
        <v>44682</v>
      </c>
      <c r="G18" s="54">
        <v>44926</v>
      </c>
      <c r="H18" s="39" t="s">
        <v>89</v>
      </c>
    </row>
    <row r="19" spans="1:8" x14ac:dyDescent="0.25">
      <c r="A19" s="10"/>
      <c r="B19" s="42"/>
      <c r="C19" s="42"/>
      <c r="D19" s="39"/>
      <c r="E19" s="42"/>
      <c r="F19" s="43"/>
      <c r="G19" s="43"/>
      <c r="H19" s="4"/>
    </row>
    <row r="20" spans="1:8" x14ac:dyDescent="0.25">
      <c r="A20" s="10"/>
      <c r="B20" s="8"/>
      <c r="C20" s="8"/>
      <c r="D20" s="4"/>
      <c r="E20" s="4"/>
      <c r="F20" s="8"/>
      <c r="G20" s="4"/>
      <c r="H20" s="4"/>
    </row>
    <row r="21" spans="1:8" x14ac:dyDescent="0.25">
      <c r="A21" s="10"/>
      <c r="B21" s="8"/>
      <c r="C21" s="8"/>
      <c r="D21" s="4"/>
      <c r="E21" s="4"/>
      <c r="F21" s="8"/>
      <c r="G21" s="4"/>
      <c r="H21" s="4"/>
    </row>
    <row r="22" spans="1:8" x14ac:dyDescent="0.25">
      <c r="A22" s="10"/>
      <c r="B22" s="8"/>
      <c r="C22" s="8"/>
      <c r="D22" s="4"/>
      <c r="E22" s="4"/>
      <c r="F22" s="8"/>
      <c r="G22" s="4"/>
      <c r="H22" s="4"/>
    </row>
  </sheetData>
  <mergeCells count="6">
    <mergeCell ref="B7:C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20"/>
  <sheetViews>
    <sheetView showGridLines="0" tabSelected="1" topLeftCell="E16" zoomScale="90" zoomScaleNormal="90" workbookViewId="0">
      <selection activeCell="I23" sqref="I23"/>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3"/>
      <c r="B2" s="66" t="s">
        <v>0</v>
      </c>
      <c r="C2" s="67"/>
      <c r="D2" s="67"/>
      <c r="E2" s="67"/>
      <c r="F2" s="67"/>
      <c r="G2" s="67"/>
      <c r="H2" s="67"/>
      <c r="I2" s="67"/>
      <c r="J2" s="67"/>
      <c r="K2" s="68"/>
      <c r="L2" s="75"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4"/>
      <c r="B3" s="69"/>
      <c r="C3" s="70"/>
      <c r="D3" s="70"/>
      <c r="E3" s="70"/>
      <c r="F3" s="70"/>
      <c r="G3" s="70"/>
      <c r="H3" s="70"/>
      <c r="I3" s="70"/>
      <c r="J3" s="70"/>
      <c r="K3" s="71"/>
      <c r="L3" s="76"/>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5"/>
      <c r="B4" s="72"/>
      <c r="C4" s="73"/>
      <c r="D4" s="73"/>
      <c r="E4" s="73"/>
      <c r="F4" s="73"/>
      <c r="G4" s="73"/>
      <c r="H4" s="73"/>
      <c r="I4" s="73"/>
      <c r="J4" s="73"/>
      <c r="K4" s="74"/>
      <c r="L4" s="37"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6" t="s">
        <v>19</v>
      </c>
      <c r="B5" s="87"/>
      <c r="C5" s="87"/>
      <c r="D5" s="87"/>
      <c r="E5" s="87"/>
      <c r="F5" s="87"/>
      <c r="G5" s="87"/>
      <c r="H5" s="87"/>
      <c r="I5" s="87"/>
      <c r="J5" s="87"/>
      <c r="K5" s="87"/>
      <c r="L5" s="87"/>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2" t="s">
        <v>13</v>
      </c>
      <c r="B6" s="88" t="str">
        <f>'PLAN DE TRABAJO'!B6:H6</f>
        <v>Implementación de Catastro con enfoque multipropósito</v>
      </c>
      <c r="C6" s="89"/>
      <c r="D6" s="89"/>
      <c r="E6" s="89"/>
      <c r="F6" s="89"/>
      <c r="G6" s="89"/>
      <c r="H6" s="89"/>
      <c r="I6" s="89"/>
      <c r="J6" s="89"/>
      <c r="K6" s="89"/>
      <c r="L6" s="90"/>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29" t="s">
        <v>18</v>
      </c>
      <c r="B7" s="91" t="str">
        <f>'PLAN DE TRABAJO'!B7:C7</f>
        <v>Jhon Fredy González</v>
      </c>
      <c r="C7" s="92"/>
      <c r="D7" s="92"/>
      <c r="E7" s="28" t="s">
        <v>26</v>
      </c>
      <c r="F7" s="30" t="str">
        <f>'PLAN DE TRABAJO'!E7</f>
        <v>Director Gestión Catastral</v>
      </c>
      <c r="G7" s="31"/>
      <c r="H7" s="32"/>
      <c r="I7" s="28" t="s">
        <v>27</v>
      </c>
      <c r="J7" s="93" t="str">
        <f>'PLAN DE TRABAJO'!H7:H7</f>
        <v>Dirección de Gestión Catastral</v>
      </c>
      <c r="K7" s="94"/>
      <c r="L7" s="95"/>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0"/>
      <c r="B8" s="25"/>
      <c r="C8" s="25"/>
      <c r="D8" s="25"/>
      <c r="E8" s="19"/>
      <c r="F8" s="26"/>
      <c r="G8" s="26"/>
      <c r="H8" s="26"/>
      <c r="I8" s="19"/>
      <c r="J8" s="27"/>
      <c r="K8" s="27"/>
      <c r="L8" s="27"/>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42</v>
      </c>
      <c r="B9" s="13" t="s">
        <v>49</v>
      </c>
      <c r="C9" s="13" t="s">
        <v>44</v>
      </c>
      <c r="D9" s="13" t="s">
        <v>47</v>
      </c>
      <c r="E9" s="13" t="s">
        <v>15</v>
      </c>
      <c r="F9" s="13" t="s">
        <v>16</v>
      </c>
      <c r="G9" s="13" t="s">
        <v>20</v>
      </c>
      <c r="H9" s="15" t="s">
        <v>21</v>
      </c>
      <c r="I9" s="15" t="s">
        <v>22</v>
      </c>
      <c r="J9" s="15" t="s">
        <v>23</v>
      </c>
      <c r="K9" s="16" t="s">
        <v>24</v>
      </c>
      <c r="L9" s="16"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67.150000000000006" customHeight="1" x14ac:dyDescent="0.25">
      <c r="A10" s="33" t="str">
        <f>'PLAN DE TRABAJO'!A10</f>
        <v>Diseñar el flujograma con las etapas que componen el procedimiento de Formación y Actualización Catastral con Enfoque Multipropósito.</v>
      </c>
      <c r="B10" s="8" t="str">
        <f>'PLAN DE TRABAJO'!B10</f>
        <v>SGC</v>
      </c>
      <c r="C10" s="8" t="str">
        <f>'PLAN DE TRABAJO'!C10</f>
        <v>Gestión Catastral</v>
      </c>
      <c r="D10" s="4" t="str">
        <f>'PLAN DE TRABAJO'!D10</f>
        <v>Carlos Fernández, Astrid Torres, Adriana Casas y Miguel Paz</v>
      </c>
      <c r="E10" s="53">
        <f>'PLAN DE TRABAJO'!F10</f>
        <v>44593</v>
      </c>
      <c r="F10" s="53">
        <f>'PLAN DE TRABAJO'!G10</f>
        <v>44865</v>
      </c>
      <c r="G10" s="4" t="str">
        <f>'PLAN DE TRABAJO'!H10</f>
        <v>Flujograma de Formación y Actualización Catastral con Enfoque Multipropósito</v>
      </c>
      <c r="H10" s="56" t="s">
        <v>103</v>
      </c>
      <c r="I10" s="56" t="s">
        <v>102</v>
      </c>
      <c r="J10" s="14">
        <v>44834</v>
      </c>
      <c r="K10" s="57">
        <v>1</v>
      </c>
      <c r="L10" s="58">
        <v>44848</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row>
    <row r="11" spans="1:111" ht="63" customHeight="1" x14ac:dyDescent="0.25">
      <c r="A11" s="33" t="str">
        <f>'PLAN DE TRABAJO'!A11</f>
        <v>Actualizar los documentos del  proceso de Gestión Catastral (9 documentos)</v>
      </c>
      <c r="B11" s="8" t="str">
        <f>'PLAN DE TRABAJO'!B11</f>
        <v>SGC</v>
      </c>
      <c r="C11" s="8" t="str">
        <f>'PLAN DE TRABAJO'!C11</f>
        <v>Gestión Catastral</v>
      </c>
      <c r="D11" s="4" t="str">
        <f>'PLAN DE TRABAJO'!D11</f>
        <v>Betty Mendoza
Jeimy Gómez
Miguel Paz
Elizabeth Hernández</v>
      </c>
      <c r="E11" s="53">
        <f>'PLAN DE TRABAJO'!F11</f>
        <v>44593</v>
      </c>
      <c r="F11" s="53">
        <f>'PLAN DE TRABAJO'!G11</f>
        <v>44895</v>
      </c>
      <c r="G11" s="4" t="str">
        <f>'PLAN DE TRABAJO'!H11</f>
        <v>9 Documentos actualizados</v>
      </c>
      <c r="H11" s="56" t="s">
        <v>104</v>
      </c>
      <c r="I11" s="56" t="s">
        <v>102</v>
      </c>
      <c r="J11" s="14">
        <v>44834</v>
      </c>
      <c r="K11" s="57">
        <v>1</v>
      </c>
      <c r="L11" s="58">
        <v>44848</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102.75" customHeight="1" x14ac:dyDescent="0.25">
      <c r="A12" s="33" t="str">
        <f>'PLAN DE TRABAJO'!A12</f>
        <v xml:space="preserve">Aprobar los documentos actualizados del  proceso de Gestión Catastral </v>
      </c>
      <c r="B12" s="8" t="str">
        <f>'PLAN DE TRABAJO'!B12</f>
        <v>SGC</v>
      </c>
      <c r="C12" s="8" t="str">
        <f>'PLAN DE TRABAJO'!C12</f>
        <v>Gestión Catastral</v>
      </c>
      <c r="D12" s="4" t="str">
        <f>'PLAN DE TRABAJO'!D12</f>
        <v>Jhon Fredy González</v>
      </c>
      <c r="E12" s="53">
        <f>'PLAN DE TRABAJO'!F12</f>
        <v>44621</v>
      </c>
      <c r="F12" s="53">
        <f>'PLAN DE TRABAJO'!G12</f>
        <v>44895</v>
      </c>
      <c r="G12" s="4" t="str">
        <f>'PLAN DE TRABAJO'!H12</f>
        <v xml:space="preserve">9 Documentos aprobados </v>
      </c>
      <c r="H12" s="56" t="s">
        <v>107</v>
      </c>
      <c r="I12" s="56" t="s">
        <v>102</v>
      </c>
      <c r="J12" s="14">
        <v>44834</v>
      </c>
      <c r="K12" s="57">
        <v>1</v>
      </c>
      <c r="L12" s="58">
        <v>44848</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61.5" customHeight="1" x14ac:dyDescent="0.25">
      <c r="A13" s="33" t="str">
        <f>'PLAN DE TRABAJO'!A13</f>
        <v>Elaborar propuestas de los documentos del  proceso de Gestión Catastral con Enfoque Multipropósito (18 documentos)</v>
      </c>
      <c r="B13" s="8" t="str">
        <f>'PLAN DE TRABAJO'!B13</f>
        <v>SGC</v>
      </c>
      <c r="C13" s="8" t="str">
        <f>'PLAN DE TRABAJO'!C13</f>
        <v>Gestión Catastral</v>
      </c>
      <c r="D13" s="4" t="str">
        <f>'PLAN DE TRABAJO'!D13</f>
        <v>Betty Mendoza
Jeimy Gómez
Miguel Paz
Elizabeth Hernández</v>
      </c>
      <c r="E13" s="53">
        <f>'PLAN DE TRABAJO'!F13</f>
        <v>44593</v>
      </c>
      <c r="F13" s="53">
        <f>'PLAN DE TRABAJO'!G13</f>
        <v>44895</v>
      </c>
      <c r="G13" s="4" t="str">
        <f>'PLAN DE TRABAJO'!H13</f>
        <v>18 propuestas de documentos elaborados</v>
      </c>
      <c r="H13" s="56" t="s">
        <v>105</v>
      </c>
      <c r="I13" s="56" t="s">
        <v>102</v>
      </c>
      <c r="J13" s="14">
        <v>44834</v>
      </c>
      <c r="K13" s="57">
        <v>1</v>
      </c>
      <c r="L13" s="58">
        <v>44848</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row>
    <row r="14" spans="1:111" ht="63.75" x14ac:dyDescent="0.25">
      <c r="A14" s="33" t="str">
        <f>'PLAN DE TRABAJO'!A14</f>
        <v>Revisar los documentos elaborados por parte del  equipo de calidad y técnico (14 Documentos)</v>
      </c>
      <c r="B14" s="8" t="str">
        <f>'PLAN DE TRABAJO'!B14</f>
        <v>SGC</v>
      </c>
      <c r="C14" s="8" t="str">
        <f>'PLAN DE TRABAJO'!C14</f>
        <v>Gestión Catastral</v>
      </c>
      <c r="D14" s="4" t="str">
        <f>'PLAN DE TRABAJO'!D14</f>
        <v>Betty Mendoza
Jeimy Gómez
Miguel Paz
Elizabeth Hernández</v>
      </c>
      <c r="E14" s="53">
        <f>'PLAN DE TRABAJO'!F14</f>
        <v>44593</v>
      </c>
      <c r="F14" s="53">
        <f>'PLAN DE TRABAJO'!G14</f>
        <v>44895</v>
      </c>
      <c r="G14" s="4" t="str">
        <f>'PLAN DE TRABAJO'!H14</f>
        <v>14 documentos revisados</v>
      </c>
      <c r="H14" s="56" t="s">
        <v>106</v>
      </c>
      <c r="I14" s="56" t="s">
        <v>102</v>
      </c>
      <c r="J14" s="14">
        <v>44834</v>
      </c>
      <c r="K14" s="57">
        <v>1</v>
      </c>
      <c r="L14" s="58">
        <v>44848</v>
      </c>
    </row>
    <row r="15" spans="1:111" ht="118.5" customHeight="1" x14ac:dyDescent="0.25">
      <c r="A15" s="33" t="str">
        <f>'PLAN DE TRABAJO'!A15</f>
        <v>Aprobar los documentos elaborados del  proceso de Gestión Catastral con Enfoque Multipropósito (10 Documentos)</v>
      </c>
      <c r="B15" s="8" t="str">
        <f>'PLAN DE TRABAJO'!B15</f>
        <v>SGC</v>
      </c>
      <c r="C15" s="8" t="str">
        <f>'PLAN DE TRABAJO'!C15</f>
        <v>Gestión Catastral</v>
      </c>
      <c r="D15" s="4" t="str">
        <f>'PLAN DE TRABAJO'!D15</f>
        <v>Jhon Fredy González</v>
      </c>
      <c r="E15" s="53">
        <f>'PLAN DE TRABAJO'!F15</f>
        <v>44621</v>
      </c>
      <c r="F15" s="53">
        <f>'PLAN DE TRABAJO'!G15</f>
        <v>44895</v>
      </c>
      <c r="G15" s="4" t="str">
        <f>'PLAN DE TRABAJO'!H15</f>
        <v>10 documentos aprobados</v>
      </c>
      <c r="H15" s="56" t="s">
        <v>107</v>
      </c>
      <c r="I15" s="56" t="s">
        <v>102</v>
      </c>
      <c r="J15" s="14">
        <v>44834</v>
      </c>
      <c r="K15" s="57">
        <v>1</v>
      </c>
      <c r="L15" s="58">
        <v>44848</v>
      </c>
    </row>
    <row r="16" spans="1:111" ht="63.75" x14ac:dyDescent="0.25">
      <c r="A16" s="33" t="str">
        <f>'PLAN DE TRABAJO'!A16</f>
        <v>Elaborar propuesta de modificación/actualización de normatividad 
(3 Propuestas modificación/actualización)</v>
      </c>
      <c r="B16" s="8" t="str">
        <f>'PLAN DE TRABAJO'!B16</f>
        <v>SGC</v>
      </c>
      <c r="C16" s="8" t="str">
        <f>'PLAN DE TRABAJO'!C16</f>
        <v>Gestión Catastral</v>
      </c>
      <c r="D16" s="4" t="str">
        <f>'PLAN DE TRABAJO'!D16</f>
        <v>Equipo jurídico de la DGC</v>
      </c>
      <c r="E16" s="53">
        <f>'PLAN DE TRABAJO'!F16</f>
        <v>44593</v>
      </c>
      <c r="F16" s="53">
        <f>'PLAN DE TRABAJO'!G16</f>
        <v>44895</v>
      </c>
      <c r="G16" s="4" t="str">
        <f>'PLAN DE TRABAJO'!H16</f>
        <v>3 propuesta de modificación/actualización de normatividad</v>
      </c>
      <c r="H16" s="56" t="s">
        <v>108</v>
      </c>
      <c r="I16" s="56" t="s">
        <v>102</v>
      </c>
      <c r="J16" s="14">
        <v>44834</v>
      </c>
      <c r="K16" s="57">
        <v>1</v>
      </c>
      <c r="L16" s="58">
        <v>44848</v>
      </c>
    </row>
    <row r="17" spans="1:12" ht="51" x14ac:dyDescent="0.25">
      <c r="A17" s="33" t="str">
        <f>'PLAN DE TRABAJO'!A17</f>
        <v>Revisar propuesta de modificación/actualización de normatividad (3 Propuestas modificación/actualización)</v>
      </c>
      <c r="B17" s="8" t="str">
        <f>'PLAN DE TRABAJO'!B17</f>
        <v>SGC</v>
      </c>
      <c r="C17" s="8" t="str">
        <f>'PLAN DE TRABAJO'!C17</f>
        <v>Gestión Catastral</v>
      </c>
      <c r="D17" s="4" t="str">
        <f>'PLAN DE TRABAJO'!D17</f>
        <v>Mauricio Rivera</v>
      </c>
      <c r="E17" s="53">
        <f>'PLAN DE TRABAJO'!F17</f>
        <v>44621</v>
      </c>
      <c r="F17" s="53">
        <f>'PLAN DE TRABAJO'!G17</f>
        <v>44895</v>
      </c>
      <c r="G17" s="4" t="str">
        <f>'PLAN DE TRABAJO'!H17</f>
        <v>3 propuesta de modificación/actualización de normatividad revisadas</v>
      </c>
      <c r="H17" s="56" t="s">
        <v>109</v>
      </c>
      <c r="I17" s="56" t="s">
        <v>102</v>
      </c>
      <c r="J17" s="14">
        <v>44834</v>
      </c>
      <c r="K17" s="57">
        <v>1</v>
      </c>
      <c r="L17" s="58">
        <v>44848</v>
      </c>
    </row>
    <row r="18" spans="1:12" ht="89.25" x14ac:dyDescent="0.25">
      <c r="A18" s="33" t="str">
        <f>'PLAN DE TRABAJO'!A18</f>
        <v>Aprobar propuesta de modificación/actualización de normatividad (3 Propuestas modificación/actualización)</v>
      </c>
      <c r="B18" s="8" t="str">
        <f>'PLAN DE TRABAJO'!B18</f>
        <v>SGC</v>
      </c>
      <c r="C18" s="8" t="str">
        <f>'PLAN DE TRABAJO'!C18</f>
        <v>Gestión Catastral</v>
      </c>
      <c r="D18" s="4" t="str">
        <f>'PLAN DE TRABAJO'!D18</f>
        <v>Jhon Fredy González</v>
      </c>
      <c r="E18" s="53">
        <f>'PLAN DE TRABAJO'!F18</f>
        <v>44682</v>
      </c>
      <c r="F18" s="53">
        <f>'PLAN DE TRABAJO'!G18</f>
        <v>44926</v>
      </c>
      <c r="G18" s="4" t="str">
        <f>'PLAN DE TRABAJO'!H18</f>
        <v>3 Documentos modificación/actualización de normatividad catastral aprobados</v>
      </c>
      <c r="H18" s="56" t="s">
        <v>110</v>
      </c>
      <c r="I18" s="56" t="s">
        <v>102</v>
      </c>
      <c r="J18" s="14">
        <v>44834</v>
      </c>
      <c r="K18" s="59">
        <v>0.66600000000000004</v>
      </c>
      <c r="L18" s="60">
        <v>44926</v>
      </c>
    </row>
    <row r="19" spans="1:12" x14ac:dyDescent="0.25">
      <c r="A19" s="33">
        <f>'PLAN DE TRABAJO'!A21</f>
        <v>0</v>
      </c>
      <c r="B19" s="8">
        <f>'PLAN DE TRABAJO'!B21</f>
        <v>0</v>
      </c>
      <c r="C19" s="8">
        <f>'PLAN DE TRABAJO'!C21</f>
        <v>0</v>
      </c>
      <c r="D19" s="4">
        <f>'PLAN DE TRABAJO'!D21</f>
        <v>0</v>
      </c>
      <c r="E19" s="4">
        <f>'PLAN DE TRABAJO'!F21</f>
        <v>0</v>
      </c>
      <c r="F19" s="8">
        <f>'PLAN DE TRABAJO'!G21</f>
        <v>0</v>
      </c>
      <c r="G19" s="4">
        <f>'PLAN DE TRABAJO'!H21</f>
        <v>0</v>
      </c>
      <c r="H19" s="14"/>
      <c r="I19" s="14"/>
      <c r="J19" s="14"/>
      <c r="K19" s="17"/>
      <c r="L19" s="17"/>
    </row>
    <row r="20" spans="1:12" x14ac:dyDescent="0.25">
      <c r="A20" s="33">
        <f>'PLAN DE TRABAJO'!A22</f>
        <v>0</v>
      </c>
      <c r="B20" s="8">
        <f>'PLAN DE TRABAJO'!B22</f>
        <v>0</v>
      </c>
      <c r="C20" s="8">
        <f>'PLAN DE TRABAJO'!C22</f>
        <v>0</v>
      </c>
      <c r="D20" s="4">
        <f>'PLAN DE TRABAJO'!D22</f>
        <v>0</v>
      </c>
      <c r="E20" s="4">
        <f>'PLAN DE TRABAJO'!F22</f>
        <v>0</v>
      </c>
      <c r="F20" s="8">
        <f>'PLAN DE TRABAJO'!G22</f>
        <v>0</v>
      </c>
      <c r="G20" s="4">
        <f>'PLAN DE TRABAJO'!H22</f>
        <v>0</v>
      </c>
      <c r="H20" s="14"/>
      <c r="I20" s="14"/>
      <c r="J20" s="14"/>
      <c r="K20" s="17"/>
      <c r="L20" s="17"/>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2023-03-22T17:36:27Z</dcterms:modified>
</cp:coreProperties>
</file>