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SEG_SEPT2021\"/>
    </mc:Choice>
  </mc:AlternateContent>
  <xr:revisionPtr revIDLastSave="0" documentId="13_ncr:1_{6C528BBB-8FE4-46B9-8F8B-7E263867DCBA}" xr6:coauthVersionLast="36" xr6:coauthVersionMax="36" xr10:uidLastSave="{00000000-0000-0000-0000-000000000000}"/>
  <bookViews>
    <workbookView xWindow="0" yWindow="0" windowWidth="20490" windowHeight="7545" activeTab="3" xr2:uid="{00000000-000D-0000-FFFF-FFFF00000000}"/>
  </bookViews>
  <sheets>
    <sheet name="INSTRUCCIONES" sheetId="5" r:id="rId1"/>
    <sheet name="ANÁLISIS" sheetId="1" r:id="rId2"/>
    <sheet name="PLAN DE TRABAJO"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 l="1"/>
  <c r="B11" i="3"/>
  <c r="C11" i="3"/>
  <c r="D11" i="3"/>
  <c r="E11" i="3"/>
  <c r="F11" i="3"/>
  <c r="G11" i="3"/>
  <c r="A12" i="3"/>
  <c r="B12" i="3"/>
  <c r="C12" i="3"/>
  <c r="D12" i="3"/>
  <c r="E12" i="3"/>
  <c r="F12" i="3"/>
  <c r="G12" i="3"/>
  <c r="F7" i="3"/>
  <c r="G10" i="3"/>
  <c r="J7" i="3"/>
  <c r="B7" i="3"/>
  <c r="B6" i="3"/>
  <c r="F10" i="3"/>
  <c r="E10" i="3"/>
  <c r="D10" i="3"/>
  <c r="C10" i="3"/>
  <c r="B10" i="3"/>
  <c r="A10" i="3"/>
</calcChain>
</file>

<file path=xl/sharedStrings.xml><?xml version="1.0" encoding="utf-8"?>
<sst xmlns="http://schemas.openxmlformats.org/spreadsheetml/2006/main" count="123" uniqueCount="89">
  <si>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</si>
  <si>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</si>
  <si>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</si>
  <si>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</si>
  <si>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</si>
  <si>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</si>
  <si>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</si>
  <si>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</si>
  <si>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</si>
  <si>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</si>
  <si>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</si>
  <si>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</si>
  <si>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</si>
  <si>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</si>
  <si>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</si>
  <si>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</si>
  <si>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</si>
  <si>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</si>
  <si>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</si>
  <si>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</si>
  <si>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</si>
  <si>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</si>
  <si>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</si>
  <si>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</si>
  <si>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</si>
  <si>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</si>
  <si>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</si>
  <si>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</si>
  <si>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</si>
  <si>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</si>
  <si>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</si>
  <si>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</si>
  <si>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</si>
  <si>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</si>
  <si>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</si>
  <si>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</si>
  <si>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</si>
  <si>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</si>
  <si>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</si>
  <si>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</si>
  <si>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</si>
  <si>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</si>
  <si>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</si>
  <si>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</si>
  <si>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</si>
  <si>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</si>
  <si>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Administración del Sistema de Gestión Ambiental - SGA por parte de la OAP.</t>
  </si>
  <si>
    <t>A partir de los ejercicio de auditorías realizados durante la vigencia anterior, se pudo evidenciar la desarticulación del SGA con el SGI institucional y por ende con los objetivos, metas y planes institucionales.
Cambio en la normatividad que regula la gestión ambiental.</t>
  </si>
  <si>
    <t>Interno
Externo</t>
  </si>
  <si>
    <t>Operativo/Funcional 
Legal/normativo</t>
  </si>
  <si>
    <t>TODOS</t>
  </si>
  <si>
    <t>Posibilidad de perdida de información a partir del traslado de  las responsabilidades de la administración del Sistema de Gestión.
Resistencia al cambio por parte de los servidores públicos del IGAC, a partir del cambio de responsable del SGA.
Posibilidad de incumplimiento en la ejecución de las actividades planteadas en el PIGA o de falta de continuidad en las que se vienen ejecutando.
Posibilidad de confusión en la asignación de las responsabilidades administrativas y estratégicas del SGA.
Posibilidad de mejorar la segmentación de roles, responsabilidades y funciones administrativas y estratégicas del SGA.
Posibilidad de perder la acreditación del SGA.</t>
  </si>
  <si>
    <t>Perdida de la acreditación del SGA.
Perdida de imagen y de posicionamiento del IGAC frente a la gestión de sus sistemas.
Incumplimiento de las metas y objetivos institucionales relacionados con la gestión  ambiental.
Falta de financiación para la ejecución de las actividades planteadas.
Sanciones al IGAC.
Mejorar el enfoque estratégico del SGA.
Mejorar los indicadores de gestión del IGAC.
Mejora en la estructura de la gestión ambiental institucional.
Mejorar la calificación de la evaluación del SGA por parte de la Secretaría de Ambiente Distrital.
Articulación del SGA dentro de la estructura del SGI del IGAC.
Mejora de la imagen y posicionamiento del IGAC como referente en la gestión ambiental.</t>
  </si>
  <si>
    <t xml:space="preserve">Documentos relacionados con la gestión ambiental actualizados.
Mantener la certificación del SGA.
Cumplimiento del 100% del plan de acción ambiental.
</t>
  </si>
  <si>
    <t>30/06/2021
31/12/2021</t>
  </si>
  <si>
    <t>PLAN DE IMPLEMENTACIÓN DEL CAMBIO</t>
  </si>
  <si>
    <t>DESCRIPCIÓN DEL CAMBIO</t>
  </si>
  <si>
    <t>RESPONSABLE IMPLEMENTACIÓN:</t>
  </si>
  <si>
    <t>Daniel Velásquez</t>
  </si>
  <si>
    <t>CARGO</t>
  </si>
  <si>
    <t>Contratista Oficina Asesora de Planeación</t>
  </si>
  <si>
    <t>DEPENDENCIA</t>
  </si>
  <si>
    <t>Oficina Asesora de Planeación</t>
  </si>
  <si>
    <t xml:space="preserve">ACTIVIDAD </t>
  </si>
  <si>
    <t xml:space="preserve">COMPONENTE SGI </t>
  </si>
  <si>
    <t>PROCESO</t>
  </si>
  <si>
    <t xml:space="preserve">RESPONSABLE </t>
  </si>
  <si>
    <t>RECURSOS REQUERIDOS</t>
  </si>
  <si>
    <t>FECHA INICIO</t>
  </si>
  <si>
    <t>FECHA FINALIZACIÓN</t>
  </si>
  <si>
    <t>PRODUCTO O META</t>
  </si>
  <si>
    <t>Desarrollar una estrategia de comunicaciones para informar que el proceso de Gestión Ambiental está a cargo de la Oficina Asesora de Planeación.</t>
  </si>
  <si>
    <t>N/A</t>
  </si>
  <si>
    <t>Estrategia de comunicaciones desarrollada.</t>
  </si>
  <si>
    <t>Actualizar la documentación  (procedimientos, instructivos y formatos) asociada a la Gestión Ambiental en el IGAC.</t>
  </si>
  <si>
    <t>Documentación asociada a la Gestión Ambiental en el IGAC, actualizada.</t>
  </si>
  <si>
    <t>Socializar la documentación (procedimientos, instructivos y formatos) asociada a la Gestión Ambiental en el IGAC, actualizada.</t>
  </si>
  <si>
    <t>Correo con la socialización de la documentación actualizada.</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</si>
  <si>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</si>
  <si>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</si>
  <si>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</si>
  <si>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</si>
  <si>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</si>
  <si>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</si>
  <si>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</si>
  <si>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Orlando José Maya Martínez</t>
  </si>
  <si>
    <t>Se evidencia correo electrónico enviado desde la cuenta "Comunicación Interna" en la cual se informa la integración del Sistema de Gestión Ambiental al SGI del IGAC y se dan a conocer los beneficios para la entidad.</t>
  </si>
  <si>
    <t>Se evidencia en el Listado Maestro de Documentos SGI, la actualización de la documentación Asociada a la Gestión Ambiental actualizada.</t>
  </si>
  <si>
    <t>Se evidencia correo electrónico con la socialización de los documentos asociados a la Gestión Ambiental en el Listado Maestro de Documentos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</si>
</sst>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9"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8"/>
      <name val="Calibri"/>
      <family val="2"/>
      <scheme val="minor"/>
    </font>
    <font>
      <sz val="8"/>
      <name val="Calibri"/>
      <family val="2"/>
      <scheme val="minor"/>
    </font>
    <font>
      <b/>
      <sz val="8"/>
      <name val="Arial"/>
      <family val="2"/>
    </font>
    <font>
      <sz val="8"/>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1" fillId="0" borderId="0" xfId="1"/>
    <xf numFmtId="0" fontId="4" fillId="0" borderId="0" xfId="1" applyFont="1" applyFill="1" applyAlignment="1">
      <alignment vertical="center"/>
    </xf>
    <xf numFmtId="0" fontId="5" fillId="0" borderId="0" xfId="1" applyFont="1" applyFill="1" applyAlignment="1">
      <alignment horizontal="center" vertical="center"/>
    </xf>
    <xf numFmtId="0" fontId="10" fillId="2" borderId="1" xfId="1" applyFont="1" applyFill="1" applyBorder="1" applyAlignment="1">
      <alignment horizontal="center" vertical="center" wrapText="1"/>
    </xf>
    <xf numFmtId="0" fontId="11" fillId="0" borderId="13" xfId="1" applyFont="1" applyBorder="1" applyAlignment="1">
      <alignment horizontal="center" vertical="center"/>
    </xf>
    <xf numFmtId="0" fontId="6" fillId="0"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31"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8" xfId="1" applyNumberFormat="1" applyFont="1" applyFill="1" applyBorder="1" applyAlignment="1">
      <alignment vertical="center" wrapText="1"/>
    </xf>
    <xf numFmtId="0" fontId="17" fillId="0" borderId="3" xfId="1" applyFont="1" applyFill="1" applyBorder="1" applyAlignment="1">
      <alignment horizontal="center" vertical="center" wrapText="1"/>
    </xf>
    <xf numFmtId="0" fontId="18" fillId="0" borderId="1" xfId="1" applyFont="1" applyFill="1" applyBorder="1" applyAlignment="1">
      <alignment horizontal="justify" vertical="center" wrapText="1"/>
    </xf>
    <xf numFmtId="0" fontId="18" fillId="0" borderId="1" xfId="1" applyFont="1" applyFill="1" applyBorder="1" applyAlignment="1">
      <alignment horizontal="center" vertical="center" wrapText="1"/>
    </xf>
    <xf numFmtId="0" fontId="18" fillId="0" borderId="1" xfId="1" applyNumberFormat="1" applyFont="1" applyFill="1" applyBorder="1" applyAlignment="1">
      <alignment vertical="center" wrapText="1"/>
    </xf>
    <xf numFmtId="14" fontId="18" fillId="0" borderId="8" xfId="1" applyNumberFormat="1" applyFont="1" applyFill="1" applyBorder="1" applyAlignment="1">
      <alignment horizontal="center" vertical="center" wrapText="1"/>
    </xf>
    <xf numFmtId="14" fontId="18" fillId="0" borderId="1" xfId="1" applyNumberFormat="1" applyFont="1" applyFill="1" applyBorder="1" applyAlignment="1">
      <alignment horizontal="center" vertical="center" wrapText="1"/>
    </xf>
    <xf numFmtId="0" fontId="1" fillId="0" borderId="0" xfId="1" applyFont="1" applyFill="1" applyAlignment="1">
      <alignment vertical="center"/>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14"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justify" vertical="center" wrapText="1"/>
    </xf>
    <xf numFmtId="0"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vertical="center" wrapText="1"/>
    </xf>
    <xf numFmtId="14" fontId="1" fillId="0" borderId="1" xfId="1" applyNumberFormat="1" applyFont="1" applyFill="1" applyBorder="1" applyAlignment="1">
      <alignment horizontal="justify" vertical="center" wrapText="1"/>
    </xf>
    <xf numFmtId="9" fontId="1" fillId="0" borderId="1" xfId="1" applyNumberFormat="1" applyBorder="1" applyAlignment="1">
      <alignment vertical="center"/>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9" xfId="0"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workbookViewId="0">
      <selection activeCell="A15" sqref="A15:J17"/>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7"/>
      <c r="B2" s="60" t="s">
        <v>0</v>
      </c>
      <c r="C2" s="61"/>
      <c r="D2" s="61"/>
      <c r="E2" s="61"/>
      <c r="F2" s="61"/>
      <c r="G2" s="61"/>
      <c r="H2" s="61"/>
      <c r="I2" s="62"/>
      <c r="J2" s="69" t="s">
        <v>1</v>
      </c>
    </row>
    <row r="3" spans="1:10" x14ac:dyDescent="0.25">
      <c r="A3" s="58"/>
      <c r="B3" s="63"/>
      <c r="C3" s="64"/>
      <c r="D3" s="64"/>
      <c r="E3" s="64"/>
      <c r="F3" s="64"/>
      <c r="G3" s="64"/>
      <c r="H3" s="64"/>
      <c r="I3" s="65"/>
      <c r="J3" s="70"/>
    </row>
    <row r="4" spans="1:10" ht="15.75" thickBot="1" x14ac:dyDescent="0.3">
      <c r="A4" s="59"/>
      <c r="B4" s="66"/>
      <c r="C4" s="67"/>
      <c r="D4" s="67"/>
      <c r="E4" s="67"/>
      <c r="F4" s="67"/>
      <c r="G4" s="67"/>
      <c r="H4" s="67"/>
      <c r="I4" s="68"/>
      <c r="J4" s="5" t="s">
        <v>2</v>
      </c>
    </row>
    <row r="6" spans="1:10" ht="18.75" x14ac:dyDescent="0.3">
      <c r="A6" s="30" t="s">
        <v>3</v>
      </c>
    </row>
    <row r="8" spans="1:10" x14ac:dyDescent="0.25">
      <c r="A8" t="s">
        <v>4</v>
      </c>
    </row>
    <row r="10" spans="1:10" x14ac:dyDescent="0.25">
      <c r="A10" s="31" t="s">
        <v>5</v>
      </c>
    </row>
    <row r="11" spans="1:10" x14ac:dyDescent="0.25">
      <c r="A11" s="29" t="s">
        <v>6</v>
      </c>
    </row>
    <row r="12" spans="1:10" x14ac:dyDescent="0.25">
      <c r="A12" s="29" t="s">
        <v>7</v>
      </c>
    </row>
    <row r="13" spans="1:10" x14ac:dyDescent="0.25">
      <c r="A13" t="s">
        <v>8</v>
      </c>
    </row>
    <row r="14" spans="1:10" x14ac:dyDescent="0.25">
      <c r="A14" t="s">
        <v>9</v>
      </c>
    </row>
    <row r="15" spans="1:10" ht="15" customHeight="1" x14ac:dyDescent="0.25">
      <c r="A15" s="56" t="s">
        <v>10</v>
      </c>
      <c r="B15" s="56"/>
      <c r="C15" s="56"/>
      <c r="D15" s="56"/>
      <c r="E15" s="56"/>
      <c r="F15" s="56"/>
      <c r="G15" s="56"/>
      <c r="H15" s="56"/>
      <c r="I15" s="56"/>
      <c r="J15" s="56"/>
    </row>
    <row r="16" spans="1:10" x14ac:dyDescent="0.25">
      <c r="A16" s="56"/>
      <c r="B16" s="56"/>
      <c r="C16" s="56"/>
      <c r="D16" s="56"/>
      <c r="E16" s="56"/>
      <c r="F16" s="56"/>
      <c r="G16" s="56"/>
      <c r="H16" s="56"/>
      <c r="I16" s="56"/>
      <c r="J16" s="56"/>
    </row>
    <row r="17" spans="1:10" x14ac:dyDescent="0.25">
      <c r="A17" s="56"/>
      <c r="B17" s="56"/>
      <c r="C17" s="56"/>
      <c r="D17" s="56"/>
      <c r="E17" s="56"/>
      <c r="F17" s="56"/>
      <c r="G17" s="56"/>
      <c r="H17" s="56"/>
      <c r="I17" s="56"/>
      <c r="J17" s="56"/>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1" t="s">
        <v>16</v>
      </c>
    </row>
    <row r="25" spans="1:10" x14ac:dyDescent="0.25">
      <c r="A25" s="29" t="s">
        <v>17</v>
      </c>
    </row>
    <row r="26" spans="1:10" x14ac:dyDescent="0.25">
      <c r="A26" s="29" t="s">
        <v>18</v>
      </c>
    </row>
    <row r="27" spans="1:10" x14ac:dyDescent="0.25">
      <c r="A27" s="56" t="s">
        <v>19</v>
      </c>
      <c r="B27" s="56"/>
      <c r="C27" s="56"/>
      <c r="D27" s="56"/>
      <c r="E27" s="56"/>
      <c r="F27" s="56"/>
      <c r="G27" s="56"/>
      <c r="H27" s="56"/>
      <c r="I27" s="56"/>
      <c r="J27" s="56"/>
    </row>
    <row r="28" spans="1:10" x14ac:dyDescent="0.25">
      <c r="A28" s="56"/>
      <c r="B28" s="56"/>
      <c r="C28" s="56"/>
      <c r="D28" s="56"/>
      <c r="E28" s="56"/>
      <c r="F28" s="56"/>
      <c r="G28" s="56"/>
      <c r="H28" s="56"/>
      <c r="I28" s="56"/>
      <c r="J28" s="56"/>
    </row>
    <row r="29" spans="1:10" x14ac:dyDescent="0.25">
      <c r="A29" s="29" t="s">
        <v>20</v>
      </c>
    </row>
    <row r="30" spans="1:10" x14ac:dyDescent="0.25">
      <c r="A30" t="s">
        <v>21</v>
      </c>
    </row>
    <row r="31" spans="1:10" x14ac:dyDescent="0.25">
      <c r="A31" s="29" t="s">
        <v>22</v>
      </c>
    </row>
    <row r="32" spans="1:10" x14ac:dyDescent="0.25">
      <c r="A32" t="s">
        <v>23</v>
      </c>
    </row>
    <row r="33" spans="1:10" x14ac:dyDescent="0.25">
      <c r="A33" t="s">
        <v>24</v>
      </c>
    </row>
    <row r="34" spans="1:10" x14ac:dyDescent="0.25">
      <c r="A34" s="29" t="s">
        <v>25</v>
      </c>
    </row>
    <row r="35" spans="1:10" x14ac:dyDescent="0.25">
      <c r="A35" t="s">
        <v>26</v>
      </c>
    </row>
    <row r="36" spans="1:10" x14ac:dyDescent="0.25">
      <c r="A36" t="s">
        <v>27</v>
      </c>
    </row>
    <row r="37" spans="1:10" x14ac:dyDescent="0.25">
      <c r="A37" s="55" t="s">
        <v>28</v>
      </c>
      <c r="B37" s="55"/>
      <c r="C37" s="55"/>
      <c r="D37" s="55"/>
      <c r="E37" s="55"/>
      <c r="F37" s="55"/>
      <c r="G37" s="55"/>
      <c r="H37" s="55"/>
      <c r="I37" s="55"/>
      <c r="J37" s="55"/>
    </row>
    <row r="38" spans="1:10" x14ac:dyDescent="0.25">
      <c r="A38" s="55"/>
      <c r="B38" s="55"/>
      <c r="C38" s="55"/>
      <c r="D38" s="55"/>
      <c r="E38" s="55"/>
      <c r="F38" s="55"/>
      <c r="G38" s="55"/>
      <c r="H38" s="55"/>
      <c r="I38" s="55"/>
      <c r="J38" s="55"/>
    </row>
    <row r="40" spans="1:10" x14ac:dyDescent="0.25">
      <c r="A40" s="31" t="s">
        <v>29</v>
      </c>
    </row>
    <row r="41" spans="1:10" x14ac:dyDescent="0.25">
      <c r="A41" t="s">
        <v>30</v>
      </c>
    </row>
    <row r="42" spans="1:10" x14ac:dyDescent="0.25">
      <c r="A42" t="s">
        <v>31</v>
      </c>
    </row>
    <row r="43" spans="1:10" x14ac:dyDescent="0.25">
      <c r="A43" t="s">
        <v>32</v>
      </c>
    </row>
    <row r="44" spans="1:10" x14ac:dyDescent="0.25">
      <c r="A44" s="55" t="s">
        <v>33</v>
      </c>
      <c r="B44" s="55"/>
      <c r="C44" s="55"/>
      <c r="D44" s="55"/>
      <c r="E44" s="55"/>
      <c r="F44" s="55"/>
      <c r="G44" s="55"/>
      <c r="H44" s="55"/>
      <c r="I44" s="55"/>
      <c r="J44" s="55"/>
    </row>
    <row r="45" spans="1:10" x14ac:dyDescent="0.25">
      <c r="A45" s="55"/>
      <c r="B45" s="55"/>
      <c r="C45" s="55"/>
      <c r="D45" s="55"/>
      <c r="E45" s="55"/>
      <c r="F45" s="55"/>
      <c r="G45" s="55"/>
      <c r="H45" s="55"/>
      <c r="I45" s="55"/>
      <c r="J45" s="55"/>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E3" zoomScaleNormal="100" workbookViewId="0">
      <selection activeCell="H7" sqref="H7"/>
    </sheetView>
  </sheetViews>
  <sheetFormatPr baseColWidth="10" defaultColWidth="11.4257812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41.85546875" customWidth="1"/>
    <col min="8" max="8" width="35.7109375" customWidth="1"/>
    <col min="9" max="9" width="29.4257812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2"/>
      <c r="J2" s="69"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8"/>
      <c r="B3" s="63"/>
      <c r="C3" s="64"/>
      <c r="D3" s="64"/>
      <c r="E3" s="64"/>
      <c r="F3" s="64"/>
      <c r="G3" s="64"/>
      <c r="H3" s="64"/>
      <c r="I3" s="65"/>
      <c r="J3" s="70"/>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9"/>
      <c r="B4" s="66"/>
      <c r="C4" s="67"/>
      <c r="D4" s="67"/>
      <c r="E4" s="67"/>
      <c r="F4" s="67"/>
      <c r="G4" s="67"/>
      <c r="H4" s="67"/>
      <c r="I4" s="68"/>
      <c r="J4" s="5"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1" t="s">
        <v>35</v>
      </c>
      <c r="B5" s="72"/>
      <c r="C5" s="72"/>
      <c r="D5" s="72"/>
      <c r="E5" s="72"/>
      <c r="F5" s="72"/>
      <c r="G5" s="72"/>
      <c r="H5" s="72"/>
      <c r="I5" s="72"/>
      <c r="J5" s="73"/>
      <c r="K5" s="44"/>
      <c r="L5" s="44"/>
      <c r="M5" s="44"/>
      <c r="N5" s="44"/>
      <c r="O5" s="44"/>
      <c r="P5" s="44"/>
      <c r="Q5" s="44"/>
      <c r="R5" s="44"/>
      <c r="S5" s="44"/>
      <c r="T5" s="44"/>
      <c r="U5" s="44"/>
      <c r="V5" s="44"/>
      <c r="W5" s="44"/>
      <c r="X5" s="44"/>
      <c r="Y5" s="44"/>
      <c r="Z5" s="44"/>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201" customHeight="1" x14ac:dyDescent="0.25">
      <c r="A7" s="32" t="s">
        <v>46</v>
      </c>
      <c r="B7" s="33" t="s">
        <v>47</v>
      </c>
      <c r="C7" s="33" t="s">
        <v>48</v>
      </c>
      <c r="D7" s="33" t="s">
        <v>49</v>
      </c>
      <c r="E7" s="33" t="s">
        <v>50</v>
      </c>
      <c r="F7" s="33" t="s">
        <v>50</v>
      </c>
      <c r="G7" s="33" t="s">
        <v>51</v>
      </c>
      <c r="H7" s="33" t="s">
        <v>52</v>
      </c>
      <c r="I7" s="33" t="s">
        <v>53</v>
      </c>
      <c r="J7" s="34" t="s">
        <v>54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6"/>
      <c r="B8" s="45"/>
      <c r="C8" s="45"/>
      <c r="D8" s="46"/>
      <c r="E8" s="46"/>
      <c r="F8" s="45"/>
      <c r="G8" s="46"/>
      <c r="H8" s="47"/>
      <c r="I8" s="48"/>
      <c r="J8" s="4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6"/>
      <c r="B9" s="45"/>
      <c r="C9" s="45"/>
      <c r="D9" s="46"/>
      <c r="E9" s="46"/>
      <c r="F9" s="45"/>
      <c r="G9" s="46"/>
      <c r="H9" s="47"/>
      <c r="I9" s="48"/>
      <c r="J9" s="4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6"/>
      <c r="B10" s="45"/>
      <c r="C10" s="45"/>
      <c r="D10" s="46"/>
      <c r="E10" s="46"/>
      <c r="F10" s="45"/>
      <c r="G10" s="46"/>
      <c r="H10" s="47"/>
      <c r="I10" s="48"/>
      <c r="J10" s="49"/>
    </row>
    <row r="11" spans="1:111" ht="20.100000000000001" customHeight="1" x14ac:dyDescent="0.25">
      <c r="A11" s="6"/>
      <c r="B11" s="45"/>
      <c r="C11" s="45"/>
      <c r="D11" s="46"/>
      <c r="E11" s="46"/>
      <c r="F11" s="45"/>
      <c r="G11" s="46"/>
      <c r="H11" s="47"/>
      <c r="I11" s="48"/>
      <c r="J11" s="49"/>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21"/>
  <sheetViews>
    <sheetView showGridLines="0" topLeftCell="C7" zoomScale="120" zoomScaleNormal="120" workbookViewId="0">
      <selection activeCell="H7" sqref="H7"/>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7"/>
      <c r="B2" s="60" t="s">
        <v>0</v>
      </c>
      <c r="C2" s="61"/>
      <c r="D2" s="61"/>
      <c r="E2" s="61"/>
      <c r="F2" s="61"/>
      <c r="G2" s="62"/>
      <c r="H2" s="78"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58"/>
      <c r="B3" s="63"/>
      <c r="C3" s="64"/>
      <c r="D3" s="64"/>
      <c r="E3" s="64"/>
      <c r="F3" s="64"/>
      <c r="G3" s="65"/>
      <c r="H3" s="79"/>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59"/>
      <c r="B4" s="66"/>
      <c r="C4" s="67"/>
      <c r="D4" s="67"/>
      <c r="E4" s="67"/>
      <c r="F4" s="67"/>
      <c r="G4" s="68"/>
      <c r="H4" s="5"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80" t="s">
        <v>55</v>
      </c>
      <c r="B5" s="81"/>
      <c r="C5" s="81"/>
      <c r="D5" s="81"/>
      <c r="E5" s="81"/>
      <c r="F5" s="81"/>
      <c r="G5" s="81"/>
      <c r="H5" s="81"/>
      <c r="I5" s="44"/>
      <c r="J5" s="44"/>
      <c r="K5" s="44"/>
      <c r="L5" s="44"/>
      <c r="M5" s="44"/>
      <c r="N5" s="44"/>
      <c r="O5" s="44"/>
      <c r="P5" s="44"/>
      <c r="Q5" s="44"/>
      <c r="R5" s="44"/>
      <c r="S5" s="44"/>
      <c r="T5" s="44"/>
      <c r="U5" s="44"/>
      <c r="V5" s="44"/>
      <c r="W5" s="44"/>
      <c r="X5" s="44"/>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7" t="s">
        <v>56</v>
      </c>
      <c r="B6" s="74" t="s">
        <v>46</v>
      </c>
      <c r="C6" s="82"/>
      <c r="D6" s="82"/>
      <c r="E6" s="82"/>
      <c r="F6" s="82"/>
      <c r="G6" s="82"/>
      <c r="H6" s="83"/>
      <c r="I6" s="44"/>
      <c r="J6" s="44"/>
      <c r="K6" s="44"/>
      <c r="L6" s="44"/>
      <c r="M6" s="44"/>
      <c r="N6" s="44"/>
      <c r="O6" s="44"/>
      <c r="P6" s="44"/>
      <c r="Q6" s="44"/>
      <c r="R6" s="44"/>
      <c r="S6" s="44"/>
      <c r="T6" s="44"/>
      <c r="U6" s="44"/>
      <c r="V6" s="44"/>
      <c r="W6" s="44"/>
      <c r="X6" s="44"/>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7" t="s">
        <v>57</v>
      </c>
      <c r="B7" s="74" t="s">
        <v>58</v>
      </c>
      <c r="C7" s="75"/>
      <c r="D7" s="18" t="s">
        <v>59</v>
      </c>
      <c r="E7" s="76" t="s">
        <v>60</v>
      </c>
      <c r="F7" s="77"/>
      <c r="G7" s="18" t="s">
        <v>61</v>
      </c>
      <c r="H7" s="19" t="s">
        <v>62</v>
      </c>
      <c r="I7" s="44"/>
      <c r="J7" s="44"/>
      <c r="K7" s="44"/>
      <c r="L7" s="44"/>
      <c r="M7" s="44"/>
      <c r="N7" s="44"/>
      <c r="O7" s="44"/>
      <c r="P7" s="44"/>
      <c r="Q7" s="44"/>
      <c r="R7" s="44"/>
      <c r="S7" s="44"/>
      <c r="T7" s="44"/>
      <c r="U7" s="44"/>
      <c r="V7" s="44"/>
      <c r="W7" s="44"/>
      <c r="X7" s="44"/>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4"/>
      <c r="B8" s="15"/>
      <c r="C8" s="15"/>
      <c r="D8" s="10"/>
      <c r="E8" s="16"/>
      <c r="F8" s="16"/>
      <c r="G8" s="10"/>
      <c r="H8" s="16"/>
      <c r="I8" s="44"/>
      <c r="J8" s="44"/>
      <c r="K8" s="44"/>
      <c r="L8" s="44"/>
      <c r="M8" s="44"/>
      <c r="N8" s="44"/>
      <c r="O8" s="44"/>
      <c r="P8" s="44"/>
      <c r="Q8" s="44"/>
      <c r="R8" s="44"/>
      <c r="S8" s="44"/>
      <c r="T8" s="44"/>
      <c r="U8" s="44"/>
      <c r="V8" s="44"/>
      <c r="W8" s="44"/>
      <c r="X8" s="44"/>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1" t="s">
        <v>63</v>
      </c>
      <c r="B9" s="12" t="s">
        <v>64</v>
      </c>
      <c r="C9" s="12" t="s">
        <v>65</v>
      </c>
      <c r="D9" s="12" t="s">
        <v>66</v>
      </c>
      <c r="E9" s="12" t="s">
        <v>67</v>
      </c>
      <c r="F9" s="12" t="s">
        <v>68</v>
      </c>
      <c r="G9" s="12" t="s">
        <v>69</v>
      </c>
      <c r="H9" s="13"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44.25" customHeight="1" x14ac:dyDescent="0.25">
      <c r="A10" s="38" t="s">
        <v>71</v>
      </c>
      <c r="B10" s="40" t="s">
        <v>50</v>
      </c>
      <c r="C10" s="40" t="s">
        <v>50</v>
      </c>
      <c r="D10" s="40" t="s">
        <v>58</v>
      </c>
      <c r="E10" s="40" t="s">
        <v>72</v>
      </c>
      <c r="F10" s="42">
        <v>44357</v>
      </c>
      <c r="G10" s="42">
        <v>44377</v>
      </c>
      <c r="H10" s="37" t="s">
        <v>73</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44.25" customHeight="1" x14ac:dyDescent="0.25">
      <c r="A11" s="35" t="s">
        <v>74</v>
      </c>
      <c r="B11" s="36" t="s">
        <v>50</v>
      </c>
      <c r="C11" s="36" t="s">
        <v>50</v>
      </c>
      <c r="D11" s="36" t="s">
        <v>58</v>
      </c>
      <c r="E11" s="36" t="s">
        <v>72</v>
      </c>
      <c r="F11" s="42">
        <v>44280</v>
      </c>
      <c r="G11" s="42">
        <v>44421</v>
      </c>
      <c r="H11" s="37" t="s">
        <v>75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44.25" customHeight="1" x14ac:dyDescent="0.25">
      <c r="A12" s="38" t="s">
        <v>76</v>
      </c>
      <c r="B12" s="40" t="s">
        <v>50</v>
      </c>
      <c r="C12" s="40" t="s">
        <v>50</v>
      </c>
      <c r="D12" s="40" t="s">
        <v>58</v>
      </c>
      <c r="E12" s="40" t="s">
        <v>72</v>
      </c>
      <c r="F12" s="43">
        <v>44410</v>
      </c>
      <c r="G12" s="43">
        <v>44428</v>
      </c>
      <c r="H12" s="41" t="s">
        <v>77</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x14ac:dyDescent="0.25">
      <c r="A13" s="38"/>
      <c r="B13" s="40"/>
      <c r="C13" s="40"/>
      <c r="D13" s="40"/>
      <c r="E13" s="40"/>
      <c r="F13" s="43"/>
      <c r="G13" s="40"/>
      <c r="H13" s="4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x14ac:dyDescent="0.25">
      <c r="A14" s="38"/>
      <c r="B14" s="40"/>
      <c r="C14" s="40"/>
      <c r="D14" s="40"/>
      <c r="E14" s="40"/>
      <c r="F14" s="40"/>
      <c r="G14" s="40"/>
      <c r="H14" s="4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row>
    <row r="15" spans="1:109" x14ac:dyDescent="0.25">
      <c r="A15" s="38"/>
      <c r="B15" s="40"/>
      <c r="C15" s="40"/>
      <c r="D15" s="40"/>
      <c r="E15" s="40"/>
      <c r="F15" s="40"/>
      <c r="G15" s="40"/>
      <c r="H15" s="41"/>
    </row>
    <row r="16" spans="1:109" x14ac:dyDescent="0.25">
      <c r="A16" s="38"/>
      <c r="B16" s="40"/>
      <c r="C16" s="40"/>
      <c r="D16" s="40"/>
      <c r="E16" s="40"/>
      <c r="F16" s="40"/>
      <c r="G16" s="40"/>
      <c r="H16" s="41"/>
    </row>
    <row r="17" spans="1:8" x14ac:dyDescent="0.25">
      <c r="A17" s="38"/>
      <c r="B17" s="40"/>
      <c r="C17" s="40"/>
      <c r="D17" s="40"/>
      <c r="E17" s="40"/>
      <c r="F17" s="40"/>
      <c r="G17" s="40"/>
      <c r="H17" s="41"/>
    </row>
    <row r="18" spans="1:8" x14ac:dyDescent="0.25">
      <c r="A18" s="38"/>
      <c r="B18" s="40"/>
      <c r="C18" s="40"/>
      <c r="D18" s="40"/>
      <c r="E18" s="40"/>
      <c r="F18" s="40"/>
      <c r="G18" s="40"/>
      <c r="H18" s="41"/>
    </row>
    <row r="19" spans="1:8" x14ac:dyDescent="0.25">
      <c r="A19" s="38"/>
      <c r="B19" s="40"/>
      <c r="C19" s="40"/>
      <c r="D19" s="40"/>
      <c r="E19" s="40"/>
      <c r="F19" s="40"/>
      <c r="G19" s="40"/>
      <c r="H19" s="41"/>
    </row>
    <row r="20" spans="1:8" x14ac:dyDescent="0.25">
      <c r="A20" s="38"/>
      <c r="B20" s="39"/>
      <c r="C20" s="39"/>
      <c r="D20" s="40"/>
      <c r="E20" s="40"/>
      <c r="F20" s="40"/>
      <c r="G20" s="40"/>
      <c r="H20" s="41"/>
    </row>
    <row r="21" spans="1:8" x14ac:dyDescent="0.25">
      <c r="A21" s="38"/>
      <c r="B21" s="39"/>
      <c r="C21" s="39"/>
      <c r="D21" s="40"/>
      <c r="E21" s="40"/>
      <c r="F21" s="40"/>
      <c r="G21" s="40"/>
      <c r="H21" s="41"/>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2"/>
  <sheetViews>
    <sheetView showGridLines="0" tabSelected="1" topLeftCell="G9" zoomScaleNormal="100" workbookViewId="0">
      <selection activeCell="K15" sqref="K15"/>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1"/>
      <c r="J2" s="61"/>
      <c r="K2" s="62"/>
      <c r="L2" s="78"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8"/>
      <c r="B3" s="63"/>
      <c r="C3" s="64"/>
      <c r="D3" s="64"/>
      <c r="E3" s="64"/>
      <c r="F3" s="64"/>
      <c r="G3" s="64"/>
      <c r="H3" s="64"/>
      <c r="I3" s="64"/>
      <c r="J3" s="64"/>
      <c r="K3" s="65"/>
      <c r="L3" s="7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9"/>
      <c r="B4" s="66"/>
      <c r="C4" s="67"/>
      <c r="D4" s="67"/>
      <c r="E4" s="67"/>
      <c r="F4" s="67"/>
      <c r="G4" s="67"/>
      <c r="H4" s="67"/>
      <c r="I4" s="67"/>
      <c r="J4" s="67"/>
      <c r="K4" s="68"/>
      <c r="L4" s="5"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4" t="s">
        <v>78</v>
      </c>
      <c r="B5" s="85"/>
      <c r="C5" s="85"/>
      <c r="D5" s="85"/>
      <c r="E5" s="85"/>
      <c r="F5" s="85"/>
      <c r="G5" s="85"/>
      <c r="H5" s="85"/>
      <c r="I5" s="85"/>
      <c r="J5" s="85"/>
      <c r="K5" s="85"/>
      <c r="L5" s="85"/>
      <c r="M5" s="44"/>
      <c r="N5" s="44"/>
      <c r="O5" s="44"/>
      <c r="P5" s="44"/>
      <c r="Q5" s="44"/>
      <c r="R5" s="44"/>
      <c r="S5" s="44"/>
      <c r="T5" s="44"/>
      <c r="U5" s="44"/>
      <c r="V5" s="44"/>
      <c r="W5" s="44"/>
      <c r="X5" s="44"/>
      <c r="Y5" s="44"/>
      <c r="Z5" s="44"/>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7" t="s">
        <v>56</v>
      </c>
      <c r="B6" s="86" t="str">
        <f>'PLAN DE TRABAJO'!B6:H6</f>
        <v>Administración del Sistema de Gestión Ambiental - SGA por parte de la OAP.</v>
      </c>
      <c r="C6" s="87"/>
      <c r="D6" s="87"/>
      <c r="E6" s="87"/>
      <c r="F6" s="87"/>
      <c r="G6" s="87"/>
      <c r="H6" s="87"/>
      <c r="I6" s="87"/>
      <c r="J6" s="87"/>
      <c r="K6" s="87"/>
      <c r="L6" s="88"/>
      <c r="M6" s="44"/>
      <c r="N6" s="44"/>
      <c r="O6" s="44"/>
      <c r="P6" s="44"/>
      <c r="Q6" s="44"/>
      <c r="R6" s="44"/>
      <c r="S6" s="44"/>
      <c r="T6" s="44"/>
      <c r="U6" s="44"/>
      <c r="V6" s="44"/>
      <c r="W6" s="44"/>
      <c r="X6" s="44"/>
      <c r="Y6" s="44"/>
      <c r="Z6" s="44"/>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4" t="s">
        <v>57</v>
      </c>
      <c r="B7" s="89" t="str">
        <f>'PLAN DE TRABAJO'!B7:C7</f>
        <v>Daniel Velásquez</v>
      </c>
      <c r="C7" s="90"/>
      <c r="D7" s="90"/>
      <c r="E7" s="23" t="s">
        <v>59</v>
      </c>
      <c r="F7" s="25" t="str">
        <f>'PLAN DE TRABAJO'!E7</f>
        <v>Contratista Oficina Asesora de Planeación</v>
      </c>
      <c r="G7" s="26"/>
      <c r="H7" s="27"/>
      <c r="I7" s="23" t="s">
        <v>61</v>
      </c>
      <c r="J7" s="91" t="str">
        <f>'PLAN DE TRABAJO'!H7:H7</f>
        <v>Oficina Asesora de Planeación</v>
      </c>
      <c r="K7" s="92"/>
      <c r="L7" s="93"/>
      <c r="M7" s="44"/>
      <c r="N7" s="44"/>
      <c r="O7" s="44"/>
      <c r="P7" s="44"/>
      <c r="Q7" s="44"/>
      <c r="R7" s="44"/>
      <c r="S7" s="44"/>
      <c r="T7" s="44"/>
      <c r="U7" s="44"/>
      <c r="V7" s="44"/>
      <c r="W7" s="44"/>
      <c r="X7" s="44"/>
      <c r="Y7" s="44"/>
      <c r="Z7" s="44"/>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4"/>
      <c r="B8" s="20"/>
      <c r="C8" s="20"/>
      <c r="D8" s="20"/>
      <c r="E8" s="10"/>
      <c r="F8" s="21"/>
      <c r="G8" s="21"/>
      <c r="H8" s="21"/>
      <c r="I8" s="10"/>
      <c r="J8" s="22"/>
      <c r="K8" s="22"/>
      <c r="L8" s="22"/>
      <c r="M8" s="44"/>
      <c r="N8" s="44"/>
      <c r="O8" s="44"/>
      <c r="P8" s="44"/>
      <c r="Q8" s="44"/>
      <c r="R8" s="44"/>
      <c r="S8" s="44"/>
      <c r="T8" s="44"/>
      <c r="U8" s="44"/>
      <c r="V8" s="44"/>
      <c r="W8" s="44"/>
      <c r="X8" s="44"/>
      <c r="Y8" s="44"/>
      <c r="Z8" s="44"/>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7" t="s">
        <v>63</v>
      </c>
      <c r="B9" s="7" t="s">
        <v>64</v>
      </c>
      <c r="C9" s="7" t="s">
        <v>65</v>
      </c>
      <c r="D9" s="7" t="s">
        <v>66</v>
      </c>
      <c r="E9" s="7" t="s">
        <v>68</v>
      </c>
      <c r="F9" s="7" t="s">
        <v>69</v>
      </c>
      <c r="G9" s="7" t="s">
        <v>79</v>
      </c>
      <c r="H9" s="8" t="s">
        <v>80</v>
      </c>
      <c r="I9" s="8" t="s">
        <v>81</v>
      </c>
      <c r="J9" s="8" t="s">
        <v>82</v>
      </c>
      <c r="K9" s="9" t="s">
        <v>83</v>
      </c>
      <c r="L9" s="9" t="s">
        <v>84</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77.25" customHeight="1" x14ac:dyDescent="0.25">
      <c r="A10" s="28" t="str">
        <f>'PLAN DE TRABAJO'!A10</f>
        <v>Desarrollar una estrategia de comunicaciones para informar que el proceso de Gestión Ambiental está a cargo de la Oficina Asesora de Planeación.</v>
      </c>
      <c r="B10" s="50" t="str">
        <f>'PLAN DE TRABAJO'!B10</f>
        <v>TODOS</v>
      </c>
      <c r="C10" s="45" t="str">
        <f>'PLAN DE TRABAJO'!C10</f>
        <v>TODOS</v>
      </c>
      <c r="D10" s="46" t="str">
        <f>'PLAN DE TRABAJO'!D10</f>
        <v>Daniel Velásquez</v>
      </c>
      <c r="E10" s="49">
        <f>'PLAN DE TRABAJO'!F10</f>
        <v>44357</v>
      </c>
      <c r="F10" s="53">
        <f>'PLAN DE TRABAJO'!G10</f>
        <v>44377</v>
      </c>
      <c r="G10" s="51" t="str">
        <f>'PLAN DE TRABAJO'!H10</f>
        <v>Estrategia de comunicaciones desarrollada.</v>
      </c>
      <c r="H10" s="52" t="s">
        <v>86</v>
      </c>
      <c r="I10" s="52" t="s">
        <v>85</v>
      </c>
      <c r="J10" s="52">
        <v>44398</v>
      </c>
      <c r="K10" s="54">
        <v>1</v>
      </c>
      <c r="L10" s="52">
        <v>44368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76.5" customHeight="1" x14ac:dyDescent="0.25">
      <c r="A11" s="28" t="str">
        <f>'PLAN DE TRABAJO'!A11</f>
        <v>Actualizar la documentación  (procedimientos, instructivos y formatos) asociada a la Gestión Ambiental en el IGAC.</v>
      </c>
      <c r="B11" s="50" t="str">
        <f>'PLAN DE TRABAJO'!B11</f>
        <v>TODOS</v>
      </c>
      <c r="C11" s="45" t="str">
        <f>'PLAN DE TRABAJO'!C11</f>
        <v>TODOS</v>
      </c>
      <c r="D11" s="46" t="str">
        <f>'PLAN DE TRABAJO'!D11</f>
        <v>Daniel Velásquez</v>
      </c>
      <c r="E11" s="49">
        <f>'PLAN DE TRABAJO'!F11</f>
        <v>44280</v>
      </c>
      <c r="F11" s="53">
        <f>'PLAN DE TRABAJO'!G11</f>
        <v>44421</v>
      </c>
      <c r="G11" s="51" t="str">
        <f>'PLAN DE TRABAJO'!H11</f>
        <v>Documentación asociada a la Gestión Ambiental en el IGAC, actualizada.</v>
      </c>
      <c r="H11" s="52" t="s">
        <v>87</v>
      </c>
      <c r="I11" s="52" t="s">
        <v>85</v>
      </c>
      <c r="J11" s="52">
        <v>44487</v>
      </c>
      <c r="K11" s="54">
        <v>1</v>
      </c>
      <c r="L11" s="52">
        <v>44487</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64.5" customHeight="1" x14ac:dyDescent="0.25">
      <c r="A12" s="28" t="str">
        <f>'PLAN DE TRABAJO'!A12</f>
        <v>Socializar la documentación (procedimientos, instructivos y formatos) asociada a la Gestión Ambiental en el IGAC, actualizada.</v>
      </c>
      <c r="B12" s="50" t="str">
        <f>'PLAN DE TRABAJO'!B12</f>
        <v>TODOS</v>
      </c>
      <c r="C12" s="45" t="str">
        <f>'PLAN DE TRABAJO'!C12</f>
        <v>TODOS</v>
      </c>
      <c r="D12" s="46" t="str">
        <f>'PLAN DE TRABAJO'!D12</f>
        <v>Daniel Velásquez</v>
      </c>
      <c r="E12" s="49">
        <f>'PLAN DE TRABAJO'!F12</f>
        <v>44410</v>
      </c>
      <c r="F12" s="53">
        <f>'PLAN DE TRABAJO'!G12</f>
        <v>44428</v>
      </c>
      <c r="G12" s="51" t="str">
        <f>'PLAN DE TRABAJO'!H12</f>
        <v>Correo con la socialización de la documentación actualizada.</v>
      </c>
      <c r="H12" s="52" t="s">
        <v>88</v>
      </c>
      <c r="I12" s="52" t="s">
        <v>85</v>
      </c>
      <c r="J12" s="52">
        <v>44487</v>
      </c>
      <c r="K12" s="54">
        <v>1</v>
      </c>
      <c r="L12" s="52">
        <v>44487</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revision/>
  <dcterms:created xsi:type="dcterms:W3CDTF">2021-03-18T19:35:56Z</dcterms:created>
  <dcterms:modified xsi:type="dcterms:W3CDTF">2021-10-19T00:33:53Z</dcterms:modified>
  <cp:category/>
  <cp:contentStatus/>
</cp:coreProperties>
</file>