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d.docs.live.net/f8162499f3aedaf9/Documentos/IGAC/Contrato/Soportes para Contrato/2022/Ejecución del contrato/Gestión del Cambio/Matrices G_Cambio 2022/Seguimiento DIC2022/"/>
    </mc:Choice>
  </mc:AlternateContent>
  <xr:revisionPtr revIDLastSave="74" documentId="13_ncr:1_{40F07D53-B789-4231-800C-E8609F654C1E}" xr6:coauthVersionLast="47" xr6:coauthVersionMax="47" xr10:uidLastSave="{5194CDDC-14D2-410D-B736-1992C999E4B8}"/>
  <bookViews>
    <workbookView xWindow="-120" yWindow="-120" windowWidth="20730" windowHeight="11040" activeTab="3"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3" l="1"/>
  <c r="F11" i="3"/>
  <c r="E11" i="3"/>
  <c r="D11" i="3"/>
  <c r="C11" i="3"/>
  <c r="B11" i="3"/>
  <c r="A11" i="3"/>
  <c r="G17" i="3"/>
  <c r="F17" i="3"/>
  <c r="E17" i="3"/>
  <c r="D17" i="3"/>
  <c r="C17" i="3"/>
  <c r="B17" i="3"/>
  <c r="A17" i="3"/>
  <c r="D12" i="3"/>
  <c r="E12" i="3"/>
  <c r="F12" i="3"/>
  <c r="G12" i="3"/>
  <c r="D13" i="3"/>
  <c r="E13" i="3"/>
  <c r="F13" i="3"/>
  <c r="G13" i="3"/>
  <c r="D14" i="3"/>
  <c r="E14" i="3"/>
  <c r="F14" i="3"/>
  <c r="G14" i="3"/>
  <c r="D15" i="3"/>
  <c r="E15" i="3"/>
  <c r="F15" i="3"/>
  <c r="G15" i="3"/>
  <c r="D16" i="3"/>
  <c r="E16" i="3"/>
  <c r="F16" i="3"/>
  <c r="G16" i="3"/>
  <c r="F7" i="3"/>
  <c r="G10" i="3"/>
  <c r="J7" i="3"/>
  <c r="B7" i="3"/>
  <c r="B6" i="3"/>
  <c r="F10" i="3"/>
  <c r="E10" i="3"/>
  <c r="D10" i="3"/>
  <c r="C12" i="3"/>
  <c r="C13" i="3"/>
  <c r="C14" i="3"/>
  <c r="C15" i="3"/>
  <c r="C16" i="3"/>
  <c r="C10" i="3"/>
  <c r="B12" i="3"/>
  <c r="B13" i="3"/>
  <c r="B14" i="3"/>
  <c r="B15" i="3"/>
  <c r="B16" i="3"/>
  <c r="B10" i="3"/>
  <c r="A13" i="3"/>
  <c r="A14" i="3"/>
  <c r="A15" i="3"/>
  <c r="A16" i="3"/>
  <c r="A10" i="3"/>
  <c r="A12" i="3"/>
</calcChain>
</file>

<file path=xl/sharedStrings.xml><?xml version="1.0" encoding="utf-8"?>
<sst xmlns="http://schemas.openxmlformats.org/spreadsheetml/2006/main" count="180" uniqueCount="133">
  <si>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</si>
  <si>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</si>
  <si>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</si>
  <si>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</si>
  <si>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</si>
  <si>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</si>
  <si>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</si>
  <si>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</si>
  <si>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</si>
  <si>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</si>
  <si>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</si>
  <si>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</si>
  <si>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XX / XX / XXXX</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</si>
  <si>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</si>
  <si>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</si>
  <si>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</si>
  <si>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</si>
  <si>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</si>
  <si>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</si>
  <si>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</si>
  <si>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</si>
  <si>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</si>
  <si>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</si>
  <si>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</si>
  <si>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</si>
  <si>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</si>
  <si>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</si>
  <si>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</si>
  <si>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</si>
  <si>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</si>
  <si>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</si>
  <si>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</si>
  <si>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</si>
  <si>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</si>
  <si>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</si>
  <si>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</si>
  <si>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</si>
  <si>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</si>
  <si>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</si>
  <si>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</si>
  <si>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</si>
  <si>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</si>
  <si>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</si>
  <si>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</si>
  <si>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</si>
  <si>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</si>
  <si>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</si>
  <si>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</si>
  <si>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</si>
  <si>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</si>
  <si>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</si>
  <si>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</si>
  <si>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</si>
  <si>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</si>
  <si>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</si>
  <si>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</si>
  <si>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</si>
  <si>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</si>
  <si>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</si>
  <si>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</si>
  <si>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</si>
  <si>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</si>
  <si>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</si>
  <si>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</si>
  <si>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</si>
  <si>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</si>
  <si>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</si>
  <si>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Interno</t>
  </si>
  <si>
    <t>SGSI,SGC, SGD</t>
  </si>
  <si>
    <t>31 12-2025</t>
  </si>
  <si>
    <t xml:space="preserve">implementacion Nuevo Sistema Nacional Catastral </t>
  </si>
  <si>
    <t>Tecnológico</t>
  </si>
  <si>
    <t>Sistema de Gestion Catastral.          Sistemas de Informacion e Infraestructura</t>
  </si>
  <si>
    <t>Perdida de la integridad de la informacion debido de la migracion al nuevosistema.          Posible perdida de integridad de la informacion debido al desconocimiento de las funcionabilidades del sistema por los funcionarios que lo operan.                     Posible perdida de disponibilidad de la informacion por retrasos en la implementacion del nuevo sistema</t>
  </si>
  <si>
    <t>Modernizacion tecnologica, se requiere el desarrollo y mejoras     al sistema actual, ya que cuenta con una arquitectura  monolitica que   no permite la exposicion de servicios orientados a  la interoperabilidad con sistemas propios y de terceros</t>
  </si>
  <si>
    <t xml:space="preserve">1 de  Marzo </t>
  </si>
  <si>
    <t>Documento  de requerimientos</t>
  </si>
  <si>
    <t>Levantamiento de información en procura de la definición de la visión de arquitectura general, arquitectura de procesos,  arquitectura de datos y arquitectura de solución para el nuevo Sistema Nacional Catastral - SNC</t>
  </si>
  <si>
    <t>Documento de arquitectura</t>
  </si>
  <si>
    <t xml:space="preserve"> Levantamiento de requerimientos y especificaciones de los procesos priorizados</t>
  </si>
  <si>
    <t xml:space="preserve">Desarrollo de los procesos priorizados </t>
  </si>
  <si>
    <t xml:space="preserve">Pruebas </t>
  </si>
  <si>
    <t>31 de mayo</t>
  </si>
  <si>
    <t>02 de Mayo</t>
  </si>
  <si>
    <t>06 de junio</t>
  </si>
  <si>
    <t>29 de diciembre</t>
  </si>
  <si>
    <t>Cesar Augusto Salazar Serna</t>
  </si>
  <si>
    <t>Profesional Universitario</t>
  </si>
  <si>
    <t>Gestión de Sistemas de Información e Infraestructura</t>
  </si>
  <si>
    <t xml:space="preserve">Subdirección de Sistemas de Información </t>
  </si>
  <si>
    <t xml:space="preserve">13 de Enero </t>
  </si>
  <si>
    <t>Un nuevo sistema de Catastro Implementado. Actualización de los procedimientos asociados al sistema.           Funcionarios y Contratistas  capacitados en el nuevo sistema</t>
  </si>
  <si>
    <t xml:space="preserve">Generar retrasos a los requerimientos de los usuarios.                        Sanción al IGAC a  la no atención oportuna de los tramites.                   Afectación de la imagen institucional.                               Manejo  de la nueva herramienta por parte de funcionarios y contratistas                             </t>
  </si>
  <si>
    <t xml:space="preserve">Funcionarios y contratistas DTIC y Dirección de Gestión Catastral. Personal Asignado Fábrica de Software (Contrato 25032 de 2021)  </t>
  </si>
  <si>
    <t xml:space="preserve">Fábrica de Software (Contrato 25032 de 2021)  </t>
  </si>
  <si>
    <t xml:space="preserve">Funcionarios y contratistas DTIC y Dirección de Gestión Catastral.  Fábrica de Software (Contrato 25032 de 2021)  </t>
  </si>
  <si>
    <t xml:space="preserve">Funcionarios y contratistas DTIC y Dirección de Gestión Catastral. Fábrica de Software (Contrato 25032 de 2021)  </t>
  </si>
  <si>
    <t>Documento Visión de Producto</t>
  </si>
  <si>
    <t>Pantallazos Gitlab</t>
  </si>
  <si>
    <t>Documento Pruebas</t>
  </si>
  <si>
    <t>Url ingreso al Nuevo SNC</t>
  </si>
  <si>
    <t>15 de marzo</t>
  </si>
  <si>
    <t>17 de noviembre</t>
  </si>
  <si>
    <t>1 de Diciembre</t>
  </si>
  <si>
    <t>Recurso Humano: Funcionarios y contratistas DTIC y Dirección de Gestión Catastral. Fábrica de Software (Contrato 25032 de 2021)</t>
  </si>
  <si>
    <t>Gestión de Sistemas de Información e Infraestructura y
Gestión Catastral</t>
  </si>
  <si>
    <t xml:space="preserve">Dirección TIC  y Dirección de Gestión Catastral   </t>
  </si>
  <si>
    <t xml:space="preserve">Dirección TIC  y Dirección de  Gestión Catastral   </t>
  </si>
  <si>
    <t xml:space="preserve">Dirección TIC, Dirección de Gestión Catastral  y  Fabrica de  Software </t>
  </si>
  <si>
    <t xml:space="preserve">Fabrica de  Software </t>
  </si>
  <si>
    <t>SGSI (Sistema de Gestión Seguridad de la Información)
SGC (Sistema de Gestión de Calidad)</t>
  </si>
  <si>
    <t>Transferencia de conocimiento Fábrica de software</t>
  </si>
  <si>
    <t>Transferencia de conocimiento Fábrica de Software al IGAC</t>
  </si>
  <si>
    <t>Definición y priorización de procesos desarrollar  del nuevo Sistema Nacional Catastral - SNC</t>
  </si>
  <si>
    <t>SGSI (Sistema de Gestión Seguridad de la Información)
SGD (Sistema de Gestión Documental)
SGC (Sistema de Gestión de Calidad)</t>
  </si>
  <si>
    <t xml:space="preserve">SGSI (Sistema de Gestión Seguridad de la Información)
</t>
  </si>
  <si>
    <t xml:space="preserve">SGSI (Sistema de Gestión Seguridad de la Información)
SGD (Sistema de Gestión Documental)
</t>
  </si>
  <si>
    <t>Puesta en producción  - Proceso de Conservación con mutación (Primera y Segunda)</t>
  </si>
  <si>
    <t>30 de Diciembre</t>
  </si>
  <si>
    <t>18 de abril</t>
  </si>
  <si>
    <t>16 de diciembre</t>
  </si>
  <si>
    <t>19 de diciembre</t>
  </si>
  <si>
    <t>Implementación Nuevo SNC</t>
  </si>
  <si>
    <t xml:space="preserve">Pantallazo Reuniones y  Capacitaciones o Actas de socialización. </t>
  </si>
  <si>
    <t>Orlando Maya</t>
  </si>
  <si>
    <t>Se evidencia archivo con pantallazos de jornadas de transferencia de conococimiento de la fábrica de software, así como actas de reuniones realizadas 03-02-2022  SNC mesa de crisis,  04-02-2022 Presentación de SNC-Indra,  10-02-2022 Capacitación Conservación catastral,  11-02-2022 Capacitación Modelo LADM_COL, 11-02-2022Capacitacion Proceso actualización   formación catastral , 14-02-2022  y 21-02-2022  seguimiento contrato SNC  transferencia conocimiento.                         Reuniones virtuales 10-02-2022 Presentación Arquitectura SNC a Indra,11-02-2022 Explicación modelo de soporte Herramienta GLPI a Indra,  18-02-2022capacitacion mesa de ayuda SNC,122-03-2022 Recorrido por los procesos ejecutados desde la aplicación SNC.</t>
  </si>
  <si>
    <t>Se evidencia documento en el que se realizó la definición de la arquitectura de solución y la arquitectura de infraestructura apropiada para el desarrollo de los aplicativos llevándolo hasta la entrega al ambiente de pruebas UAT del proceso de Conservación en la mutación de primera, y los procesos transversales de:  Radicación, Asignación , Validación, ejecución, fundamentales para la construcción incremental del sistema, basado en proceso de gestión de trámites. Se anexan documento  Versión Técnica SNC.pdf,    documento Arquitectura de Despliegue  SNCV2.pdf</t>
  </si>
  <si>
    <t xml:space="preserve">Se evidencia documento Visión de producto SNC.pdf, documento Blueprint_SNC.pdf, documento Vision General nuevo sistema nacional catastral de catastro multiproposito.pdf.  Se transcribe reporte enviado por área responsable "Conjuntamente con la fabrica de software  realizó el documento   Visión de producto SNC y el  documento Blueprint, sin embargo  a finales del mes de agosto y comienzos de septiembre desde la Dirección General del IGAC se realizaron mesas de trabajo para validar la visión del Nuevo Sistema Nacional Catastral".         </t>
  </si>
  <si>
    <t xml:space="preserve">Se evidencia documentos requerimientos: Creación de campos en el proceso de asignacion.pdf,  proceso de validacion.pdf, Creación de campos  en el proceso de conservacion.pdf, Crear solicitud.pdf, ejecución mutación de segunda.pdf, ejecución mutación de primera.pdf
Se transcribe reporte realizado por el área responsable "Se realizaron secciones de trabajo conjuntamente la fabrica de software  la DTIC y Direccion de gestion Catastral    donde se definieron los procesos priorizados y los requerimientos del nuevo sistema".                                            </t>
  </si>
  <si>
    <t>Con fecha 30/09/2022, no se evidencia reporte de cumplimiento de la actividad</t>
  </si>
  <si>
    <t>Se evidencia documento con información de la creacion de los proyectos  para el nuevo SNC en la platataforma Gitlab, pantallazos de la Base de Datos creada, pantallazos interfaces de usuario</t>
  </si>
  <si>
    <t>Se recibe correo electrónico con solicitud de modificación de la actividad.  Dicha solicitud no fue aprobada por el CIGD.</t>
  </si>
  <si>
    <t>Se realizaron los documentos y diseños de los casos pruebas, de los requerimientos priorizados .   Se evidencian  Documentos casos de prueba V2 Req-10 creación de campos en el proceso de conservacion.xls, casos de prueba V2 Req76 creación de campos en el proceso de asignacion.xls, casos de prueba Req- proceso de validación .xls, 
Se recibe correo electrónico con solicitud de modificación de la actividad.  Dicha solicitud no fue aprobada por el CIGD.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</si>
</sst>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6"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1"/>
      <color theme="1"/>
      <name val="Arial"/>
      <family val="2"/>
    </font>
    <font>
      <sz val="11"/>
      <color rgb="FF00000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1" fillId="0" borderId="0" xfId="1"/>
    <xf numFmtId="0" fontId="2" fillId="0" borderId="0" xfId="1" applyFont="1" applyAlignment="1">
      <alignment vertical="center"/>
    </xf>
    <xf numFmtId="0" fontId="2" fillId="0" borderId="1" xfId="1" applyFont="1" applyBorder="1" applyAlignment="1">
      <alignment vertical="center" wrapText="1"/>
    </xf>
    <xf numFmtId="0" fontId="2" fillId="0" borderId="1" xfId="1" applyFont="1" applyBorder="1" applyAlignment="1">
      <alignment horizontal="center" vertical="center" wrapText="1"/>
    </xf>
    <xf numFmtId="0" fontId="4" fillId="0" borderId="0" xfId="1" applyFont="1" applyAlignment="1">
      <alignment vertical="center"/>
    </xf>
    <xf numFmtId="0" fontId="5" fillId="0" borderId="0" xfId="1" applyFont="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justify" vertical="center" wrapText="1"/>
    </xf>
    <xf numFmtId="0" fontId="10" fillId="2" borderId="1" xfId="1" applyFont="1" applyFill="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14" fontId="2" fillId="0" borderId="1" xfId="1" applyNumberFormat="1" applyFont="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6" fillId="0" borderId="7" xfId="1" applyFont="1" applyBorder="1" applyAlignment="1">
      <alignment horizontal="center" vertical="center" wrapText="1"/>
    </xf>
    <xf numFmtId="0" fontId="10" fillId="0" borderId="0" xfId="1" applyFont="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Alignment="1">
      <alignment horizontal="left" vertical="center" wrapText="1"/>
    </xf>
    <xf numFmtId="0" fontId="5" fillId="0" borderId="0" xfId="1" applyFont="1" applyAlignment="1">
      <alignment vertical="center" wrapText="1"/>
    </xf>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0" fillId="0" borderId="29" xfId="0" applyBorder="1"/>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6" fillId="0" borderId="3" xfId="1" applyFont="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Border="1" applyAlignment="1">
      <alignment horizontal="justify" vertical="center" wrapText="1"/>
    </xf>
    <xf numFmtId="0" fontId="1" fillId="0" borderId="1" xfId="1" applyBorder="1" applyAlignment="1">
      <alignment horizontal="justify" vertical="center"/>
    </xf>
    <xf numFmtId="0" fontId="1" fillId="0" borderId="1" xfId="1" applyBorder="1" applyAlignment="1">
      <alignment horizontal="center" vertical="center" wrapText="1"/>
    </xf>
    <xf numFmtId="0" fontId="1" fillId="0" borderId="1" xfId="1" applyBorder="1" applyAlignment="1">
      <alignment horizontal="left" vertical="center" wrapText="1"/>
    </xf>
    <xf numFmtId="0" fontId="1" fillId="0" borderId="1" xfId="1" applyBorder="1" applyAlignment="1">
      <alignment vertical="center" wrapText="1"/>
    </xf>
    <xf numFmtId="14" fontId="1" fillId="0" borderId="1" xfId="1" applyNumberFormat="1" applyBorder="1" applyAlignment="1">
      <alignment horizontal="center" vertical="center" wrapText="1"/>
    </xf>
    <xf numFmtId="0" fontId="1" fillId="0" borderId="8" xfId="1" applyBorder="1" applyAlignment="1">
      <alignment horizontal="justify" vertical="center" wrapText="1"/>
    </xf>
    <xf numFmtId="0" fontId="1" fillId="0" borderId="8" xfId="1" applyBorder="1" applyAlignment="1">
      <alignment horizontal="center" vertical="center" wrapText="1"/>
    </xf>
    <xf numFmtId="0" fontId="1" fillId="0" borderId="8" xfId="1" applyBorder="1" applyAlignment="1">
      <alignment vertical="center" wrapText="1"/>
    </xf>
    <xf numFmtId="0" fontId="2" fillId="0" borderId="8" xfId="1" applyFont="1" applyBorder="1" applyAlignment="1">
      <alignment horizontal="justify" vertical="center" wrapText="1"/>
    </xf>
    <xf numFmtId="16" fontId="1" fillId="0" borderId="1" xfId="1" applyNumberFormat="1" applyBorder="1" applyAlignment="1">
      <alignment horizontal="center" vertical="center" wrapText="1"/>
    </xf>
    <xf numFmtId="16" fontId="1" fillId="0" borderId="8" xfId="1" applyNumberFormat="1" applyBorder="1" applyAlignment="1">
      <alignment horizontal="justify" vertical="center" wrapText="1"/>
    </xf>
    <xf numFmtId="0" fontId="1" fillId="5" borderId="0" xfId="0" applyFont="1" applyFill="1" applyAlignment="1">
      <alignment vertical="center" wrapText="1"/>
    </xf>
    <xf numFmtId="0" fontId="14" fillId="0" borderId="10" xfId="0" applyFont="1" applyBorder="1"/>
    <xf numFmtId="0" fontId="14" fillId="0" borderId="31" xfId="0" applyFont="1" applyBorder="1"/>
    <xf numFmtId="0" fontId="1" fillId="0" borderId="1" xfId="0" applyFont="1" applyBorder="1" applyAlignment="1">
      <alignment vertical="center" wrapText="1"/>
    </xf>
    <xf numFmtId="9" fontId="0" fillId="0" borderId="1" xfId="0" applyNumberFormat="1" applyBorder="1" applyAlignment="1">
      <alignment horizontal="center" vertical="center"/>
    </xf>
    <xf numFmtId="9"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14" fontId="1" fillId="0" borderId="1" xfId="0" applyNumberFormat="1" applyFont="1" applyBorder="1" applyAlignment="1">
      <alignment horizontal="justify" vertical="center" wrapText="1"/>
    </xf>
    <xf numFmtId="9" fontId="15" fillId="0" borderId="1" xfId="0" applyNumberFormat="1" applyFont="1" applyBorder="1" applyAlignment="1">
      <alignment horizontal="center" vertical="center"/>
    </xf>
    <xf numFmtId="14" fontId="1" fillId="0" borderId="1" xfId="1" applyNumberFormat="1" applyBorder="1" applyAlignment="1">
      <alignment vertical="center" wrapText="1"/>
    </xf>
    <xf numFmtId="0" fontId="1" fillId="0" borderId="0" xfId="0" applyFont="1" applyAlignment="1">
      <alignment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10" xfId="1" applyFont="1" applyBorder="1" applyAlignment="1">
      <alignment horizontal="left" vertical="center" wrapText="1"/>
    </xf>
    <xf numFmtId="0" fontId="5" fillId="0" borderId="29" xfId="1" applyFont="1" applyBorder="1" applyAlignment="1">
      <alignment horizontal="left"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3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25" zoomScale="90" zoomScaleNormal="90" workbookViewId="0">
      <selection activeCell="A15" sqref="A15:J17"/>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5"/>
      <c r="B2" s="68" t="s">
        <v>0</v>
      </c>
      <c r="C2" s="69"/>
      <c r="D2" s="69"/>
      <c r="E2" s="69"/>
      <c r="F2" s="69"/>
      <c r="G2" s="69"/>
      <c r="H2" s="69"/>
      <c r="I2" s="70"/>
      <c r="J2" s="77" t="s">
        <v>65</v>
      </c>
    </row>
    <row r="3" spans="1:10" x14ac:dyDescent="0.25">
      <c r="A3" s="66"/>
      <c r="B3" s="71"/>
      <c r="C3" s="72"/>
      <c r="D3" s="72"/>
      <c r="E3" s="72"/>
      <c r="F3" s="72"/>
      <c r="G3" s="72"/>
      <c r="H3" s="72"/>
      <c r="I3" s="73"/>
      <c r="J3" s="78"/>
    </row>
    <row r="4" spans="1:10" ht="15.75" thickBot="1" x14ac:dyDescent="0.3">
      <c r="A4" s="67"/>
      <c r="B4" s="74"/>
      <c r="C4" s="75"/>
      <c r="D4" s="75"/>
      <c r="E4" s="75"/>
      <c r="F4" s="75"/>
      <c r="G4" s="75"/>
      <c r="H4" s="75"/>
      <c r="I4" s="76"/>
      <c r="J4" s="39" t="s">
        <v>66</v>
      </c>
    </row>
    <row r="6" spans="1:10" ht="18.75" x14ac:dyDescent="0.3">
      <c r="A6" s="37" t="s">
        <v>29</v>
      </c>
    </row>
    <row r="8" spans="1:10" x14ac:dyDescent="0.25">
      <c r="A8" t="s">
        <v>30</v>
      </c>
    </row>
    <row r="10" spans="1:10" x14ac:dyDescent="0.25">
      <c r="A10" s="38" t="s">
        <v>31</v>
      </c>
    </row>
    <row r="11" spans="1:10" x14ac:dyDescent="0.25">
      <c r="A11" s="36" t="s">
        <v>32</v>
      </c>
    </row>
    <row r="12" spans="1:10" x14ac:dyDescent="0.25">
      <c r="A12" s="36" t="s">
        <v>33</v>
      </c>
    </row>
    <row r="13" spans="1:10" x14ac:dyDescent="0.25">
      <c r="A13" t="s">
        <v>34</v>
      </c>
    </row>
    <row r="14" spans="1:10" x14ac:dyDescent="0.25">
      <c r="A14" t="s">
        <v>35</v>
      </c>
    </row>
    <row r="15" spans="1:10" ht="15" customHeight="1" x14ac:dyDescent="0.25">
      <c r="A15" s="64" t="s">
        <v>36</v>
      </c>
      <c r="B15" s="64"/>
      <c r="C15" s="64"/>
      <c r="D15" s="64"/>
      <c r="E15" s="64"/>
      <c r="F15" s="64"/>
      <c r="G15" s="64"/>
      <c r="H15" s="64"/>
      <c r="I15" s="64"/>
      <c r="J15" s="64"/>
    </row>
    <row r="16" spans="1:10" x14ac:dyDescent="0.25">
      <c r="A16" s="64"/>
      <c r="B16" s="64"/>
      <c r="C16" s="64"/>
      <c r="D16" s="64"/>
      <c r="E16" s="64"/>
      <c r="F16" s="64"/>
      <c r="G16" s="64"/>
      <c r="H16" s="64"/>
      <c r="I16" s="64"/>
      <c r="J16" s="64"/>
    </row>
    <row r="17" spans="1:10" x14ac:dyDescent="0.25">
      <c r="A17" s="64"/>
      <c r="B17" s="64"/>
      <c r="C17" s="64"/>
      <c r="D17" s="64"/>
      <c r="E17" s="64"/>
      <c r="F17" s="64"/>
      <c r="G17" s="64"/>
      <c r="H17" s="64"/>
      <c r="I17" s="64"/>
      <c r="J17" s="64"/>
    </row>
    <row r="18" spans="1:10" x14ac:dyDescent="0.25">
      <c r="A18" t="s">
        <v>37</v>
      </c>
    </row>
    <row r="19" spans="1:10" x14ac:dyDescent="0.25">
      <c r="A19" t="s">
        <v>38</v>
      </c>
    </row>
    <row r="20" spans="1:10" x14ac:dyDescent="0.25">
      <c r="A20" t="s">
        <v>39</v>
      </c>
    </row>
    <row r="21" spans="1:10" x14ac:dyDescent="0.25">
      <c r="A21" t="s">
        <v>40</v>
      </c>
    </row>
    <row r="22" spans="1:10" x14ac:dyDescent="0.25">
      <c r="A22" t="s">
        <v>41</v>
      </c>
    </row>
    <row r="24" spans="1:10" x14ac:dyDescent="0.25">
      <c r="A24" s="38" t="s">
        <v>42</v>
      </c>
    </row>
    <row r="25" spans="1:10" x14ac:dyDescent="0.25">
      <c r="A25" s="36" t="s">
        <v>61</v>
      </c>
    </row>
    <row r="26" spans="1:10" x14ac:dyDescent="0.25">
      <c r="A26" s="36" t="s">
        <v>62</v>
      </c>
    </row>
    <row r="27" spans="1:10" x14ac:dyDescent="0.25">
      <c r="A27" s="64" t="s">
        <v>63</v>
      </c>
      <c r="B27" s="64"/>
      <c r="C27" s="64"/>
      <c r="D27" s="64"/>
      <c r="E27" s="64"/>
      <c r="F27" s="64"/>
      <c r="G27" s="64"/>
      <c r="H27" s="64"/>
      <c r="I27" s="64"/>
      <c r="J27" s="64"/>
    </row>
    <row r="28" spans="1:10" x14ac:dyDescent="0.25">
      <c r="A28" s="64"/>
      <c r="B28" s="64"/>
      <c r="C28" s="64"/>
      <c r="D28" s="64"/>
      <c r="E28" s="64"/>
      <c r="F28" s="64"/>
      <c r="G28" s="64"/>
      <c r="H28" s="64"/>
      <c r="I28" s="64"/>
      <c r="J28" s="64"/>
    </row>
    <row r="29" spans="1:10" x14ac:dyDescent="0.25">
      <c r="A29" s="36" t="s">
        <v>64</v>
      </c>
    </row>
    <row r="30" spans="1:10" x14ac:dyDescent="0.25">
      <c r="A30" t="s">
        <v>44</v>
      </c>
    </row>
    <row r="31" spans="1:10" x14ac:dyDescent="0.25">
      <c r="A31" s="36" t="s">
        <v>49</v>
      </c>
    </row>
    <row r="32" spans="1:10" x14ac:dyDescent="0.25">
      <c r="A32" t="s">
        <v>46</v>
      </c>
    </row>
    <row r="33" spans="1:10" x14ac:dyDescent="0.25">
      <c r="A33" t="s">
        <v>47</v>
      </c>
    </row>
    <row r="34" spans="1:10" x14ac:dyDescent="0.25">
      <c r="A34" s="36" t="s">
        <v>51</v>
      </c>
    </row>
    <row r="35" spans="1:10" x14ac:dyDescent="0.25">
      <c r="A35" t="s">
        <v>52</v>
      </c>
    </row>
    <row r="36" spans="1:10" x14ac:dyDescent="0.25">
      <c r="A36" t="s">
        <v>53</v>
      </c>
    </row>
    <row r="37" spans="1:10" x14ac:dyDescent="0.25">
      <c r="A37" s="63" t="s">
        <v>54</v>
      </c>
      <c r="B37" s="63"/>
      <c r="C37" s="63"/>
      <c r="D37" s="63"/>
      <c r="E37" s="63"/>
      <c r="F37" s="63"/>
      <c r="G37" s="63"/>
      <c r="H37" s="63"/>
      <c r="I37" s="63"/>
      <c r="J37" s="63"/>
    </row>
    <row r="38" spans="1:10" x14ac:dyDescent="0.25">
      <c r="A38" s="63"/>
      <c r="B38" s="63"/>
      <c r="C38" s="63"/>
      <c r="D38" s="63"/>
      <c r="E38" s="63"/>
      <c r="F38" s="63"/>
      <c r="G38" s="63"/>
      <c r="H38" s="63"/>
      <c r="I38" s="63"/>
      <c r="J38" s="63"/>
    </row>
    <row r="40" spans="1:10" x14ac:dyDescent="0.25">
      <c r="A40" s="38" t="s">
        <v>55</v>
      </c>
    </row>
    <row r="41" spans="1:10" x14ac:dyDescent="0.25">
      <c r="A41" t="s">
        <v>56</v>
      </c>
    </row>
    <row r="42" spans="1:10" x14ac:dyDescent="0.25">
      <c r="A42" t="s">
        <v>57</v>
      </c>
    </row>
    <row r="43" spans="1:10" x14ac:dyDescent="0.25">
      <c r="A43" t="s">
        <v>58</v>
      </c>
    </row>
    <row r="44" spans="1:10" x14ac:dyDescent="0.25">
      <c r="A44" s="63" t="s">
        <v>59</v>
      </c>
      <c r="B44" s="63"/>
      <c r="C44" s="63"/>
      <c r="D44" s="63"/>
      <c r="E44" s="63"/>
      <c r="F44" s="63"/>
      <c r="G44" s="63"/>
      <c r="H44" s="63"/>
      <c r="I44" s="63"/>
      <c r="J44" s="63"/>
    </row>
    <row r="45" spans="1:10" x14ac:dyDescent="0.25">
      <c r="A45" s="63"/>
      <c r="B45" s="63"/>
      <c r="C45" s="63"/>
      <c r="D45" s="63"/>
      <c r="E45" s="63"/>
      <c r="F45" s="63"/>
      <c r="G45" s="63"/>
      <c r="H45" s="63"/>
      <c r="I45" s="63"/>
      <c r="J45" s="63"/>
    </row>
    <row r="46" spans="1:10" x14ac:dyDescent="0.25">
      <c r="A46" t="s">
        <v>60</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A7" zoomScale="90" zoomScaleNormal="90" workbookViewId="0">
      <selection activeCell="A8" sqref="A8"/>
    </sheetView>
  </sheetViews>
  <sheetFormatPr baseColWidth="10"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21.285156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5"/>
      <c r="B2" s="68" t="s">
        <v>0</v>
      </c>
      <c r="C2" s="69"/>
      <c r="D2" s="69"/>
      <c r="E2" s="69"/>
      <c r="F2" s="69"/>
      <c r="G2" s="69"/>
      <c r="H2" s="69"/>
      <c r="I2" s="70"/>
      <c r="J2" s="77" t="s">
        <v>65</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6"/>
      <c r="B3" s="71"/>
      <c r="C3" s="72"/>
      <c r="D3" s="72"/>
      <c r="E3" s="72"/>
      <c r="F3" s="72"/>
      <c r="G3" s="72"/>
      <c r="H3" s="72"/>
      <c r="I3" s="73"/>
      <c r="J3" s="78"/>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7"/>
      <c r="B4" s="74"/>
      <c r="C4" s="75"/>
      <c r="D4" s="75"/>
      <c r="E4" s="75"/>
      <c r="F4" s="75"/>
      <c r="G4" s="75"/>
      <c r="H4" s="75"/>
      <c r="I4" s="76"/>
      <c r="J4" s="39" t="s">
        <v>66</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79" t="s">
        <v>1</v>
      </c>
      <c r="B5" s="80"/>
      <c r="C5" s="80"/>
      <c r="D5" s="80"/>
      <c r="E5" s="80"/>
      <c r="F5" s="80"/>
      <c r="G5" s="80"/>
      <c r="H5" s="80"/>
      <c r="I5" s="80"/>
      <c r="J5" s="81"/>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20.100000000000001" customHeight="1" x14ac:dyDescent="0.25">
      <c r="A7" s="11"/>
      <c r="B7" s="8"/>
      <c r="C7" s="8"/>
      <c r="D7" s="4"/>
      <c r="E7" s="4"/>
      <c r="F7" s="8"/>
      <c r="G7" s="4"/>
      <c r="H7" s="3"/>
      <c r="I7" s="7"/>
      <c r="J7" s="12" t="s">
        <v>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195" customHeight="1" x14ac:dyDescent="0.25">
      <c r="A8" s="11" t="s">
        <v>70</v>
      </c>
      <c r="B8" s="41" t="s">
        <v>74</v>
      </c>
      <c r="C8" s="42" t="s">
        <v>67</v>
      </c>
      <c r="D8" s="42" t="s">
        <v>71</v>
      </c>
      <c r="E8" s="42" t="s">
        <v>68</v>
      </c>
      <c r="F8" s="40" t="s">
        <v>72</v>
      </c>
      <c r="G8" s="43" t="s">
        <v>73</v>
      </c>
      <c r="H8" s="44" t="s">
        <v>92</v>
      </c>
      <c r="I8" s="43" t="s">
        <v>91</v>
      </c>
      <c r="J8" s="45" t="s">
        <v>69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68.25" customHeight="1" x14ac:dyDescent="0.25">
      <c r="A9" s="11"/>
      <c r="B9" s="8"/>
      <c r="C9" s="8"/>
      <c r="D9" s="4"/>
      <c r="E9" s="4"/>
      <c r="F9" s="8"/>
      <c r="G9" s="43"/>
      <c r="H9" s="44"/>
      <c r="I9" s="43"/>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78.75" customHeight="1" x14ac:dyDescent="0.25">
      <c r="A10" s="11"/>
      <c r="B10" s="8"/>
      <c r="C10" s="8"/>
      <c r="D10" s="4"/>
      <c r="E10" s="4"/>
      <c r="F10" s="8"/>
      <c r="G10" s="43"/>
      <c r="H10" s="3"/>
      <c r="I10" s="7"/>
      <c r="J10" s="12"/>
    </row>
    <row r="11" spans="1:111" ht="20.100000000000001" customHeight="1" x14ac:dyDescent="0.25">
      <c r="A11" s="11"/>
      <c r="B11" s="8"/>
      <c r="C11" s="8"/>
      <c r="D11" s="4"/>
      <c r="E11" s="4"/>
      <c r="F11" s="8"/>
      <c r="G11" s="4"/>
      <c r="H11" s="3"/>
      <c r="I11" s="7"/>
      <c r="J11" s="12"/>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7"/>
  <sheetViews>
    <sheetView showGridLines="0" topLeftCell="C14" zoomScaleNormal="100" workbookViewId="0">
      <selection activeCell="K16" sqref="K16"/>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5"/>
      <c r="B2" s="68" t="s">
        <v>0</v>
      </c>
      <c r="C2" s="69"/>
      <c r="D2" s="69"/>
      <c r="E2" s="69"/>
      <c r="F2" s="69"/>
      <c r="G2" s="70"/>
      <c r="H2" s="77" t="s">
        <v>65</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66"/>
      <c r="B3" s="71"/>
      <c r="C3" s="72"/>
      <c r="D3" s="72"/>
      <c r="E3" s="72"/>
      <c r="F3" s="72"/>
      <c r="G3" s="73"/>
      <c r="H3" s="78"/>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67"/>
      <c r="B4" s="74"/>
      <c r="C4" s="75"/>
      <c r="D4" s="75"/>
      <c r="E4" s="75"/>
      <c r="F4" s="75"/>
      <c r="G4" s="76"/>
      <c r="H4" s="39" t="s">
        <v>66</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25">
      <c r="A5" s="82" t="s">
        <v>13</v>
      </c>
      <c r="B5" s="83"/>
      <c r="C5" s="83"/>
      <c r="D5" s="83"/>
      <c r="E5" s="83"/>
      <c r="F5" s="83"/>
      <c r="G5" s="83"/>
      <c r="H5" s="83"/>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26.25" customHeight="1" x14ac:dyDescent="0.25">
      <c r="A6" s="24" t="s">
        <v>14</v>
      </c>
      <c r="B6" s="86" t="s">
        <v>122</v>
      </c>
      <c r="C6" s="87"/>
      <c r="D6" s="87"/>
      <c r="E6" s="87"/>
      <c r="F6" s="87"/>
      <c r="G6" s="87"/>
      <c r="H6" s="88"/>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24" t="s">
        <v>19</v>
      </c>
      <c r="B7" s="84" t="s">
        <v>86</v>
      </c>
      <c r="C7" s="85"/>
      <c r="D7" s="25" t="s">
        <v>27</v>
      </c>
      <c r="E7" s="53" t="s">
        <v>87</v>
      </c>
      <c r="F7" s="26"/>
      <c r="G7" s="25" t="s">
        <v>28</v>
      </c>
      <c r="H7" s="54" t="s">
        <v>89</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x14ac:dyDescent="0.25">
      <c r="A8" s="22"/>
      <c r="B8" s="23"/>
      <c r="C8" s="23"/>
      <c r="D8" s="18"/>
      <c r="G8" s="18"/>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6.25" thickBot="1" x14ac:dyDescent="0.3">
      <c r="A9" s="19" t="s">
        <v>43</v>
      </c>
      <c r="B9" s="20" t="s">
        <v>50</v>
      </c>
      <c r="C9" s="20" t="s">
        <v>45</v>
      </c>
      <c r="D9" s="20" t="s">
        <v>48</v>
      </c>
      <c r="E9" s="20" t="s">
        <v>15</v>
      </c>
      <c r="F9" s="20" t="s">
        <v>16</v>
      </c>
      <c r="G9" s="20" t="s">
        <v>17</v>
      </c>
      <c r="H9" s="21" t="s">
        <v>18</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89.25" x14ac:dyDescent="0.25">
      <c r="A10" s="17" t="s">
        <v>111</v>
      </c>
      <c r="B10" s="46" t="s">
        <v>110</v>
      </c>
      <c r="C10" s="46" t="s">
        <v>105</v>
      </c>
      <c r="D10" s="42" t="s">
        <v>106</v>
      </c>
      <c r="E10" s="47" t="s">
        <v>104</v>
      </c>
      <c r="F10" s="46" t="s">
        <v>90</v>
      </c>
      <c r="G10" s="42" t="s">
        <v>101</v>
      </c>
      <c r="H10" s="48" t="s">
        <v>123</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89.25" x14ac:dyDescent="0.25">
      <c r="A11" s="17" t="s">
        <v>112</v>
      </c>
      <c r="B11" s="46" t="s">
        <v>110</v>
      </c>
      <c r="C11" s="46" t="s">
        <v>105</v>
      </c>
      <c r="D11" s="42" t="s">
        <v>107</v>
      </c>
      <c r="E11" s="47" t="s">
        <v>104</v>
      </c>
      <c r="F11" s="51" t="s">
        <v>103</v>
      </c>
      <c r="G11" s="50" t="s">
        <v>118</v>
      </c>
      <c r="H11" s="48" t="s">
        <v>123</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89.25" x14ac:dyDescent="0.25">
      <c r="A12" s="10" t="s">
        <v>77</v>
      </c>
      <c r="B12" s="46" t="s">
        <v>115</v>
      </c>
      <c r="C12" s="52" t="s">
        <v>88</v>
      </c>
      <c r="D12" s="47" t="s">
        <v>108</v>
      </c>
      <c r="E12" s="42" t="s">
        <v>96</v>
      </c>
      <c r="F12" s="40" t="s">
        <v>75</v>
      </c>
      <c r="G12" s="42" t="s">
        <v>102</v>
      </c>
      <c r="H12" s="44" t="s">
        <v>78</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76.5" x14ac:dyDescent="0.25">
      <c r="A13" s="10" t="s">
        <v>113</v>
      </c>
      <c r="B13" s="46" t="s">
        <v>115</v>
      </c>
      <c r="C13" s="8" t="s">
        <v>88</v>
      </c>
      <c r="D13" s="47" t="s">
        <v>108</v>
      </c>
      <c r="E13" s="42" t="s">
        <v>95</v>
      </c>
      <c r="F13" s="40" t="s">
        <v>119</v>
      </c>
      <c r="G13" s="50" t="s">
        <v>82</v>
      </c>
      <c r="H13" s="44" t="s">
        <v>97</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row>
    <row r="14" spans="1:109" ht="76.5" x14ac:dyDescent="0.25">
      <c r="A14" s="10" t="s">
        <v>79</v>
      </c>
      <c r="B14" s="46" t="s">
        <v>116</v>
      </c>
      <c r="C14" s="8" t="s">
        <v>88</v>
      </c>
      <c r="D14" s="47" t="s">
        <v>108</v>
      </c>
      <c r="E14" s="42" t="s">
        <v>95</v>
      </c>
      <c r="F14" s="40" t="s">
        <v>83</v>
      </c>
      <c r="G14" s="42" t="s">
        <v>102</v>
      </c>
      <c r="H14" s="44" t="s">
        <v>76</v>
      </c>
    </row>
    <row r="15" spans="1:109" ht="76.5" x14ac:dyDescent="0.25">
      <c r="A15" s="10" t="s">
        <v>80</v>
      </c>
      <c r="B15" s="46" t="s">
        <v>114</v>
      </c>
      <c r="C15" s="8" t="s">
        <v>88</v>
      </c>
      <c r="D15" s="42" t="s">
        <v>109</v>
      </c>
      <c r="E15" s="42" t="s">
        <v>94</v>
      </c>
      <c r="F15" s="40" t="s">
        <v>84</v>
      </c>
      <c r="G15" s="42" t="s">
        <v>120</v>
      </c>
      <c r="H15" s="44" t="s">
        <v>98</v>
      </c>
    </row>
    <row r="16" spans="1:109" ht="89.25" x14ac:dyDescent="0.25">
      <c r="A16" s="10" t="s">
        <v>81</v>
      </c>
      <c r="B16" s="46" t="s">
        <v>116</v>
      </c>
      <c r="C16" s="8" t="s">
        <v>88</v>
      </c>
      <c r="D16" s="47" t="s">
        <v>108</v>
      </c>
      <c r="E16" s="42" t="s">
        <v>93</v>
      </c>
      <c r="F16" s="40" t="s">
        <v>84</v>
      </c>
      <c r="G16" s="42" t="s">
        <v>120</v>
      </c>
      <c r="H16" s="44" t="s">
        <v>99</v>
      </c>
    </row>
    <row r="17" spans="1:8" ht="76.5" x14ac:dyDescent="0.25">
      <c r="A17" s="17" t="s">
        <v>117</v>
      </c>
      <c r="B17" s="46" t="s">
        <v>116</v>
      </c>
      <c r="C17" s="49" t="s">
        <v>88</v>
      </c>
      <c r="D17" s="47" t="s">
        <v>108</v>
      </c>
      <c r="E17" s="42" t="s">
        <v>96</v>
      </c>
      <c r="F17" s="46" t="s">
        <v>121</v>
      </c>
      <c r="G17" s="47" t="s">
        <v>85</v>
      </c>
      <c r="H17" s="48" t="s">
        <v>100</v>
      </c>
    </row>
  </sheetData>
  <mergeCells count="6">
    <mergeCell ref="H2:H3"/>
    <mergeCell ref="B2:G4"/>
    <mergeCell ref="A5:H5"/>
    <mergeCell ref="A2:A4"/>
    <mergeCell ref="B7:C7"/>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26"/>
  <sheetViews>
    <sheetView showGridLines="0" tabSelected="1" topLeftCell="F16" zoomScale="90" zoomScaleNormal="90" workbookViewId="0">
      <selection activeCell="I20" sqref="I20"/>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55.5703125"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5"/>
      <c r="B2" s="68" t="s">
        <v>0</v>
      </c>
      <c r="C2" s="69"/>
      <c r="D2" s="69"/>
      <c r="E2" s="69"/>
      <c r="F2" s="69"/>
      <c r="G2" s="69"/>
      <c r="H2" s="69"/>
      <c r="I2" s="69"/>
      <c r="J2" s="69"/>
      <c r="K2" s="70"/>
      <c r="L2" s="77" t="s">
        <v>65</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6"/>
      <c r="B3" s="71"/>
      <c r="C3" s="72"/>
      <c r="D3" s="72"/>
      <c r="E3" s="72"/>
      <c r="F3" s="72"/>
      <c r="G3" s="72"/>
      <c r="H3" s="72"/>
      <c r="I3" s="72"/>
      <c r="J3" s="72"/>
      <c r="K3" s="73"/>
      <c r="L3" s="78"/>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7"/>
      <c r="B4" s="74"/>
      <c r="C4" s="75"/>
      <c r="D4" s="75"/>
      <c r="E4" s="75"/>
      <c r="F4" s="75"/>
      <c r="G4" s="75"/>
      <c r="H4" s="75"/>
      <c r="I4" s="75"/>
      <c r="J4" s="75"/>
      <c r="K4" s="76"/>
      <c r="L4" s="39" t="s">
        <v>66</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89" t="s">
        <v>20</v>
      </c>
      <c r="B5" s="90"/>
      <c r="C5" s="90"/>
      <c r="D5" s="90"/>
      <c r="E5" s="90"/>
      <c r="F5" s="90"/>
      <c r="G5" s="90"/>
      <c r="H5" s="90"/>
      <c r="I5" s="90"/>
      <c r="J5" s="90"/>
      <c r="K5" s="90"/>
      <c r="L5" s="90"/>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26.25" customHeight="1" x14ac:dyDescent="0.25">
      <c r="A6" s="24" t="s">
        <v>14</v>
      </c>
      <c r="B6" s="86" t="str">
        <f>'PLAN DE TRABAJO'!B6:H6</f>
        <v>Implementación Nuevo SNC</v>
      </c>
      <c r="C6" s="87"/>
      <c r="D6" s="87"/>
      <c r="E6" s="87"/>
      <c r="F6" s="87"/>
      <c r="G6" s="87"/>
      <c r="H6" s="87"/>
      <c r="I6" s="87"/>
      <c r="J6" s="87"/>
      <c r="K6" s="87"/>
      <c r="L6" s="88"/>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31" t="s">
        <v>19</v>
      </c>
      <c r="B7" s="91" t="str">
        <f>'PLAN DE TRABAJO'!B7:C7</f>
        <v>Cesar Augusto Salazar Serna</v>
      </c>
      <c r="C7" s="92"/>
      <c r="D7" s="92"/>
      <c r="E7" s="30" t="s">
        <v>27</v>
      </c>
      <c r="F7" s="32" t="str">
        <f>'PLAN DE TRABAJO'!E7</f>
        <v>Profesional Universitario</v>
      </c>
      <c r="G7" s="33"/>
      <c r="H7" s="34"/>
      <c r="I7" s="30" t="s">
        <v>28</v>
      </c>
      <c r="J7" s="93" t="str">
        <f>'PLAN DE TRABAJO'!H7:H7</f>
        <v xml:space="preserve">Subdirección de Sistemas de Información </v>
      </c>
      <c r="K7" s="94"/>
      <c r="L7" s="95"/>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22"/>
      <c r="B8" s="27"/>
      <c r="C8" s="27"/>
      <c r="D8" s="27"/>
      <c r="E8" s="18"/>
      <c r="F8" s="28"/>
      <c r="G8" s="28"/>
      <c r="H8" s="28"/>
      <c r="I8" s="18"/>
      <c r="J8" s="29"/>
      <c r="K8" s="29"/>
      <c r="L8" s="29"/>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3" t="s">
        <v>43</v>
      </c>
      <c r="B9" s="13" t="s">
        <v>50</v>
      </c>
      <c r="C9" s="13" t="s">
        <v>45</v>
      </c>
      <c r="D9" s="13" t="s">
        <v>48</v>
      </c>
      <c r="E9" s="13" t="s">
        <v>16</v>
      </c>
      <c r="F9" s="13" t="s">
        <v>17</v>
      </c>
      <c r="G9" s="13" t="s">
        <v>21</v>
      </c>
      <c r="H9" s="14" t="s">
        <v>22</v>
      </c>
      <c r="I9" s="14" t="s">
        <v>23</v>
      </c>
      <c r="J9" s="14" t="s">
        <v>24</v>
      </c>
      <c r="K9" s="15" t="s">
        <v>25</v>
      </c>
      <c r="L9" s="15" t="s">
        <v>26</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170.25" customHeight="1" x14ac:dyDescent="0.25">
      <c r="A10" s="35" t="str">
        <f>'PLAN DE TRABAJO'!A10</f>
        <v>Transferencia de conocimiento Fábrica de software</v>
      </c>
      <c r="B10" s="8" t="str">
        <f>'PLAN DE TRABAJO'!B10</f>
        <v>SGSI (Sistema de Gestión Seguridad de la Información)
SGC (Sistema de Gestión de Calidad)</v>
      </c>
      <c r="C10" s="8" t="str">
        <f>'PLAN DE TRABAJO'!C10</f>
        <v>Gestión de Sistemas de Información e Infraestructura y
Gestión Catastral</v>
      </c>
      <c r="D10" s="4" t="str">
        <f>'PLAN DE TRABAJO'!D10</f>
        <v xml:space="preserve">Dirección TIC  y Dirección de Gestión Catastral   </v>
      </c>
      <c r="E10" s="4" t="str">
        <f>'PLAN DE TRABAJO'!F10</f>
        <v xml:space="preserve">13 de Enero </v>
      </c>
      <c r="F10" s="8" t="str">
        <f>'PLAN DE TRABAJO'!G10</f>
        <v>15 de marzo</v>
      </c>
      <c r="G10" s="4" t="str">
        <f>'PLAN DE TRABAJO'!H10</f>
        <v xml:space="preserve">Pantallazo Reuniones y  Capacitaciones o Actas de socialización. </v>
      </c>
      <c r="H10" s="55" t="s">
        <v>125</v>
      </c>
      <c r="I10" s="55" t="s">
        <v>124</v>
      </c>
      <c r="J10" s="59">
        <v>44834</v>
      </c>
      <c r="K10" s="57">
        <v>1</v>
      </c>
      <c r="L10" s="58">
        <v>44848</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170.25" customHeight="1" x14ac:dyDescent="0.25">
      <c r="A11" s="35" t="str">
        <f>'PLAN DE TRABAJO'!A11</f>
        <v>Transferencia de conocimiento Fábrica de Software al IGAC</v>
      </c>
      <c r="B11" s="8" t="str">
        <f>'PLAN DE TRABAJO'!B11</f>
        <v>SGSI (Sistema de Gestión Seguridad de la Información)
SGC (Sistema de Gestión de Calidad)</v>
      </c>
      <c r="C11" s="8" t="str">
        <f>'PLAN DE TRABAJO'!C11</f>
        <v>Gestión de Sistemas de Información e Infraestructura y
Gestión Catastral</v>
      </c>
      <c r="D11" s="4" t="str">
        <f>'PLAN DE TRABAJO'!D11</f>
        <v xml:space="preserve">Dirección TIC  y Dirección de  Gestión Catastral   </v>
      </c>
      <c r="E11" s="4" t="str">
        <f>'PLAN DE TRABAJO'!F11</f>
        <v>1 de Diciembre</v>
      </c>
      <c r="F11" s="8" t="str">
        <f>'PLAN DE TRABAJO'!G11</f>
        <v>30 de Diciembre</v>
      </c>
      <c r="G11" s="4" t="str">
        <f>'PLAN DE TRABAJO'!H11</f>
        <v xml:space="preserve">Pantallazo Reuniones y  Capacitaciones o Actas de socialización. </v>
      </c>
      <c r="H11" s="55" t="s">
        <v>129</v>
      </c>
      <c r="I11" s="55" t="s">
        <v>124</v>
      </c>
      <c r="J11" s="59">
        <v>44834</v>
      </c>
      <c r="K11" s="57"/>
      <c r="L11" s="58"/>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131.25" customHeight="1" x14ac:dyDescent="0.25">
      <c r="A12" s="35" t="str">
        <f>'PLAN DE TRABAJO'!A12</f>
        <v>Levantamiento de información en procura de la definición de la visión de arquitectura general, arquitectura de procesos,  arquitectura de datos y arquitectura de solución para el nuevo Sistema Nacional Catastral - SNC</v>
      </c>
      <c r="B12" s="8" t="str">
        <f>'PLAN DE TRABAJO'!B12</f>
        <v xml:space="preserve">SGSI (Sistema de Gestión Seguridad de la Información)
</v>
      </c>
      <c r="C12" s="8" t="str">
        <f>'PLAN DE TRABAJO'!C12</f>
        <v>Gestión de Sistemas de Información e Infraestructura</v>
      </c>
      <c r="D12" s="4" t="str">
        <f>'PLAN DE TRABAJO'!D12</f>
        <v xml:space="preserve">Dirección TIC, Dirección de Gestión Catastral  y  Fabrica de  Software </v>
      </c>
      <c r="E12" s="4" t="str">
        <f>'PLAN DE TRABAJO'!F12</f>
        <v xml:space="preserve">1 de  Marzo </v>
      </c>
      <c r="F12" s="8" t="str">
        <f>'PLAN DE TRABAJO'!G12</f>
        <v>17 de noviembre</v>
      </c>
      <c r="G12" s="4" t="str">
        <f>'PLAN DE TRABAJO'!H12</f>
        <v>Documento de arquitectura</v>
      </c>
      <c r="H12" s="55" t="s">
        <v>126</v>
      </c>
      <c r="I12" s="55" t="s">
        <v>124</v>
      </c>
      <c r="J12" s="59">
        <v>44834</v>
      </c>
      <c r="K12" s="57">
        <v>0.7</v>
      </c>
      <c r="L12" s="58"/>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138" customHeight="1" x14ac:dyDescent="0.25">
      <c r="A13" s="35" t="str">
        <f>'PLAN DE TRABAJO'!A13</f>
        <v>Definición y priorización de procesos desarrollar  del nuevo Sistema Nacional Catastral - SNC</v>
      </c>
      <c r="B13" s="8" t="str">
        <f>'PLAN DE TRABAJO'!B13</f>
        <v xml:space="preserve">SGSI (Sistema de Gestión Seguridad de la Información)
</v>
      </c>
      <c r="C13" s="8" t="str">
        <f>'PLAN DE TRABAJO'!C13</f>
        <v>Gestión de Sistemas de Información e Infraestructura</v>
      </c>
      <c r="D13" s="4" t="str">
        <f>'PLAN DE TRABAJO'!D13</f>
        <v xml:space="preserve">Dirección TIC, Dirección de Gestión Catastral  y  Fabrica de  Software </v>
      </c>
      <c r="E13" s="4" t="str">
        <f>'PLAN DE TRABAJO'!F13</f>
        <v>18 de abril</v>
      </c>
      <c r="F13" s="8" t="str">
        <f>'PLAN DE TRABAJO'!G13</f>
        <v>31 de mayo</v>
      </c>
      <c r="G13" s="4" t="str">
        <f>'PLAN DE TRABAJO'!H13</f>
        <v>Documento Visión de Producto</v>
      </c>
      <c r="H13" s="55" t="s">
        <v>127</v>
      </c>
      <c r="I13" s="55" t="s">
        <v>124</v>
      </c>
      <c r="J13" s="59">
        <v>44834</v>
      </c>
      <c r="K13" s="57">
        <v>0.3</v>
      </c>
      <c r="L13" s="58"/>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row>
    <row r="14" spans="1:111" ht="127.5" x14ac:dyDescent="0.25">
      <c r="A14" s="35" t="str">
        <f>'PLAN DE TRABAJO'!A14</f>
        <v xml:space="preserve"> Levantamiento de requerimientos y especificaciones de los procesos priorizados</v>
      </c>
      <c r="B14" s="8" t="str">
        <f>'PLAN DE TRABAJO'!B14</f>
        <v xml:space="preserve">SGSI (Sistema de Gestión Seguridad de la Información)
SGD (Sistema de Gestión Documental)
</v>
      </c>
      <c r="C14" s="8" t="str">
        <f>'PLAN DE TRABAJO'!C14</f>
        <v>Gestión de Sistemas de Información e Infraestructura</v>
      </c>
      <c r="D14" s="4" t="str">
        <f>'PLAN DE TRABAJO'!D14</f>
        <v xml:space="preserve">Dirección TIC, Dirección de Gestión Catastral  y  Fabrica de  Software </v>
      </c>
      <c r="E14" s="4" t="str">
        <f>'PLAN DE TRABAJO'!F14</f>
        <v>02 de Mayo</v>
      </c>
      <c r="F14" s="8" t="str">
        <f>'PLAN DE TRABAJO'!G14</f>
        <v>17 de noviembre</v>
      </c>
      <c r="G14" s="4" t="str">
        <f>'PLAN DE TRABAJO'!H14</f>
        <v>Documento  de requerimientos</v>
      </c>
      <c r="H14" s="55" t="s">
        <v>128</v>
      </c>
      <c r="I14" s="55" t="s">
        <v>124</v>
      </c>
      <c r="J14" s="59">
        <v>44834</v>
      </c>
      <c r="K14" s="60">
        <v>0.5</v>
      </c>
      <c r="L14" s="16"/>
    </row>
    <row r="15" spans="1:111" ht="76.5" x14ac:dyDescent="0.25">
      <c r="A15" s="35" t="str">
        <f>'PLAN DE TRABAJO'!A15</f>
        <v xml:space="preserve">Desarrollo de los procesos priorizados </v>
      </c>
      <c r="B15" s="8" t="str">
        <f>'PLAN DE TRABAJO'!B15</f>
        <v>SGSI (Sistema de Gestión Seguridad de la Información)
SGD (Sistema de Gestión Documental)
SGC (Sistema de Gestión de Calidad)</v>
      </c>
      <c r="C15" s="8" t="str">
        <f>'PLAN DE TRABAJO'!C15</f>
        <v>Gestión de Sistemas de Información e Infraestructura</v>
      </c>
      <c r="D15" s="4" t="str">
        <f>'PLAN DE TRABAJO'!D15</f>
        <v xml:space="preserve">Fabrica de  Software </v>
      </c>
      <c r="E15" s="4" t="str">
        <f>'PLAN DE TRABAJO'!F15</f>
        <v>06 de junio</v>
      </c>
      <c r="F15" s="8" t="str">
        <f>'PLAN DE TRABAJO'!G15</f>
        <v>16 de diciembre</v>
      </c>
      <c r="G15" s="4" t="str">
        <f>'PLAN DE TRABAJO'!H15</f>
        <v>Pantallazos Gitlab</v>
      </c>
      <c r="H15" s="61" t="s">
        <v>130</v>
      </c>
      <c r="I15" s="55" t="s">
        <v>124</v>
      </c>
      <c r="J15" s="59">
        <v>44834</v>
      </c>
      <c r="K15" s="56">
        <v>0.3</v>
      </c>
      <c r="L15" s="16"/>
    </row>
    <row r="16" spans="1:111" ht="114.75" x14ac:dyDescent="0.25">
      <c r="A16" s="35" t="str">
        <f>'PLAN DE TRABAJO'!A16</f>
        <v xml:space="preserve">Pruebas </v>
      </c>
      <c r="B16" s="8" t="str">
        <f>'PLAN DE TRABAJO'!B16</f>
        <v xml:space="preserve">SGSI (Sistema de Gestión Seguridad de la Información)
SGD (Sistema de Gestión Documental)
</v>
      </c>
      <c r="C16" s="8" t="str">
        <f>'PLAN DE TRABAJO'!C16</f>
        <v>Gestión de Sistemas de Información e Infraestructura</v>
      </c>
      <c r="D16" s="4" t="str">
        <f>'PLAN DE TRABAJO'!D16</f>
        <v xml:space="preserve">Dirección TIC, Dirección de Gestión Catastral  y  Fabrica de  Software </v>
      </c>
      <c r="E16" s="4" t="str">
        <f>'PLAN DE TRABAJO'!F16</f>
        <v>06 de junio</v>
      </c>
      <c r="F16" s="8" t="str">
        <f>'PLAN DE TRABAJO'!G16</f>
        <v>16 de diciembre</v>
      </c>
      <c r="G16" s="4" t="str">
        <f>'PLAN DE TRABAJO'!H16</f>
        <v>Documento Pruebas</v>
      </c>
      <c r="H16" s="61" t="s">
        <v>132</v>
      </c>
      <c r="I16" s="55" t="s">
        <v>124</v>
      </c>
      <c r="J16" s="59">
        <v>44925</v>
      </c>
      <c r="K16" s="56">
        <v>1</v>
      </c>
      <c r="L16" s="16"/>
    </row>
    <row r="17" spans="1:12" ht="63.75" x14ac:dyDescent="0.25">
      <c r="A17" s="35" t="str">
        <f>'PLAN DE TRABAJO'!A17</f>
        <v>Puesta en producción  - Proceso de Conservación con mutación (Primera y Segunda)</v>
      </c>
      <c r="B17" s="8" t="str">
        <f>'PLAN DE TRABAJO'!B17</f>
        <v xml:space="preserve">SGSI (Sistema de Gestión Seguridad de la Información)
SGD (Sistema de Gestión Documental)
</v>
      </c>
      <c r="C17" s="8" t="str">
        <f>'PLAN DE TRABAJO'!C17</f>
        <v>Gestión de Sistemas de Información e Infraestructura</v>
      </c>
      <c r="D17" s="4" t="str">
        <f>'PLAN DE TRABAJO'!D17</f>
        <v xml:space="preserve">Dirección TIC, Dirección de Gestión Catastral  y  Fabrica de  Software </v>
      </c>
      <c r="E17" s="4" t="str">
        <f>'PLAN DE TRABAJO'!F17</f>
        <v>19 de diciembre</v>
      </c>
      <c r="F17" s="8" t="str">
        <f>'PLAN DE TRABAJO'!G17</f>
        <v>29 de diciembre</v>
      </c>
      <c r="G17" s="4" t="str">
        <f>'PLAN DE TRABAJO'!H17</f>
        <v>Url ingreso al Nuevo SNC</v>
      </c>
      <c r="H17" s="55" t="s">
        <v>131</v>
      </c>
      <c r="I17" s="55" t="s">
        <v>124</v>
      </c>
      <c r="J17" s="59">
        <v>44925</v>
      </c>
      <c r="K17" s="56">
        <v>0</v>
      </c>
      <c r="L17" s="16"/>
    </row>
    <row r="23" spans="1:12" x14ac:dyDescent="0.25">
      <c r="H23" s="62"/>
    </row>
    <row r="24" spans="1:12" x14ac:dyDescent="0.25">
      <c r="H24" s="62"/>
    </row>
    <row r="25" spans="1:12" x14ac:dyDescent="0.25">
      <c r="H25" s="62"/>
    </row>
    <row r="26" spans="1:12" x14ac:dyDescent="0.25">
      <c r="H26" s="62"/>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Orlando Maya</cp:lastModifiedBy>
  <cp:lastPrinted>2021-03-25T12:17:11Z</cp:lastPrinted>
  <dcterms:created xsi:type="dcterms:W3CDTF">2021-03-18T19:35:56Z</dcterms:created>
  <dcterms:modified xsi:type="dcterms:W3CDTF">2023-09-22T22:10:23Z</dcterms:modified>
</cp:coreProperties>
</file>