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Documents\Personal CHE\IGAC\Contrato\Soportes para Contrato\2022\Ejecución del contrato\Gestión del CAmbio\Matrices G_Cambio 2022\"/>
    </mc:Choice>
  </mc:AlternateContent>
  <xr:revisionPtr revIDLastSave="0" documentId="13_ncr:1_{40F07D53-B789-4231-800C-E8609F654C1E}" xr6:coauthVersionLast="47" xr6:coauthVersionMax="47" xr10:uidLastSave="{00000000-0000-0000-0000-000000000000}"/>
  <bookViews>
    <workbookView xWindow="-120" yWindow="-120" windowWidth="20730" windowHeight="1116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F7" i="3"/>
  <c r="G10" i="3"/>
  <c r="J7" i="3"/>
  <c r="B7" i="3"/>
  <c r="B6" i="3"/>
  <c r="F10" i="3"/>
  <c r="E10" i="3"/>
  <c r="D10" i="3"/>
  <c r="C11" i="3"/>
  <c r="C12" i="3"/>
  <c r="C13" i="3"/>
  <c r="C14" i="3"/>
  <c r="C15" i="3"/>
  <c r="C10" i="3"/>
  <c r="B11" i="3"/>
  <c r="B12" i="3"/>
  <c r="B13" i="3"/>
  <c r="B14" i="3"/>
  <c r="B15" i="3"/>
  <c r="B10" i="3"/>
  <c r="A12" i="3"/>
  <c r="A13" i="3"/>
  <c r="A14" i="3"/>
  <c r="A15" i="3"/>
  <c r="A10" i="3"/>
  <c r="A11" i="3"/>
</calcChain>
</file>

<file path=xl/sharedStrings.xml><?xml version="1.0" encoding="utf-8"?>
<sst xmlns="http://schemas.openxmlformats.org/spreadsheetml/2006/main" count="164" uniqueCount="124">
  <si>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</si>
  <si>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</si>
  <si>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</si>
  <si>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</si>
  <si>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</si>
  <si>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</si>
  <si>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</si>
  <si>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</si>
  <si>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</si>
  <si>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</si>
  <si>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</si>
  <si>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</si>
  <si>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XX / XX / XXXX</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</si>
  <si>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</si>
  <si>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</si>
  <si>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</si>
  <si>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</si>
  <si>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</si>
  <si>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</si>
  <si>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</si>
  <si>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</si>
  <si>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</si>
  <si>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</si>
  <si>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</si>
  <si>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</si>
  <si>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</si>
  <si>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</si>
  <si>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</si>
  <si>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</si>
  <si>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</si>
  <si>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</si>
  <si>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</si>
  <si>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</si>
  <si>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</si>
  <si>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</si>
  <si>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</si>
  <si>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</si>
  <si>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</si>
  <si>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</si>
  <si>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</si>
  <si>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</si>
  <si>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</si>
  <si>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</si>
  <si>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</si>
  <si>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</si>
  <si>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</si>
  <si>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</si>
  <si>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</si>
  <si>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</si>
  <si>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</si>
  <si>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</si>
  <si>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</si>
  <si>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</si>
  <si>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</si>
  <si>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</si>
  <si>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</si>
  <si>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</si>
  <si>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</si>
  <si>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</si>
  <si>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</si>
  <si>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</si>
  <si>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</si>
  <si>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</si>
  <si>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</si>
  <si>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</si>
  <si>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</si>
  <si>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</si>
  <si>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Interno</t>
  </si>
  <si>
    <t>SGSI,SGC, SGD</t>
  </si>
  <si>
    <t>31 12-2025</t>
  </si>
  <si>
    <t xml:space="preserve">implementacion Nuevo Sistema Nacional Catastral </t>
  </si>
  <si>
    <t>Tecnológico</t>
  </si>
  <si>
    <t>Sistema de Gestion Catastral.          Sistemas de Informacion e Infraestructura</t>
  </si>
  <si>
    <t>Perdida de la integridad de la informacion debido de la migracion al nuevosistema.          Posible perdida de integridad de la informacion debido al desconocimiento de las funcionabilidades del sistema por los funcionarios que lo operan.                     Posible perdida de disponibilidad de la informacion por retrasos en la implementacion del nuevo sistema</t>
  </si>
  <si>
    <t>Modernizacion tecnologica, se requiere el desarrollo y mejoras     al sistema actual, ya que cuenta con una arquitectura  monolitica que   no permite la exposicion de servicios orientados a  la interoperabilidad con sistemas propios y de terceros</t>
  </si>
  <si>
    <t xml:space="preserve">1 de  Marzo </t>
  </si>
  <si>
    <t>Documento  de requerimientos</t>
  </si>
  <si>
    <t>Levantamiento de información en procura de la definición de la visión de arquitectura general, arquitectura de procesos,  arquitectura de datos y arquitectura de solución para el nuevo Sistema Nacional Catastral - SNC</t>
  </si>
  <si>
    <t>Documento de arquitectura</t>
  </si>
  <si>
    <t xml:space="preserve"> Levantamiento de requerimientos y especificaciones de los procesos priorizados</t>
  </si>
  <si>
    <t xml:space="preserve">Desarrollo de los procesos priorizados </t>
  </si>
  <si>
    <t xml:space="preserve">Pruebas </t>
  </si>
  <si>
    <t>31 de mayo</t>
  </si>
  <si>
    <t>02 de Mayo</t>
  </si>
  <si>
    <t>06 de junio</t>
  </si>
  <si>
    <t>29 de diciembre</t>
  </si>
  <si>
    <t>Cesar Augusto Salazar Serna</t>
  </si>
  <si>
    <t>Profesional Universitario</t>
  </si>
  <si>
    <t>Gestión de Sistemas de Información e Infraestructura</t>
  </si>
  <si>
    <t xml:space="preserve">Subdirección de Sistemas de Información </t>
  </si>
  <si>
    <t xml:space="preserve">13 de Enero </t>
  </si>
  <si>
    <t>Un nuevo sistema de Catastro Implementado. Actualización de los procedimientos asociados al sistema.           Funcionarios y Contratistas  capacitados en el nuevo sistema</t>
  </si>
  <si>
    <t xml:space="preserve">Generar retrasos a los requerimientos de los usuarios.                        Sanción al IGAC a  la no atención oportuna de los tramites.                   Afectación de la imagen institucional.                               Manejo  de la nueva herramienta por parte de funcionarios y contratistas                             </t>
  </si>
  <si>
    <t xml:space="preserve">Funcionarios y contratistas DTIC y Dirección de Gestión Catastral. Personal Asignado Fábrica de Software (Contrato 25032 de 2021)  </t>
  </si>
  <si>
    <t xml:space="preserve">Fábrica de Software (Contrato 25032 de 2021)  </t>
  </si>
  <si>
    <t xml:space="preserve">Funcionarios y contratistas DTIC y Dirección de Gestión Catastral.  Fábrica de Software (Contrato 25032 de 2021)  </t>
  </si>
  <si>
    <t xml:space="preserve">Funcionarios y contratistas DTIC y Dirección de Gestión Catastral. Fábrica de Software (Contrato 25032 de 2021)  </t>
  </si>
  <si>
    <t>Documento Visión de Producto</t>
  </si>
  <si>
    <t>Pantallazos Gitlab</t>
  </si>
  <si>
    <t>Documento Pruebas</t>
  </si>
  <si>
    <t>Url ingreso al Nuevo SNC</t>
  </si>
  <si>
    <t>15 de marzo</t>
  </si>
  <si>
    <t>17 de noviembre</t>
  </si>
  <si>
    <t>1 de Diciembre</t>
  </si>
  <si>
    <t>Recurso Humano: Funcionarios y contratistas DTIC y Dirección de Gestión Catastral. Fábrica de Software (Contrato 25032 de 2021)</t>
  </si>
  <si>
    <t>Gestión de Sistemas de Información e Infraestructura y
Gestión Catastral</t>
  </si>
  <si>
    <t xml:space="preserve">Dirección TIC  y Dirección de Gestión Catastral   </t>
  </si>
  <si>
    <t xml:space="preserve">Dirección TIC  y Dirección de  Gestión Catastral   </t>
  </si>
  <si>
    <t xml:space="preserve">Dirección TIC, Dirección de Gestión Catastral  y  Fabrica de  Software </t>
  </si>
  <si>
    <t xml:space="preserve">Fabrica de  Software </t>
  </si>
  <si>
    <t>SGSI (Sistema de Gestión Seguridad de la Información)
SGC (Sistema de Gestión de Calidad)</t>
  </si>
  <si>
    <t>Transferencia de conocimiento Fábrica de software</t>
  </si>
  <si>
    <t>Transferencia de conocimiento Fábrica de Software al IGAC</t>
  </si>
  <si>
    <t>Definición y priorización de procesos desarrollar  del nuevo Sistema Nacional Catastral - SNC</t>
  </si>
  <si>
    <t>SGSI (Sistema de Gestión Seguridad de la Información)
SGD (Sistema de Gestión Documental)
SGC (Sistema de Gestión de Calidad)</t>
  </si>
  <si>
    <t xml:space="preserve">SGSI (Sistema de Gestión Seguridad de la Información)
</t>
  </si>
  <si>
    <t xml:space="preserve">SGSI (Sistema de Gestión Seguridad de la Información)
SGD (Sistema de Gestión Documental)
</t>
  </si>
  <si>
    <t>Puesta en producción  - Proceso de Conservación con mutación (Primera y Segunda)</t>
  </si>
  <si>
    <t>30 de Diciembre</t>
  </si>
  <si>
    <t>18 de abril</t>
  </si>
  <si>
    <t>16 de diciembre</t>
  </si>
  <si>
    <t>19 de diciembre</t>
  </si>
  <si>
    <t>Implementación Nuevo SNC</t>
  </si>
  <si>
    <t xml:space="preserve">Pantallazo Reuniones y  Capacitaciones o Actas de socialización.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</si>
</sst>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29"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justify" vertical="center"/>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vertical="center" wrapText="1"/>
    </xf>
    <xf numFmtId="14" fontId="1" fillId="0" borderId="1" xfId="1" applyNumberFormat="1" applyFont="1" applyFill="1" applyBorder="1" applyAlignment="1">
      <alignment horizontal="center" vertical="center" wrapText="1"/>
    </xf>
    <xf numFmtId="0" fontId="1" fillId="0" borderId="8" xfId="1" applyFont="1" applyFill="1" applyBorder="1" applyAlignment="1">
      <alignment horizontal="justify" vertical="center" wrapText="1"/>
    </xf>
    <xf numFmtId="0" fontId="1" fillId="0" borderId="8" xfId="1" applyFont="1" applyFill="1" applyBorder="1" applyAlignment="1">
      <alignment horizontal="center" vertical="center" wrapText="1"/>
    </xf>
    <xf numFmtId="0" fontId="1" fillId="0" borderId="8" xfId="1" applyNumberFormat="1" applyFont="1" applyFill="1" applyBorder="1" applyAlignment="1">
      <alignment vertical="center" wrapText="1"/>
    </xf>
    <xf numFmtId="0" fontId="1" fillId="0" borderId="1" xfId="1" applyNumberFormat="1" applyFont="1" applyFill="1" applyBorder="1" applyAlignment="1">
      <alignment vertical="center" wrapText="1"/>
    </xf>
    <xf numFmtId="0" fontId="2" fillId="0" borderId="8" xfId="1" applyFont="1" applyFill="1" applyBorder="1" applyAlignment="1">
      <alignment horizontal="justify" vertical="center" wrapText="1"/>
    </xf>
    <xf numFmtId="16" fontId="1" fillId="0" borderId="1"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16" fontId="1" fillId="0" borderId="8" xfId="1" applyNumberFormat="1" applyFont="1" applyFill="1" applyBorder="1" applyAlignment="1">
      <alignment horizontal="justify" vertical="center" wrapText="1"/>
    </xf>
    <xf numFmtId="0" fontId="1" fillId="5" borderId="0" xfId="0" applyFont="1" applyFill="1" applyAlignment="1">
      <alignment vertical="center" wrapText="1"/>
    </xf>
    <xf numFmtId="0" fontId="14" fillId="0" borderId="10" xfId="0" applyFont="1" applyBorder="1" applyAlignment="1"/>
    <xf numFmtId="0" fontId="14" fillId="0" borderId="31" xfId="0" applyFont="1" applyBorder="1" applyAlignment="1"/>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5" zoomScale="90" zoomScaleNormal="90" workbookViewId="0">
      <selection activeCell="A15" sqref="A15:J17"/>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4"/>
      <c r="B2" s="67" t="s">
        <v>0</v>
      </c>
      <c r="C2" s="68"/>
      <c r="D2" s="68"/>
      <c r="E2" s="68"/>
      <c r="F2" s="68"/>
      <c r="G2" s="68"/>
      <c r="H2" s="68"/>
      <c r="I2" s="69"/>
      <c r="J2" s="76" t="s">
        <v>65</v>
      </c>
    </row>
    <row r="3" spans="1:10" x14ac:dyDescent="0.25">
      <c r="A3" s="65"/>
      <c r="B3" s="70"/>
      <c r="C3" s="71"/>
      <c r="D3" s="71"/>
      <c r="E3" s="71"/>
      <c r="F3" s="71"/>
      <c r="G3" s="71"/>
      <c r="H3" s="71"/>
      <c r="I3" s="72"/>
      <c r="J3" s="77"/>
    </row>
    <row r="4" spans="1:10" ht="15.75" thickBot="1" x14ac:dyDescent="0.3">
      <c r="A4" s="66"/>
      <c r="B4" s="73"/>
      <c r="C4" s="74"/>
      <c r="D4" s="74"/>
      <c r="E4" s="74"/>
      <c r="F4" s="74"/>
      <c r="G4" s="74"/>
      <c r="H4" s="74"/>
      <c r="I4" s="75"/>
      <c r="J4" s="44" t="s">
        <v>66</v>
      </c>
    </row>
    <row r="6" spans="1:10" ht="18.75" x14ac:dyDescent="0.3">
      <c r="A6" s="42" t="s">
        <v>29</v>
      </c>
    </row>
    <row r="8" spans="1:10" x14ac:dyDescent="0.25">
      <c r="A8" t="s">
        <v>30</v>
      </c>
    </row>
    <row r="10" spans="1:10" x14ac:dyDescent="0.25">
      <c r="A10" s="43" t="s">
        <v>31</v>
      </c>
    </row>
    <row r="11" spans="1:10" x14ac:dyDescent="0.25">
      <c r="A11" s="41" t="s">
        <v>32</v>
      </c>
    </row>
    <row r="12" spans="1:10" x14ac:dyDescent="0.25">
      <c r="A12" s="41" t="s">
        <v>33</v>
      </c>
    </row>
    <row r="13" spans="1:10" x14ac:dyDescent="0.25">
      <c r="A13" t="s">
        <v>34</v>
      </c>
    </row>
    <row r="14" spans="1:10" x14ac:dyDescent="0.25">
      <c r="A14" t="s">
        <v>35</v>
      </c>
    </row>
    <row r="15" spans="1:10" ht="15" customHeight="1" x14ac:dyDescent="0.25">
      <c r="A15" s="63" t="s">
        <v>36</v>
      </c>
      <c r="B15" s="63"/>
      <c r="C15" s="63"/>
      <c r="D15" s="63"/>
      <c r="E15" s="63"/>
      <c r="F15" s="63"/>
      <c r="G15" s="63"/>
      <c r="H15" s="63"/>
      <c r="I15" s="63"/>
      <c r="J15" s="63"/>
    </row>
    <row r="16" spans="1:10" x14ac:dyDescent="0.25">
      <c r="A16" s="63"/>
      <c r="B16" s="63"/>
      <c r="C16" s="63"/>
      <c r="D16" s="63"/>
      <c r="E16" s="63"/>
      <c r="F16" s="63"/>
      <c r="G16" s="63"/>
      <c r="H16" s="63"/>
      <c r="I16" s="63"/>
      <c r="J16" s="63"/>
    </row>
    <row r="17" spans="1:10" x14ac:dyDescent="0.25">
      <c r="A17" s="63"/>
      <c r="B17" s="63"/>
      <c r="C17" s="63"/>
      <c r="D17" s="63"/>
      <c r="E17" s="63"/>
      <c r="F17" s="63"/>
      <c r="G17" s="63"/>
      <c r="H17" s="63"/>
      <c r="I17" s="63"/>
      <c r="J17" s="63"/>
    </row>
    <row r="18" spans="1:10" x14ac:dyDescent="0.25">
      <c r="A18" t="s">
        <v>37</v>
      </c>
    </row>
    <row r="19" spans="1:10" x14ac:dyDescent="0.25">
      <c r="A19" t="s">
        <v>38</v>
      </c>
    </row>
    <row r="20" spans="1:10" x14ac:dyDescent="0.25">
      <c r="A20" t="s">
        <v>39</v>
      </c>
    </row>
    <row r="21" spans="1:10" x14ac:dyDescent="0.25">
      <c r="A21" t="s">
        <v>40</v>
      </c>
    </row>
    <row r="22" spans="1:10" x14ac:dyDescent="0.25">
      <c r="A22" t="s">
        <v>41</v>
      </c>
    </row>
    <row r="24" spans="1:10" x14ac:dyDescent="0.25">
      <c r="A24" s="43" t="s">
        <v>42</v>
      </c>
    </row>
    <row r="25" spans="1:10" x14ac:dyDescent="0.25">
      <c r="A25" s="41" t="s">
        <v>61</v>
      </c>
    </row>
    <row r="26" spans="1:10" x14ac:dyDescent="0.25">
      <c r="A26" s="41" t="s">
        <v>62</v>
      </c>
    </row>
    <row r="27" spans="1:10" x14ac:dyDescent="0.25">
      <c r="A27" s="63" t="s">
        <v>63</v>
      </c>
      <c r="B27" s="63"/>
      <c r="C27" s="63"/>
      <c r="D27" s="63"/>
      <c r="E27" s="63"/>
      <c r="F27" s="63"/>
      <c r="G27" s="63"/>
      <c r="H27" s="63"/>
      <c r="I27" s="63"/>
      <c r="J27" s="63"/>
    </row>
    <row r="28" spans="1:10" x14ac:dyDescent="0.25">
      <c r="A28" s="63"/>
      <c r="B28" s="63"/>
      <c r="C28" s="63"/>
      <c r="D28" s="63"/>
      <c r="E28" s="63"/>
      <c r="F28" s="63"/>
      <c r="G28" s="63"/>
      <c r="H28" s="63"/>
      <c r="I28" s="63"/>
      <c r="J28" s="63"/>
    </row>
    <row r="29" spans="1:10" x14ac:dyDescent="0.25">
      <c r="A29" s="41" t="s">
        <v>64</v>
      </c>
    </row>
    <row r="30" spans="1:10" x14ac:dyDescent="0.25">
      <c r="A30" t="s">
        <v>44</v>
      </c>
    </row>
    <row r="31" spans="1:10" x14ac:dyDescent="0.25">
      <c r="A31" s="41" t="s">
        <v>49</v>
      </c>
    </row>
    <row r="32" spans="1:10" x14ac:dyDescent="0.25">
      <c r="A32" t="s">
        <v>46</v>
      </c>
    </row>
    <row r="33" spans="1:10" x14ac:dyDescent="0.25">
      <c r="A33" t="s">
        <v>47</v>
      </c>
    </row>
    <row r="34" spans="1:10" x14ac:dyDescent="0.25">
      <c r="A34" s="41" t="s">
        <v>51</v>
      </c>
    </row>
    <row r="35" spans="1:10" x14ac:dyDescent="0.25">
      <c r="A35" t="s">
        <v>52</v>
      </c>
    </row>
    <row r="36" spans="1:10" x14ac:dyDescent="0.25">
      <c r="A36" t="s">
        <v>53</v>
      </c>
    </row>
    <row r="37" spans="1:10" x14ac:dyDescent="0.25">
      <c r="A37" s="62" t="s">
        <v>54</v>
      </c>
      <c r="B37" s="62"/>
      <c r="C37" s="62"/>
      <c r="D37" s="62"/>
      <c r="E37" s="62"/>
      <c r="F37" s="62"/>
      <c r="G37" s="62"/>
      <c r="H37" s="62"/>
      <c r="I37" s="62"/>
      <c r="J37" s="62"/>
    </row>
    <row r="38" spans="1:10" x14ac:dyDescent="0.25">
      <c r="A38" s="62"/>
      <c r="B38" s="62"/>
      <c r="C38" s="62"/>
      <c r="D38" s="62"/>
      <c r="E38" s="62"/>
      <c r="F38" s="62"/>
      <c r="G38" s="62"/>
      <c r="H38" s="62"/>
      <c r="I38" s="62"/>
      <c r="J38" s="62"/>
    </row>
    <row r="40" spans="1:10" x14ac:dyDescent="0.25">
      <c r="A40" s="43" t="s">
        <v>55</v>
      </c>
    </row>
    <row r="41" spans="1:10" x14ac:dyDescent="0.25">
      <c r="A41" t="s">
        <v>56</v>
      </c>
    </row>
    <row r="42" spans="1:10" x14ac:dyDescent="0.25">
      <c r="A42" t="s">
        <v>57</v>
      </c>
    </row>
    <row r="43" spans="1:10" x14ac:dyDescent="0.25">
      <c r="A43" t="s">
        <v>58</v>
      </c>
    </row>
    <row r="44" spans="1:10" x14ac:dyDescent="0.25">
      <c r="A44" s="62" t="s">
        <v>59</v>
      </c>
      <c r="B44" s="62"/>
      <c r="C44" s="62"/>
      <c r="D44" s="62"/>
      <c r="E44" s="62"/>
      <c r="F44" s="62"/>
      <c r="G44" s="62"/>
      <c r="H44" s="62"/>
      <c r="I44" s="62"/>
      <c r="J44" s="62"/>
    </row>
    <row r="45" spans="1:10" x14ac:dyDescent="0.25">
      <c r="A45" s="62"/>
      <c r="B45" s="62"/>
      <c r="C45" s="62"/>
      <c r="D45" s="62"/>
      <c r="E45" s="62"/>
      <c r="F45" s="62"/>
      <c r="G45" s="62"/>
      <c r="H45" s="62"/>
      <c r="I45" s="62"/>
      <c r="J45" s="62"/>
    </row>
    <row r="46" spans="1:10" x14ac:dyDescent="0.25">
      <c r="A46" t="s">
        <v>60</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90" zoomScaleNormal="90" workbookViewId="0">
      <selection activeCell="A8" sqref="A8"/>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4"/>
      <c r="B2" s="67" t="s">
        <v>0</v>
      </c>
      <c r="C2" s="68"/>
      <c r="D2" s="68"/>
      <c r="E2" s="68"/>
      <c r="F2" s="68"/>
      <c r="G2" s="68"/>
      <c r="H2" s="68"/>
      <c r="I2" s="69"/>
      <c r="J2" s="76" t="s">
        <v>65</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5"/>
      <c r="B3" s="70"/>
      <c r="C3" s="71"/>
      <c r="D3" s="71"/>
      <c r="E3" s="71"/>
      <c r="F3" s="71"/>
      <c r="G3" s="71"/>
      <c r="H3" s="71"/>
      <c r="I3" s="72"/>
      <c r="J3" s="77"/>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6"/>
      <c r="B4" s="73"/>
      <c r="C4" s="74"/>
      <c r="D4" s="74"/>
      <c r="E4" s="74"/>
      <c r="F4" s="74"/>
      <c r="G4" s="74"/>
      <c r="H4" s="74"/>
      <c r="I4" s="75"/>
      <c r="J4" s="44" t="s">
        <v>66</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8" t="s">
        <v>1</v>
      </c>
      <c r="B5" s="79"/>
      <c r="C5" s="79"/>
      <c r="D5" s="79"/>
      <c r="E5" s="79"/>
      <c r="F5" s="79"/>
      <c r="G5" s="79"/>
      <c r="H5" s="79"/>
      <c r="I5" s="79"/>
      <c r="J5" s="80"/>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20.100000000000001" customHeight="1" x14ac:dyDescent="0.25">
      <c r="A7" s="11"/>
      <c r="B7" s="8"/>
      <c r="C7" s="8"/>
      <c r="D7" s="4"/>
      <c r="E7" s="4"/>
      <c r="F7" s="8"/>
      <c r="G7" s="4"/>
      <c r="H7" s="3"/>
      <c r="I7" s="7"/>
      <c r="J7" s="12" t="s">
        <v>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195" customHeight="1" x14ac:dyDescent="0.25">
      <c r="A8" s="11" t="s">
        <v>70</v>
      </c>
      <c r="B8" s="46" t="s">
        <v>74</v>
      </c>
      <c r="C8" s="47" t="s">
        <v>67</v>
      </c>
      <c r="D8" s="47" t="s">
        <v>71</v>
      </c>
      <c r="E8" s="47" t="s">
        <v>68</v>
      </c>
      <c r="F8" s="45" t="s">
        <v>72</v>
      </c>
      <c r="G8" s="48" t="s">
        <v>73</v>
      </c>
      <c r="H8" s="49" t="s">
        <v>92</v>
      </c>
      <c r="I8" s="48" t="s">
        <v>91</v>
      </c>
      <c r="J8" s="50" t="s">
        <v>69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68.25" customHeight="1" x14ac:dyDescent="0.25">
      <c r="A9" s="11"/>
      <c r="B9" s="8"/>
      <c r="C9" s="8"/>
      <c r="D9" s="4"/>
      <c r="E9" s="4"/>
      <c r="F9" s="8"/>
      <c r="G9" s="48"/>
      <c r="H9" s="49"/>
      <c r="I9" s="48"/>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78.75" customHeight="1" x14ac:dyDescent="0.25">
      <c r="A10" s="11"/>
      <c r="B10" s="8"/>
      <c r="C10" s="8"/>
      <c r="D10" s="4"/>
      <c r="E10" s="4"/>
      <c r="F10" s="8"/>
      <c r="G10" s="48"/>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7"/>
  <sheetViews>
    <sheetView showGridLines="0" tabSelected="1" zoomScaleNormal="100" workbookViewId="0"/>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4"/>
      <c r="B2" s="67" t="s">
        <v>0</v>
      </c>
      <c r="C2" s="68"/>
      <c r="D2" s="68"/>
      <c r="E2" s="68"/>
      <c r="F2" s="68"/>
      <c r="G2" s="69"/>
      <c r="H2" s="76" t="s">
        <v>65</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5"/>
      <c r="B3" s="70"/>
      <c r="C3" s="71"/>
      <c r="D3" s="71"/>
      <c r="E3" s="71"/>
      <c r="F3" s="71"/>
      <c r="G3" s="72"/>
      <c r="H3" s="77"/>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6"/>
      <c r="B4" s="73"/>
      <c r="C4" s="74"/>
      <c r="D4" s="74"/>
      <c r="E4" s="74"/>
      <c r="F4" s="74"/>
      <c r="G4" s="75"/>
      <c r="H4" s="44" t="s">
        <v>66</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1" t="s">
        <v>13</v>
      </c>
      <c r="B5" s="82"/>
      <c r="C5" s="82"/>
      <c r="D5" s="82"/>
      <c r="E5" s="82"/>
      <c r="F5" s="82"/>
      <c r="G5" s="82"/>
      <c r="H5" s="82"/>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9" t="s">
        <v>14</v>
      </c>
      <c r="B6" s="85" t="s">
        <v>122</v>
      </c>
      <c r="C6" s="86"/>
      <c r="D6" s="86"/>
      <c r="E6" s="86"/>
      <c r="F6" s="86"/>
      <c r="G6" s="86"/>
      <c r="H6" s="87"/>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9" t="s">
        <v>19</v>
      </c>
      <c r="B7" s="93" t="s">
        <v>86</v>
      </c>
      <c r="C7" s="94"/>
      <c r="D7" s="30" t="s">
        <v>27</v>
      </c>
      <c r="E7" s="60" t="s">
        <v>87</v>
      </c>
      <c r="F7" s="31"/>
      <c r="G7" s="30" t="s">
        <v>28</v>
      </c>
      <c r="H7" s="61" t="s">
        <v>89</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6"/>
      <c r="B8" s="27"/>
      <c r="C8" s="27"/>
      <c r="D8" s="22"/>
      <c r="E8" s="28"/>
      <c r="F8" s="28"/>
      <c r="G8" s="22"/>
      <c r="H8" s="28"/>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23" t="s">
        <v>43</v>
      </c>
      <c r="B9" s="24" t="s">
        <v>50</v>
      </c>
      <c r="C9" s="24" t="s">
        <v>45</v>
      </c>
      <c r="D9" s="24" t="s">
        <v>48</v>
      </c>
      <c r="E9" s="24" t="s">
        <v>15</v>
      </c>
      <c r="F9" s="24" t="s">
        <v>16</v>
      </c>
      <c r="G9" s="24" t="s">
        <v>17</v>
      </c>
      <c r="H9" s="25" t="s">
        <v>18</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89.25" x14ac:dyDescent="0.25">
      <c r="A10" s="21" t="s">
        <v>111</v>
      </c>
      <c r="B10" s="51" t="s">
        <v>110</v>
      </c>
      <c r="C10" s="51" t="s">
        <v>105</v>
      </c>
      <c r="D10" s="47" t="s">
        <v>106</v>
      </c>
      <c r="E10" s="52" t="s">
        <v>104</v>
      </c>
      <c r="F10" s="51" t="s">
        <v>90</v>
      </c>
      <c r="G10" s="47" t="s">
        <v>101</v>
      </c>
      <c r="H10" s="53" t="s">
        <v>123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89.25" x14ac:dyDescent="0.25">
      <c r="A11" s="57" t="s">
        <v>112</v>
      </c>
      <c r="B11" s="51" t="s">
        <v>110</v>
      </c>
      <c r="C11" s="51" t="s">
        <v>105</v>
      </c>
      <c r="D11" s="47" t="s">
        <v>107</v>
      </c>
      <c r="E11" s="52" t="s">
        <v>104</v>
      </c>
      <c r="F11" s="58" t="s">
        <v>103</v>
      </c>
      <c r="G11" s="56" t="s">
        <v>118</v>
      </c>
      <c r="H11" s="53" t="s">
        <v>123</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89.25" x14ac:dyDescent="0.25">
      <c r="A12" s="10" t="s">
        <v>77</v>
      </c>
      <c r="B12" s="51" t="s">
        <v>115</v>
      </c>
      <c r="C12" s="59" t="s">
        <v>88</v>
      </c>
      <c r="D12" s="52" t="s">
        <v>108</v>
      </c>
      <c r="E12" s="47" t="s">
        <v>96</v>
      </c>
      <c r="F12" s="45" t="s">
        <v>75</v>
      </c>
      <c r="G12" s="47" t="s">
        <v>102</v>
      </c>
      <c r="H12" s="54" t="s">
        <v>78</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76.5" x14ac:dyDescent="0.25">
      <c r="A13" s="10" t="s">
        <v>113</v>
      </c>
      <c r="B13" s="51" t="s">
        <v>115</v>
      </c>
      <c r="C13" s="8" t="s">
        <v>88</v>
      </c>
      <c r="D13" s="52" t="s">
        <v>108</v>
      </c>
      <c r="E13" s="47" t="s">
        <v>95</v>
      </c>
      <c r="F13" s="45" t="s">
        <v>119</v>
      </c>
      <c r="G13" s="56" t="s">
        <v>82</v>
      </c>
      <c r="H13" s="54" t="s">
        <v>97</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76.5" x14ac:dyDescent="0.25">
      <c r="A14" s="10" t="s">
        <v>79</v>
      </c>
      <c r="B14" s="51" t="s">
        <v>116</v>
      </c>
      <c r="C14" s="8" t="s">
        <v>88</v>
      </c>
      <c r="D14" s="52" t="s">
        <v>108</v>
      </c>
      <c r="E14" s="47" t="s">
        <v>95</v>
      </c>
      <c r="F14" s="45" t="s">
        <v>83</v>
      </c>
      <c r="G14" s="47" t="s">
        <v>102</v>
      </c>
      <c r="H14" s="54" t="s">
        <v>76</v>
      </c>
    </row>
    <row r="15" spans="1:109" ht="76.5" x14ac:dyDescent="0.25">
      <c r="A15" s="10" t="s">
        <v>80</v>
      </c>
      <c r="B15" s="51" t="s">
        <v>114</v>
      </c>
      <c r="C15" s="8" t="s">
        <v>88</v>
      </c>
      <c r="D15" s="47" t="s">
        <v>109</v>
      </c>
      <c r="E15" s="47" t="s">
        <v>94</v>
      </c>
      <c r="F15" s="45" t="s">
        <v>84</v>
      </c>
      <c r="G15" s="47" t="s">
        <v>120</v>
      </c>
      <c r="H15" s="54" t="s">
        <v>98</v>
      </c>
    </row>
    <row r="16" spans="1:109" ht="89.25" x14ac:dyDescent="0.25">
      <c r="A16" s="10" t="s">
        <v>81</v>
      </c>
      <c r="B16" s="51" t="s">
        <v>116</v>
      </c>
      <c r="C16" s="8" t="s">
        <v>88</v>
      </c>
      <c r="D16" s="52" t="s">
        <v>108</v>
      </c>
      <c r="E16" s="47" t="s">
        <v>93</v>
      </c>
      <c r="F16" s="45" t="s">
        <v>84</v>
      </c>
      <c r="G16" s="47" t="s">
        <v>120</v>
      </c>
      <c r="H16" s="54" t="s">
        <v>99</v>
      </c>
    </row>
    <row r="17" spans="1:8" ht="76.5" x14ac:dyDescent="0.25">
      <c r="A17" s="57" t="s">
        <v>117</v>
      </c>
      <c r="B17" s="51" t="s">
        <v>116</v>
      </c>
      <c r="C17" s="55" t="s">
        <v>88</v>
      </c>
      <c r="D17" s="52" t="s">
        <v>108</v>
      </c>
      <c r="E17" s="47" t="s">
        <v>96</v>
      </c>
      <c r="F17" s="51" t="s">
        <v>121</v>
      </c>
      <c r="G17" s="52" t="s">
        <v>85</v>
      </c>
      <c r="H17" s="53" t="s">
        <v>100</v>
      </c>
    </row>
  </sheetData>
  <mergeCells count="6">
    <mergeCell ref="H2:H3"/>
    <mergeCell ref="B2:G4"/>
    <mergeCell ref="A5:H5"/>
    <mergeCell ref="A2:A4"/>
    <mergeCell ref="B7:C7"/>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5"/>
  <sheetViews>
    <sheetView showGridLines="0" topLeftCell="A10" zoomScale="90" zoomScaleNormal="90" workbookViewId="0">
      <selection activeCell="C18" sqref="C18"/>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4"/>
      <c r="B2" s="67" t="s">
        <v>0</v>
      </c>
      <c r="C2" s="68"/>
      <c r="D2" s="68"/>
      <c r="E2" s="68"/>
      <c r="F2" s="68"/>
      <c r="G2" s="68"/>
      <c r="H2" s="68"/>
      <c r="I2" s="68"/>
      <c r="J2" s="68"/>
      <c r="K2" s="69"/>
      <c r="L2" s="76" t="s">
        <v>65</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5"/>
      <c r="B3" s="70"/>
      <c r="C3" s="71"/>
      <c r="D3" s="71"/>
      <c r="E3" s="71"/>
      <c r="F3" s="71"/>
      <c r="G3" s="71"/>
      <c r="H3" s="71"/>
      <c r="I3" s="71"/>
      <c r="J3" s="71"/>
      <c r="K3" s="72"/>
      <c r="L3" s="77"/>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6"/>
      <c r="B4" s="73"/>
      <c r="C4" s="74"/>
      <c r="D4" s="74"/>
      <c r="E4" s="74"/>
      <c r="F4" s="74"/>
      <c r="G4" s="74"/>
      <c r="H4" s="74"/>
      <c r="I4" s="74"/>
      <c r="J4" s="74"/>
      <c r="K4" s="75"/>
      <c r="L4" s="44" t="s">
        <v>66</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3" t="s">
        <v>20</v>
      </c>
      <c r="B5" s="84"/>
      <c r="C5" s="84"/>
      <c r="D5" s="84"/>
      <c r="E5" s="84"/>
      <c r="F5" s="84"/>
      <c r="G5" s="84"/>
      <c r="H5" s="84"/>
      <c r="I5" s="84"/>
      <c r="J5" s="84"/>
      <c r="K5" s="84"/>
      <c r="L5" s="84"/>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9" t="s">
        <v>14</v>
      </c>
      <c r="B6" s="85" t="str">
        <f>'PLAN DE TRABAJO'!B6:H6</f>
        <v>Implementación Nuevo SNC</v>
      </c>
      <c r="C6" s="86"/>
      <c r="D6" s="86"/>
      <c r="E6" s="86"/>
      <c r="F6" s="86"/>
      <c r="G6" s="86"/>
      <c r="H6" s="86"/>
      <c r="I6" s="86"/>
      <c r="J6" s="86"/>
      <c r="K6" s="86"/>
      <c r="L6" s="87"/>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6" t="s">
        <v>19</v>
      </c>
      <c r="B7" s="88" t="str">
        <f>'PLAN DE TRABAJO'!B7:C7</f>
        <v>Cesar Augusto Salazar Serna</v>
      </c>
      <c r="C7" s="89"/>
      <c r="D7" s="89"/>
      <c r="E7" s="35" t="s">
        <v>27</v>
      </c>
      <c r="F7" s="37" t="str">
        <f>'PLAN DE TRABAJO'!E7</f>
        <v>Profesional Universitario</v>
      </c>
      <c r="G7" s="38"/>
      <c r="H7" s="39"/>
      <c r="I7" s="35" t="s">
        <v>28</v>
      </c>
      <c r="J7" s="90" t="str">
        <f>'PLAN DE TRABAJO'!H7:H7</f>
        <v xml:space="preserve">Subdirección de Sistemas de Información </v>
      </c>
      <c r="K7" s="91"/>
      <c r="L7" s="92"/>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6"/>
      <c r="B8" s="32"/>
      <c r="C8" s="32"/>
      <c r="D8" s="32"/>
      <c r="E8" s="22"/>
      <c r="F8" s="33"/>
      <c r="G8" s="33"/>
      <c r="H8" s="33"/>
      <c r="I8" s="22"/>
      <c r="J8" s="34"/>
      <c r="K8" s="34"/>
      <c r="L8" s="34"/>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43</v>
      </c>
      <c r="B9" s="13" t="s">
        <v>50</v>
      </c>
      <c r="C9" s="13" t="s">
        <v>45</v>
      </c>
      <c r="D9" s="13" t="s">
        <v>48</v>
      </c>
      <c r="E9" s="13" t="s">
        <v>16</v>
      </c>
      <c r="F9" s="13" t="s">
        <v>17</v>
      </c>
      <c r="G9" s="13" t="s">
        <v>21</v>
      </c>
      <c r="H9" s="15" t="s">
        <v>22</v>
      </c>
      <c r="I9" s="15" t="s">
        <v>23</v>
      </c>
      <c r="J9" s="15" t="s">
        <v>24</v>
      </c>
      <c r="K9" s="16" t="s">
        <v>25</v>
      </c>
      <c r="L9" s="16" t="s">
        <v>26</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25.5" customHeight="1" x14ac:dyDescent="0.25">
      <c r="A10" s="40" t="str">
        <f>'PLAN DE TRABAJO'!A10</f>
        <v>Transferencia de conocimiento Fábrica de software</v>
      </c>
      <c r="B10" s="19" t="str">
        <f>'PLAN DE TRABAJO'!B10</f>
        <v>SGSI (Sistema de Gestión Seguridad de la Información)
SGC (Sistema de Gestión de Calidad)</v>
      </c>
      <c r="C10" s="8" t="str">
        <f>'PLAN DE TRABAJO'!C10</f>
        <v>Gestión de Sistemas de Información e Infraestructura y
Gestión Catastral</v>
      </c>
      <c r="D10" s="4" t="str">
        <f>'PLAN DE TRABAJO'!D10</f>
        <v xml:space="preserve">Dirección TIC  y Dirección de Gestión Catastral   </v>
      </c>
      <c r="E10" s="4" t="str">
        <f>'PLAN DE TRABAJO'!F10</f>
        <v xml:space="preserve">13 de Enero </v>
      </c>
      <c r="F10" s="8" t="str">
        <f>'PLAN DE TRABAJO'!G10</f>
        <v>15 de marzo</v>
      </c>
      <c r="G10" s="20" t="str">
        <f>'PLAN DE TRABAJO'!H10</f>
        <v xml:space="preserve">Pantallazo Reuniones y  Capacitaciones o Actas de socialización. </v>
      </c>
      <c r="H10" s="14"/>
      <c r="I10" s="14"/>
      <c r="J10" s="14"/>
      <c r="K10" s="17"/>
      <c r="L10" s="17"/>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36" customHeight="1" x14ac:dyDescent="0.25">
      <c r="A11" s="40" t="str">
        <f>'PLAN DE TRABAJO'!A12</f>
        <v>Levantamiento de información en procura de la definición de la visión de arquitectura general, arquitectura de procesos,  arquitectura de datos y arquitectura de solución para el nuevo Sistema Nacional Catastral - SNC</v>
      </c>
      <c r="B11" s="19" t="str">
        <f>'PLAN DE TRABAJO'!B12</f>
        <v xml:space="preserve">SGSI (Sistema de Gestión Seguridad de la Información)
</v>
      </c>
      <c r="C11" s="8" t="str">
        <f>'PLAN DE TRABAJO'!C12</f>
        <v>Gestión de Sistemas de Información e Infraestructura</v>
      </c>
      <c r="D11" s="4" t="str">
        <f>'PLAN DE TRABAJO'!D12</f>
        <v xml:space="preserve">Dirección TIC, Dirección de Gestión Catastral  y  Fabrica de  Software </v>
      </c>
      <c r="E11" s="4" t="str">
        <f>'PLAN DE TRABAJO'!F12</f>
        <v xml:space="preserve">1 de  Marzo </v>
      </c>
      <c r="F11" s="8" t="str">
        <f>'PLAN DE TRABAJO'!G12</f>
        <v>17 de noviembre</v>
      </c>
      <c r="G11" s="20" t="str">
        <f>'PLAN DE TRABAJO'!H12</f>
        <v>Documento de arquitectura</v>
      </c>
      <c r="H11" s="14"/>
      <c r="I11" s="14"/>
      <c r="J11" s="14"/>
      <c r="K11" s="17"/>
      <c r="L11" s="1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49.5" customHeight="1" x14ac:dyDescent="0.25">
      <c r="A12" s="40" t="str">
        <f>'PLAN DE TRABAJO'!A13</f>
        <v>Definición y priorización de procesos desarrollar  del nuevo Sistema Nacional Catastral - SNC</v>
      </c>
      <c r="B12" s="19" t="str">
        <f>'PLAN DE TRABAJO'!B13</f>
        <v xml:space="preserve">SGSI (Sistema de Gestión Seguridad de la Información)
</v>
      </c>
      <c r="C12" s="8" t="str">
        <f>'PLAN DE TRABAJO'!C13</f>
        <v>Gestión de Sistemas de Información e Infraestructura</v>
      </c>
      <c r="D12" s="4" t="str">
        <f>'PLAN DE TRABAJO'!D13</f>
        <v xml:space="preserve">Dirección TIC, Dirección de Gestión Catastral  y  Fabrica de  Software </v>
      </c>
      <c r="E12" s="4" t="str">
        <f>'PLAN DE TRABAJO'!F13</f>
        <v>18 de abril</v>
      </c>
      <c r="F12" s="8" t="str">
        <f>'PLAN DE TRABAJO'!G13</f>
        <v>31 de mayo</v>
      </c>
      <c r="G12" s="20" t="str">
        <f>'PLAN DE TRABAJO'!H13</f>
        <v>Documento Visión de Producto</v>
      </c>
      <c r="H12" s="14"/>
      <c r="I12" s="14"/>
      <c r="J12" s="14"/>
      <c r="K12" s="17"/>
      <c r="L12" s="1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3.75" x14ac:dyDescent="0.25">
      <c r="A13" s="40" t="str">
        <f>'PLAN DE TRABAJO'!A14</f>
        <v xml:space="preserve"> Levantamiento de requerimientos y especificaciones de los procesos priorizados</v>
      </c>
      <c r="B13" s="19" t="str">
        <f>'PLAN DE TRABAJO'!B14</f>
        <v xml:space="preserve">SGSI (Sistema de Gestión Seguridad de la Información)
SGD (Sistema de Gestión Documental)
</v>
      </c>
      <c r="C13" s="8" t="str">
        <f>'PLAN DE TRABAJO'!C14</f>
        <v>Gestión de Sistemas de Información e Infraestructura</v>
      </c>
      <c r="D13" s="4" t="str">
        <f>'PLAN DE TRABAJO'!D14</f>
        <v xml:space="preserve">Dirección TIC, Dirección de Gestión Catastral  y  Fabrica de  Software </v>
      </c>
      <c r="E13" s="4" t="str">
        <f>'PLAN DE TRABAJO'!F14</f>
        <v>02 de Mayo</v>
      </c>
      <c r="F13" s="8" t="str">
        <f>'PLAN DE TRABAJO'!G14</f>
        <v>17 de noviembre</v>
      </c>
      <c r="G13" s="20" t="str">
        <f>'PLAN DE TRABAJO'!H14</f>
        <v>Documento  de requerimientos</v>
      </c>
      <c r="H13" s="14"/>
      <c r="I13" s="14"/>
      <c r="J13" s="14"/>
      <c r="K13" s="18"/>
      <c r="L13" s="18"/>
    </row>
    <row r="14" spans="1:111" ht="76.5" x14ac:dyDescent="0.25">
      <c r="A14" s="40" t="str">
        <f>'PLAN DE TRABAJO'!A15</f>
        <v xml:space="preserve">Desarrollo de los procesos priorizados </v>
      </c>
      <c r="B14" s="19" t="str">
        <f>'PLAN DE TRABAJO'!B15</f>
        <v>SGSI (Sistema de Gestión Seguridad de la Información)
SGD (Sistema de Gestión Documental)
SGC (Sistema de Gestión de Calidad)</v>
      </c>
      <c r="C14" s="8" t="str">
        <f>'PLAN DE TRABAJO'!C15</f>
        <v>Gestión de Sistemas de Información e Infraestructura</v>
      </c>
      <c r="D14" s="4" t="str">
        <f>'PLAN DE TRABAJO'!D15</f>
        <v xml:space="preserve">Fabrica de  Software </v>
      </c>
      <c r="E14" s="4" t="str">
        <f>'PLAN DE TRABAJO'!F15</f>
        <v>06 de junio</v>
      </c>
      <c r="F14" s="8" t="str">
        <f>'PLAN DE TRABAJO'!G15</f>
        <v>16 de diciembre</v>
      </c>
      <c r="G14" s="20" t="str">
        <f>'PLAN DE TRABAJO'!H15</f>
        <v>Pantallazos Gitlab</v>
      </c>
      <c r="H14" s="14"/>
      <c r="I14" s="14"/>
      <c r="J14" s="14"/>
      <c r="K14" s="18"/>
      <c r="L14" s="18"/>
    </row>
    <row r="15" spans="1:111" ht="63.75" x14ac:dyDescent="0.25">
      <c r="A15" s="40" t="str">
        <f>'PLAN DE TRABAJO'!A16</f>
        <v xml:space="preserve">Pruebas </v>
      </c>
      <c r="B15" s="19" t="str">
        <f>'PLAN DE TRABAJO'!B16</f>
        <v xml:space="preserve">SGSI (Sistema de Gestión Seguridad de la Información)
SGD (Sistema de Gestión Documental)
</v>
      </c>
      <c r="C15" s="8" t="str">
        <f>'PLAN DE TRABAJO'!C16</f>
        <v>Gestión de Sistemas de Información e Infraestructura</v>
      </c>
      <c r="D15" s="4" t="str">
        <f>'PLAN DE TRABAJO'!D16</f>
        <v xml:space="preserve">Dirección TIC, Dirección de Gestión Catastral  y  Fabrica de  Software </v>
      </c>
      <c r="E15" s="4" t="str">
        <f>'PLAN DE TRABAJO'!F16</f>
        <v>06 de junio</v>
      </c>
      <c r="F15" s="8" t="str">
        <f>'PLAN DE TRABAJO'!G16</f>
        <v>16 de diciembre</v>
      </c>
      <c r="G15" s="20" t="str">
        <f>'PLAN DE TRABAJO'!H16</f>
        <v>Documento Pruebas</v>
      </c>
      <c r="H15" s="14"/>
      <c r="I15" s="14"/>
      <c r="J15" s="14"/>
      <c r="K15" s="18"/>
      <c r="L15" s="1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2021-03-25T12:17:11Z</cp:lastPrinted>
  <dcterms:created xsi:type="dcterms:W3CDTF">2021-03-18T19:35:56Z</dcterms:created>
  <dcterms:modified xsi:type="dcterms:W3CDTF">2022-06-13T18:36:48Z</dcterms:modified>
</cp:coreProperties>
</file>