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0C7A1AA3-E924-41E7-929F-E26C6A74A238}" xr6:coauthVersionLast="36" xr6:coauthVersionMax="36" xr10:uidLastSave="{00000000-0000-0000-0000-000000000000}"/>
  <bookViews>
    <workbookView xWindow="0" yWindow="0" windowWidth="20490" windowHeight="7545"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F11" i="3" l="1"/>
  <c r="F12" i="3"/>
  <c r="F13" i="3"/>
  <c r="F14" i="3"/>
  <c r="D11" i="3"/>
  <c r="E11" i="3"/>
  <c r="G11" i="3"/>
  <c r="D12" i="3"/>
  <c r="E12" i="3"/>
  <c r="G12" i="3"/>
  <c r="D13" i="3"/>
  <c r="E13" i="3"/>
  <c r="G13" i="3"/>
  <c r="D14" i="3"/>
  <c r="E14" i="3"/>
  <c r="G14" i="3"/>
  <c r="D15" i="3"/>
  <c r="E15" i="3"/>
  <c r="F15" i="3"/>
  <c r="G15" i="3"/>
  <c r="F7" i="3"/>
  <c r="G10" i="3"/>
  <c r="J7" i="3"/>
  <c r="B7" i="3"/>
  <c r="B6" i="3"/>
  <c r="F10" i="3"/>
  <c r="E10" i="3"/>
  <c r="D10" i="3"/>
  <c r="C11" i="3"/>
  <c r="C12" i="3"/>
  <c r="C13" i="3"/>
  <c r="C14" i="3"/>
  <c r="C15" i="3"/>
  <c r="C10" i="3"/>
  <c r="B11" i="3"/>
  <c r="B12" i="3"/>
  <c r="B13" i="3"/>
  <c r="B14" i="3"/>
  <c r="B15" i="3"/>
  <c r="B10" i="3"/>
  <c r="A12" i="3"/>
  <c r="A13" i="3"/>
  <c r="A14" i="3"/>
  <c r="A15" i="3"/>
  <c r="A10" i="3"/>
</calcChain>
</file>

<file path=xl/sharedStrings.xml><?xml version="1.0" encoding="utf-8"?>
<sst xmlns="http://schemas.openxmlformats.org/spreadsheetml/2006/main" count="144" uniqueCount="100">
  <si>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</si>
  <si>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</si>
  <si>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</si>
  <si>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</si>
  <si>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</si>
  <si>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</si>
  <si>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</si>
  <si>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</si>
  <si>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</si>
  <si>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</si>
  <si>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</si>
  <si>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</si>
  <si>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</si>
  <si>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</si>
  <si>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</si>
  <si>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</si>
  <si>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</si>
  <si>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</si>
  <si>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</si>
  <si>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</si>
  <si>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</si>
  <si>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</si>
  <si>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</si>
  <si>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</si>
  <si>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</si>
  <si>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</si>
  <si>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</si>
  <si>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</si>
  <si>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</si>
  <si>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</si>
  <si>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</si>
  <si>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</si>
  <si>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</si>
  <si>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</si>
  <si>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</si>
  <si>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</si>
  <si>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</si>
  <si>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</si>
  <si>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</si>
  <si>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</si>
  <si>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</si>
  <si>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</si>
  <si>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</si>
  <si>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</si>
  <si>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</si>
  <si>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</si>
  <si>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Implementación del proyecto de arquitectura de procesos</t>
  </si>
  <si>
    <t xml:space="preserve">Mejorar la gestión del modelo de operación por procesos de la Entidad, usando la metodología Business Process Management Notation- BPMN para la automatización de este. Actualmente la Entidad cuenta con un modelo de operaciones integrado por 20 procesos distribuidos de la siguiente manera: 5 procesos misionales, 6 procesos estratégicos, 7 procesos de apoyo y 2 procesos de evaluación y control. A través del proyecto, se busca optimizar los resultados de los procesos, alineándolos con la nueva plataforma estratégica de la Entidad y que respondan a las metas establecidas en el Plan Nacional de Desarrollo. 
Las actividades del modelo de operaciones por proceso actual son realizadas en un 90% de forma manual, presentándose en algunas ocasiones demoras, re procesos, mayor incidencia de errores, que incrementan los costos operacionales e impactan en la entrega oportuna y de calidad de los servicios de la Entidad. </t>
  </si>
  <si>
    <t>Interno</t>
  </si>
  <si>
    <t xml:space="preserve">Operativo/Funcional </t>
  </si>
  <si>
    <t>TODOS</t>
  </si>
  <si>
    <t xml:space="preserve">Resistencia al cambio 
Falta de recursos para la implementación de las mejoras a los procesos
Variables susceptibles de mejoras sin identificar 
Modelo de datos identificado deficiente 
Procedimientos de alto impacto para la Entidad realizados de forma manual 
</t>
  </si>
  <si>
    <t xml:space="preserve">Fortalecer la articulación institucional interna y externa para interactuar con las entidades afines o complementarias por medio de herramientas tecnológicas e interoperabilidad de los sistemas de información, que favorezcan el logro de metas en términos de gobernanza de la tierra, planificación, ordenamiento territorial, y la implementación y promoción del catastro multipropósito.
Generar procesos más transparentes sobre su gestión, como la racionalización de trámites, el contacto abierto, cercano, colaborativo y articulado, con los ciudadanos y demás entidades con las que se tenga relación, disponiendo la información que genera y procesa a las partes interesadas de manera completa, oportuna y permanente. Con esto el IGAC se verá beneficiado por la percepción de que tendrán de los ciudadanos y los servidores respecto de su imagen en temas como: participación y empoderamiento.
Mejorar la eficiencia operativa de los procesos 
Contar con procesos automatizados 
Mejorar el porcentaje de atención de Peticiones, quejas, reclamos y sugerencias. </t>
  </si>
  <si>
    <t>Matriz de levantamiento de información
Identificación de variables 
Flujograma del proceso actual 
Flujograma de los procesos objetivos. 
Modelos validados 
Tabla de eficiencia operativa 
Documento de análisis de los procesos y procedimientos actuales. 
Caracterización de nuevos procesos</t>
  </si>
  <si>
    <t>PLAN DE IMPLEMENTACIÓN DEL CAMBIO</t>
  </si>
  <si>
    <t>DESCRIPCIÓN DEL CAMBIO</t>
  </si>
  <si>
    <t>RESPONSABLE IMPLEMENTACIÓN:</t>
  </si>
  <si>
    <t>María Juliana Martínez</t>
  </si>
  <si>
    <t>CARGO</t>
  </si>
  <si>
    <t>Contratista - Oficina Asesora de Planeación</t>
  </si>
  <si>
    <t>DEPENDENCIA</t>
  </si>
  <si>
    <t>Oficina Asesora de Planeación</t>
  </si>
  <si>
    <t xml:space="preserve">ACTIVIDAD </t>
  </si>
  <si>
    <t xml:space="preserve">COMPONENTE SGI </t>
  </si>
  <si>
    <t>PROCESO</t>
  </si>
  <si>
    <t xml:space="preserve">RESPONSABLE </t>
  </si>
  <si>
    <t>RECURSOS REQUERIDOS</t>
  </si>
  <si>
    <t>FECHA INICIO</t>
  </si>
  <si>
    <t>FECHA FINALIZACIÓN</t>
  </si>
  <si>
    <t>PRODUCTO O META</t>
  </si>
  <si>
    <t>Alineación del modelo de operación por proceso antiguo al nuevo modelo de operación</t>
  </si>
  <si>
    <t>Todos</t>
  </si>
  <si>
    <t>Todos los procesos</t>
  </si>
  <si>
    <t>Equipo de Arquitectura de procesos</t>
  </si>
  <si>
    <t>Profesionales OAP
Software Bizagi</t>
  </si>
  <si>
    <t xml:space="preserve">Modelo de procesos alineado al nuevo modelo de operación </t>
  </si>
  <si>
    <t xml:space="preserve">Establecer nuevos modelos de procesos </t>
  </si>
  <si>
    <t xml:space="preserve">Flujograma de los procesos objetivos. 
</t>
  </si>
  <si>
    <t xml:space="preserve">Determinar alcance y definición de nuevos procesos </t>
  </si>
  <si>
    <t>Caracterización de nuevos procesos</t>
  </si>
  <si>
    <t xml:space="preserve">Definición de arquitectura 
1. Levantamiento de información, revisión, análisis, identificación de oportunidades de mejora y automatización de 220 documentos
2. Identificación de variables 
3. Modelado de procesos en bizagi 
4. Identificación de tablas de eficiencia operativa </t>
  </si>
  <si>
    <t xml:space="preserve">Matriz de levantamiento de información
Identificación de variables 
Flujograma del proceso actual 
Flujograma de los procesos objetivos. 
Modelos validados 
Tabla de eficiencia operativa 
Documento de análisis de los procesos y procedimientos actuales. </t>
  </si>
  <si>
    <t xml:space="preserve">Definición del modelo To be: Modelado del proceso objetivo en bizagi </t>
  </si>
  <si>
    <t xml:space="preserve">Flujograma de los procesos objetivos en bizagi. 
</t>
  </si>
  <si>
    <t>Iniciar la automatización de las actividades priorizadas</t>
  </si>
  <si>
    <t>Procedimientos priorizados automatizados</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</si>
  <si>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</si>
  <si>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</si>
  <si>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</si>
  <si>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</si>
  <si>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</si>
  <si>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</si>
  <si>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</si>
  <si>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Se evidencia alineación al nuevo modelo de procesos.</t>
  </si>
  <si>
    <t>Orlando José Maya Martínez</t>
  </si>
  <si>
    <t xml:space="preserve">Orlando José Maya Martínez
</t>
  </si>
  <si>
    <t xml:space="preserve">Se evidencian los flujogramas de los procesos alineados al nuevo modelo de operación de los procesos: Gestión contractual, control disciplinario, direccionamiento estrátegico y planeación, gestión de tecnologias de la información y las comunicaciones, gestión informática de soporte, gestión documental, gestión financiera, gestión geodésica, gestión juridica, regulación, seguimiento y evaluación, servicio al ciudadano, servicios administrativos y talento humano.
Con corte a 30 de septiembre se evidencian documentos con las caracterizaciones de los procesos que conforman la cadena de valor del IGAC.  Se encuntran pendiente las aprobaciones de las caraterizaciones por parte de los responsables de procesos.
</t>
  </si>
  <si>
    <t>Se han elaborado los documentos de arquitectura de procesos que contiene el alcance y definición de los nuevos procesos: Gestión financiera, gestión juridica, regulación, gestion contractual, gestión administrativa, control disciplinario, seguimiento y evaluación, gestión geodésica, talento humano y gestión documental.
Con corte a 30 de septiembre se evidencian documentos con las caracterizaciones de los procesos que conforman la cadena de valor del IGAC.  Se encuntran pendiente las aprobaciones de las caraterizaciones por parte de los responsables de procesos.</t>
  </si>
  <si>
    <t>Se evidencian documentos con identficación de variables de procesos como: Control Disciplinario, Gestión Geodésica, Regulación, Seguimiento y evaluación, Servicio al ciudadano y Talento Humano, así como documentos de validación de los modelos propuestos para Gestión Financiera, Proceso de Seguimiento y Evaluación de la Gestión Institucional, Proceso de Gestión de Servicio al Ciudadano y Participación, Proceso de Gestión Talento Humano, Proceso de Gestión de Regulación y Habilitación, Proceso Control Disciplinario, GESTIÓN CONTRACTUAL, GESTIÓN DOCUMENTAL y SERVICIOS ADMINISTRATIVOS.</t>
  </si>
  <si>
    <t>Se evidencia documentos con los flujogramas propuestos para los siguientes procesos: Contratación, Control Disciplinario, Gestión Geodésica, Regulación, Seguimiento y evaluación, Servicio al ciudadano,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</si>
</sst>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8"/>
      <name val="Calibri"/>
      <family val="2"/>
      <scheme val="minor"/>
    </font>
    <font>
      <sz val="8"/>
      <name val="Calibri"/>
      <family val="2"/>
      <scheme val="minor"/>
    </font>
    <font>
      <b/>
      <sz val="8"/>
      <name val="Arial"/>
      <family val="2"/>
    </font>
    <font>
      <sz val="8"/>
      <name val="Arial"/>
      <family val="2"/>
    </font>
    <font>
      <sz val="8"/>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8" fillId="0" borderId="8" xfId="1" applyFont="1" applyFill="1" applyBorder="1" applyAlignment="1">
      <alignment horizontal="justify" vertical="center" wrapText="1"/>
    </xf>
    <xf numFmtId="0" fontId="18" fillId="0" borderId="8" xfId="1" applyFont="1" applyFill="1" applyBorder="1" applyAlignment="1">
      <alignment horizontal="center" vertical="center" wrapText="1"/>
    </xf>
    <xf numFmtId="14" fontId="19" fillId="0" borderId="1" xfId="0" applyNumberFormat="1" applyFont="1" applyBorder="1" applyAlignment="1">
      <alignment horizontal="center" vertical="center"/>
    </xf>
    <xf numFmtId="0" fontId="18" fillId="0" borderId="8" xfId="1" applyNumberFormat="1" applyFont="1" applyFill="1" applyBorder="1" applyAlignment="1">
      <alignment vertical="center" wrapText="1"/>
    </xf>
    <xf numFmtId="0" fontId="18" fillId="0" borderId="1" xfId="1" applyNumberFormat="1" applyFont="1" applyFill="1" applyBorder="1" applyAlignment="1">
      <alignment vertical="center" wrapText="1"/>
    </xf>
    <xf numFmtId="9" fontId="1" fillId="0" borderId="1" xfId="1" applyNumberFormat="1" applyBorder="1" applyAlignment="1">
      <alignment vertical="center"/>
    </xf>
    <xf numFmtId="14" fontId="1" fillId="0" borderId="1" xfId="1" applyNumberFormat="1" applyBorder="1" applyAlignment="1">
      <alignment vertical="center"/>
    </xf>
    <xf numFmtId="0" fontId="1" fillId="0" borderId="0" xfId="1" applyFont="1" applyFill="1" applyAlignment="1">
      <alignment vertic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vertical="center" wrapText="1"/>
    </xf>
    <xf numFmtId="0"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14" fontId="1" fillId="0" borderId="1" xfId="1" applyNumberFormat="1" applyBorder="1"/>
    <xf numFmtId="9" fontId="1" fillId="0" borderId="1" xfId="1" applyNumberFormat="1" applyBorder="1" applyAlignment="1">
      <alignment horizontal="center"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9"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9" fontId="0" fillId="0" borderId="1" xfId="0" applyNumberFormat="1" applyBorder="1" applyAlignment="1">
      <alignment vertical="center"/>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workbookViewId="0">
      <selection activeCell="A15" sqref="A15:J17"/>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9"/>
      <c r="B2" s="62" t="s">
        <v>0</v>
      </c>
      <c r="C2" s="63"/>
      <c r="D2" s="63"/>
      <c r="E2" s="63"/>
      <c r="F2" s="63"/>
      <c r="G2" s="63"/>
      <c r="H2" s="63"/>
      <c r="I2" s="64"/>
      <c r="J2" s="71" t="s">
        <v>1</v>
      </c>
    </row>
    <row r="3" spans="1:10" x14ac:dyDescent="0.25">
      <c r="A3" s="60"/>
      <c r="B3" s="65"/>
      <c r="C3" s="66"/>
      <c r="D3" s="66"/>
      <c r="E3" s="66"/>
      <c r="F3" s="66"/>
      <c r="G3" s="66"/>
      <c r="H3" s="66"/>
      <c r="I3" s="67"/>
      <c r="J3" s="72"/>
    </row>
    <row r="4" spans="1:10" ht="15.75" thickBot="1" x14ac:dyDescent="0.3">
      <c r="A4" s="61"/>
      <c r="B4" s="68"/>
      <c r="C4" s="69"/>
      <c r="D4" s="69"/>
      <c r="E4" s="69"/>
      <c r="F4" s="69"/>
      <c r="G4" s="69"/>
      <c r="H4" s="69"/>
      <c r="I4" s="70"/>
      <c r="J4" s="6" t="s">
        <v>2</v>
      </c>
    </row>
    <row r="6" spans="1:10" ht="18.75" x14ac:dyDescent="0.3">
      <c r="A6" s="32" t="s">
        <v>3</v>
      </c>
    </row>
    <row r="8" spans="1:10" x14ac:dyDescent="0.25">
      <c r="A8" t="s">
        <v>4</v>
      </c>
    </row>
    <row r="10" spans="1:10" x14ac:dyDescent="0.25">
      <c r="A10" s="33" t="s">
        <v>5</v>
      </c>
    </row>
    <row r="11" spans="1:10" x14ac:dyDescent="0.25">
      <c r="A11" s="31" t="s">
        <v>6</v>
      </c>
    </row>
    <row r="12" spans="1:10" x14ac:dyDescent="0.25">
      <c r="A12" s="31" t="s">
        <v>7</v>
      </c>
    </row>
    <row r="13" spans="1:10" x14ac:dyDescent="0.25">
      <c r="A13" t="s">
        <v>8</v>
      </c>
    </row>
    <row r="14" spans="1:10" x14ac:dyDescent="0.25">
      <c r="A14" t="s">
        <v>9</v>
      </c>
    </row>
    <row r="15" spans="1:10" ht="15" customHeight="1" x14ac:dyDescent="0.25">
      <c r="A15" s="58" t="s">
        <v>10</v>
      </c>
      <c r="B15" s="58"/>
      <c r="C15" s="58"/>
      <c r="D15" s="58"/>
      <c r="E15" s="58"/>
      <c r="F15" s="58"/>
      <c r="G15" s="58"/>
      <c r="H15" s="58"/>
      <c r="I15" s="58"/>
      <c r="J15" s="58"/>
    </row>
    <row r="16" spans="1:10" x14ac:dyDescent="0.25">
      <c r="A16" s="58"/>
      <c r="B16" s="58"/>
      <c r="C16" s="58"/>
      <c r="D16" s="58"/>
      <c r="E16" s="58"/>
      <c r="F16" s="58"/>
      <c r="G16" s="58"/>
      <c r="H16" s="58"/>
      <c r="I16" s="58"/>
      <c r="J16" s="58"/>
    </row>
    <row r="17" spans="1:10" x14ac:dyDescent="0.25">
      <c r="A17" s="58"/>
      <c r="B17" s="58"/>
      <c r="C17" s="58"/>
      <c r="D17" s="58"/>
      <c r="E17" s="58"/>
      <c r="F17" s="58"/>
      <c r="G17" s="58"/>
      <c r="H17" s="58"/>
      <c r="I17" s="58"/>
      <c r="J17" s="58"/>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3" t="s">
        <v>16</v>
      </c>
    </row>
    <row r="25" spans="1:10" x14ac:dyDescent="0.25">
      <c r="A25" s="31" t="s">
        <v>17</v>
      </c>
    </row>
    <row r="26" spans="1:10" x14ac:dyDescent="0.25">
      <c r="A26" s="31" t="s">
        <v>18</v>
      </c>
    </row>
    <row r="27" spans="1:10" x14ac:dyDescent="0.25">
      <c r="A27" s="58" t="s">
        <v>19</v>
      </c>
      <c r="B27" s="58"/>
      <c r="C27" s="58"/>
      <c r="D27" s="58"/>
      <c r="E27" s="58"/>
      <c r="F27" s="58"/>
      <c r="G27" s="58"/>
      <c r="H27" s="58"/>
      <c r="I27" s="58"/>
      <c r="J27" s="58"/>
    </row>
    <row r="28" spans="1:10" x14ac:dyDescent="0.25">
      <c r="A28" s="58"/>
      <c r="B28" s="58"/>
      <c r="C28" s="58"/>
      <c r="D28" s="58"/>
      <c r="E28" s="58"/>
      <c r="F28" s="58"/>
      <c r="G28" s="58"/>
      <c r="H28" s="58"/>
      <c r="I28" s="58"/>
      <c r="J28" s="58"/>
    </row>
    <row r="29" spans="1:10" x14ac:dyDescent="0.25">
      <c r="A29" s="31" t="s">
        <v>20</v>
      </c>
    </row>
    <row r="30" spans="1:10" x14ac:dyDescent="0.25">
      <c r="A30" t="s">
        <v>21</v>
      </c>
    </row>
    <row r="31" spans="1:10" x14ac:dyDescent="0.25">
      <c r="A31" s="31" t="s">
        <v>22</v>
      </c>
    </row>
    <row r="32" spans="1:10" x14ac:dyDescent="0.25">
      <c r="A32" t="s">
        <v>23</v>
      </c>
    </row>
    <row r="33" spans="1:10" x14ac:dyDescent="0.25">
      <c r="A33" t="s">
        <v>24</v>
      </c>
    </row>
    <row r="34" spans="1:10" x14ac:dyDescent="0.25">
      <c r="A34" s="31" t="s">
        <v>25</v>
      </c>
    </row>
    <row r="35" spans="1:10" x14ac:dyDescent="0.25">
      <c r="A35" t="s">
        <v>26</v>
      </c>
    </row>
    <row r="36" spans="1:10" x14ac:dyDescent="0.25">
      <c r="A36" t="s">
        <v>27</v>
      </c>
    </row>
    <row r="37" spans="1:10" x14ac:dyDescent="0.25">
      <c r="A37" s="57" t="s">
        <v>28</v>
      </c>
      <c r="B37" s="57"/>
      <c r="C37" s="57"/>
      <c r="D37" s="57"/>
      <c r="E37" s="57"/>
      <c r="F37" s="57"/>
      <c r="G37" s="57"/>
      <c r="H37" s="57"/>
      <c r="I37" s="57"/>
      <c r="J37" s="57"/>
    </row>
    <row r="38" spans="1:10" x14ac:dyDescent="0.25">
      <c r="A38" s="57"/>
      <c r="B38" s="57"/>
      <c r="C38" s="57"/>
      <c r="D38" s="57"/>
      <c r="E38" s="57"/>
      <c r="F38" s="57"/>
      <c r="G38" s="57"/>
      <c r="H38" s="57"/>
      <c r="I38" s="57"/>
      <c r="J38" s="57"/>
    </row>
    <row r="40" spans="1:10" x14ac:dyDescent="0.25">
      <c r="A40" s="33" t="s">
        <v>29</v>
      </c>
    </row>
    <row r="41" spans="1:10" x14ac:dyDescent="0.25">
      <c r="A41" t="s">
        <v>30</v>
      </c>
    </row>
    <row r="42" spans="1:10" x14ac:dyDescent="0.25">
      <c r="A42" t="s">
        <v>31</v>
      </c>
    </row>
    <row r="43" spans="1:10" x14ac:dyDescent="0.25">
      <c r="A43" t="s">
        <v>32</v>
      </c>
    </row>
    <row r="44" spans="1:10" x14ac:dyDescent="0.25">
      <c r="A44" s="57" t="s">
        <v>33</v>
      </c>
      <c r="B44" s="57"/>
      <c r="C44" s="57"/>
      <c r="D44" s="57"/>
      <c r="E44" s="57"/>
      <c r="F44" s="57"/>
      <c r="G44" s="57"/>
      <c r="H44" s="57"/>
      <c r="I44" s="57"/>
      <c r="J44" s="57"/>
    </row>
    <row r="45" spans="1:10" x14ac:dyDescent="0.25">
      <c r="A45" s="57"/>
      <c r="B45" s="57"/>
      <c r="C45" s="57"/>
      <c r="D45" s="57"/>
      <c r="E45" s="57"/>
      <c r="F45" s="57"/>
      <c r="G45" s="57"/>
      <c r="H45" s="57"/>
      <c r="I45" s="57"/>
      <c r="J45" s="57"/>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A7" zoomScale="120" zoomScaleNormal="120" workbookViewId="0">
      <selection activeCell="A7" sqref="A7"/>
    </sheetView>
  </sheetViews>
  <sheetFormatPr baseColWidth="10" defaultColWidth="11.42578125" defaultRowHeight="15" x14ac:dyDescent="0.25"/>
  <cols>
    <col min="1" max="1" width="26.7109375" customWidth="1"/>
    <col min="2" max="2" width="41.85546875" customWidth="1"/>
    <col min="3" max="3" width="25.42578125" customWidth="1"/>
    <col min="4" max="4" width="18.85546875" customWidth="1"/>
    <col min="5" max="5" width="21" customWidth="1"/>
    <col min="6" max="6" width="20.7109375" customWidth="1"/>
    <col min="7" max="7" width="38.7109375" customWidth="1"/>
    <col min="8" max="8" width="45.42578125" customWidth="1"/>
    <col min="9" max="9" width="35.71093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9"/>
      <c r="B2" s="62" t="s">
        <v>0</v>
      </c>
      <c r="C2" s="63"/>
      <c r="D2" s="63"/>
      <c r="E2" s="63"/>
      <c r="F2" s="63"/>
      <c r="G2" s="63"/>
      <c r="H2" s="63"/>
      <c r="I2" s="64"/>
      <c r="J2" s="71"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0"/>
      <c r="B3" s="65"/>
      <c r="C3" s="66"/>
      <c r="D3" s="66"/>
      <c r="E3" s="66"/>
      <c r="F3" s="66"/>
      <c r="G3" s="66"/>
      <c r="H3" s="66"/>
      <c r="I3" s="67"/>
      <c r="J3" s="7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1"/>
      <c r="B4" s="68"/>
      <c r="C4" s="69"/>
      <c r="D4" s="69"/>
      <c r="E4" s="69"/>
      <c r="F4" s="69"/>
      <c r="G4" s="69"/>
      <c r="H4" s="69"/>
      <c r="I4" s="70"/>
      <c r="J4" s="6"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3" t="s">
        <v>35</v>
      </c>
      <c r="B5" s="74"/>
      <c r="C5" s="74"/>
      <c r="D5" s="74"/>
      <c r="E5" s="74"/>
      <c r="F5" s="74"/>
      <c r="G5" s="74"/>
      <c r="H5" s="74"/>
      <c r="I5" s="74"/>
      <c r="J5" s="75"/>
      <c r="K5" s="45"/>
      <c r="L5" s="45"/>
      <c r="M5" s="45"/>
      <c r="N5" s="45"/>
      <c r="O5" s="45"/>
      <c r="P5" s="45"/>
      <c r="Q5" s="45"/>
      <c r="R5" s="45"/>
      <c r="S5" s="45"/>
      <c r="T5" s="45"/>
      <c r="U5" s="45"/>
      <c r="V5" s="45"/>
      <c r="W5" s="45"/>
      <c r="X5" s="45"/>
      <c r="Y5" s="45"/>
      <c r="Z5" s="4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31.75" customHeight="1" x14ac:dyDescent="0.25">
      <c r="A7" s="34" t="s">
        <v>46</v>
      </c>
      <c r="B7" s="35" t="s">
        <v>47</v>
      </c>
      <c r="C7" s="35" t="s">
        <v>48</v>
      </c>
      <c r="D7" s="35" t="s">
        <v>49</v>
      </c>
      <c r="E7" s="35" t="s">
        <v>50</v>
      </c>
      <c r="F7" s="35" t="s">
        <v>50</v>
      </c>
      <c r="G7" s="35" t="s">
        <v>51</v>
      </c>
      <c r="H7" s="35" t="s">
        <v>52</v>
      </c>
      <c r="I7" s="35" t="s">
        <v>53</v>
      </c>
      <c r="J7" s="36">
        <v>44561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7"/>
      <c r="B8" s="46"/>
      <c r="C8" s="46"/>
      <c r="D8" s="47"/>
      <c r="E8" s="47"/>
      <c r="F8" s="46"/>
      <c r="G8" s="47"/>
      <c r="H8" s="48"/>
      <c r="I8" s="49"/>
      <c r="J8" s="5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7"/>
      <c r="B9" s="46"/>
      <c r="C9" s="46"/>
      <c r="D9" s="47"/>
      <c r="E9" s="47"/>
      <c r="F9" s="46"/>
      <c r="G9" s="47"/>
      <c r="H9" s="48"/>
      <c r="I9" s="49"/>
      <c r="J9" s="5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7"/>
      <c r="B10" s="46"/>
      <c r="C10" s="46"/>
      <c r="D10" s="47"/>
      <c r="E10" s="47"/>
      <c r="F10" s="46"/>
      <c r="G10" s="47"/>
      <c r="H10" s="48"/>
      <c r="I10" s="49"/>
      <c r="J10" s="50"/>
    </row>
    <row r="11" spans="1:111" ht="20.100000000000001" customHeight="1" x14ac:dyDescent="0.25">
      <c r="A11" s="7"/>
      <c r="B11" s="46"/>
      <c r="C11" s="46"/>
      <c r="D11" s="47"/>
      <c r="E11" s="47"/>
      <c r="F11" s="46"/>
      <c r="G11" s="47"/>
      <c r="H11" s="48"/>
      <c r="I11" s="49"/>
      <c r="J11" s="50"/>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opLeftCell="A10" zoomScale="110" zoomScaleNormal="110" workbookViewId="0">
      <selection activeCell="B13" sqref="B13"/>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9"/>
      <c r="B2" s="62" t="s">
        <v>0</v>
      </c>
      <c r="C2" s="63"/>
      <c r="D2" s="63"/>
      <c r="E2" s="63"/>
      <c r="F2" s="63"/>
      <c r="G2" s="64"/>
      <c r="H2" s="80"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60"/>
      <c r="B3" s="65"/>
      <c r="C3" s="66"/>
      <c r="D3" s="66"/>
      <c r="E3" s="66"/>
      <c r="F3" s="66"/>
      <c r="G3" s="67"/>
      <c r="H3" s="8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61"/>
      <c r="B4" s="68"/>
      <c r="C4" s="69"/>
      <c r="D4" s="69"/>
      <c r="E4" s="69"/>
      <c r="F4" s="69"/>
      <c r="G4" s="70"/>
      <c r="H4" s="6"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2" t="s">
        <v>54</v>
      </c>
      <c r="B5" s="83"/>
      <c r="C5" s="83"/>
      <c r="D5" s="83"/>
      <c r="E5" s="83"/>
      <c r="F5" s="83"/>
      <c r="G5" s="83"/>
      <c r="H5" s="83"/>
      <c r="I5" s="45"/>
      <c r="J5" s="45"/>
      <c r="K5" s="45"/>
      <c r="L5" s="45"/>
      <c r="M5" s="45"/>
      <c r="N5" s="45"/>
      <c r="O5" s="45"/>
      <c r="P5" s="45"/>
      <c r="Q5" s="45"/>
      <c r="R5" s="45"/>
      <c r="S5" s="45"/>
      <c r="T5" s="45"/>
      <c r="U5" s="45"/>
      <c r="V5" s="45"/>
      <c r="W5" s="45"/>
      <c r="X5" s="4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9" t="s">
        <v>55</v>
      </c>
      <c r="B6" s="76" t="s">
        <v>46</v>
      </c>
      <c r="C6" s="84"/>
      <c r="D6" s="84"/>
      <c r="E6" s="84"/>
      <c r="F6" s="84"/>
      <c r="G6" s="84"/>
      <c r="H6" s="85"/>
      <c r="I6" s="45"/>
      <c r="J6" s="45"/>
      <c r="K6" s="45"/>
      <c r="L6" s="45"/>
      <c r="M6" s="45"/>
      <c r="N6" s="45"/>
      <c r="O6" s="45"/>
      <c r="P6" s="45"/>
      <c r="Q6" s="45"/>
      <c r="R6" s="45"/>
      <c r="S6" s="45"/>
      <c r="T6" s="45"/>
      <c r="U6" s="45"/>
      <c r="V6" s="45"/>
      <c r="W6" s="45"/>
      <c r="X6" s="45"/>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9" t="s">
        <v>56</v>
      </c>
      <c r="B7" s="76" t="s">
        <v>57</v>
      </c>
      <c r="C7" s="77"/>
      <c r="D7" s="20" t="s">
        <v>58</v>
      </c>
      <c r="E7" s="78" t="s">
        <v>59</v>
      </c>
      <c r="F7" s="79"/>
      <c r="G7" s="20" t="s">
        <v>60</v>
      </c>
      <c r="H7" s="21" t="s">
        <v>61</v>
      </c>
      <c r="I7" s="45"/>
      <c r="J7" s="45"/>
      <c r="K7" s="45"/>
      <c r="L7" s="45"/>
      <c r="M7" s="45"/>
      <c r="N7" s="45"/>
      <c r="O7" s="45"/>
      <c r="P7" s="45"/>
      <c r="Q7" s="45"/>
      <c r="R7" s="45"/>
      <c r="S7" s="45"/>
      <c r="T7" s="45"/>
      <c r="U7" s="45"/>
      <c r="V7" s="45"/>
      <c r="W7" s="45"/>
      <c r="X7" s="45"/>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6"/>
      <c r="B8" s="17"/>
      <c r="C8" s="17"/>
      <c r="D8" s="12"/>
      <c r="E8" s="18"/>
      <c r="F8" s="18"/>
      <c r="G8" s="12"/>
      <c r="H8" s="18"/>
      <c r="I8" s="45"/>
      <c r="J8" s="45"/>
      <c r="K8" s="45"/>
      <c r="L8" s="45"/>
      <c r="M8" s="45"/>
      <c r="N8" s="45"/>
      <c r="O8" s="45"/>
      <c r="P8" s="45"/>
      <c r="Q8" s="45"/>
      <c r="R8" s="45"/>
      <c r="S8" s="45"/>
      <c r="T8" s="45"/>
      <c r="U8" s="45"/>
      <c r="V8" s="45"/>
      <c r="W8" s="45"/>
      <c r="X8" s="45"/>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3" t="s">
        <v>62</v>
      </c>
      <c r="B9" s="14" t="s">
        <v>63</v>
      </c>
      <c r="C9" s="14" t="s">
        <v>64</v>
      </c>
      <c r="D9" s="14" t="s">
        <v>65</v>
      </c>
      <c r="E9" s="14" t="s">
        <v>66</v>
      </c>
      <c r="F9" s="14" t="s">
        <v>67</v>
      </c>
      <c r="G9" s="14" t="s">
        <v>68</v>
      </c>
      <c r="H9" s="15" t="s">
        <v>69</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48.75" customHeight="1" x14ac:dyDescent="0.25">
      <c r="A10" s="37" t="s">
        <v>70</v>
      </c>
      <c r="B10" s="38" t="s">
        <v>71</v>
      </c>
      <c r="C10" s="38" t="s">
        <v>72</v>
      </c>
      <c r="D10" s="39" t="s">
        <v>73</v>
      </c>
      <c r="E10" s="39" t="s">
        <v>74</v>
      </c>
      <c r="F10" s="40">
        <v>44256</v>
      </c>
      <c r="G10" s="40">
        <v>44286</v>
      </c>
      <c r="H10" s="41" t="s">
        <v>75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33.75" x14ac:dyDescent="0.25">
      <c r="A11" s="37" t="s">
        <v>76</v>
      </c>
      <c r="B11" s="38" t="s">
        <v>71</v>
      </c>
      <c r="C11" s="38" t="s">
        <v>72</v>
      </c>
      <c r="D11" s="39" t="s">
        <v>73</v>
      </c>
      <c r="E11" s="39" t="s">
        <v>74</v>
      </c>
      <c r="F11" s="40">
        <v>44256</v>
      </c>
      <c r="G11" s="40">
        <v>44560</v>
      </c>
      <c r="H11" s="42" t="s">
        <v>77</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33.75" x14ac:dyDescent="0.25">
      <c r="A12" s="37" t="s">
        <v>78</v>
      </c>
      <c r="B12" s="38" t="s">
        <v>71</v>
      </c>
      <c r="C12" s="38" t="s">
        <v>72</v>
      </c>
      <c r="D12" s="39" t="s">
        <v>73</v>
      </c>
      <c r="E12" s="39" t="s">
        <v>74</v>
      </c>
      <c r="F12" s="40">
        <v>44256</v>
      </c>
      <c r="G12" s="40">
        <v>44560</v>
      </c>
      <c r="H12" s="42" t="s">
        <v>79</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157.5" x14ac:dyDescent="0.25">
      <c r="A13" s="37" t="s">
        <v>80</v>
      </c>
      <c r="B13" s="38" t="s">
        <v>71</v>
      </c>
      <c r="C13" s="38" t="s">
        <v>72</v>
      </c>
      <c r="D13" s="39" t="s">
        <v>73</v>
      </c>
      <c r="E13" s="39" t="s">
        <v>74</v>
      </c>
      <c r="F13" s="40">
        <v>44291</v>
      </c>
      <c r="G13" s="40">
        <v>44560</v>
      </c>
      <c r="H13" s="42" t="s">
        <v>81</v>
      </c>
    </row>
    <row r="14" spans="1:109" ht="33.75" x14ac:dyDescent="0.25">
      <c r="A14" s="37" t="s">
        <v>82</v>
      </c>
      <c r="B14" s="38" t="s">
        <v>71</v>
      </c>
      <c r="C14" s="38" t="s">
        <v>72</v>
      </c>
      <c r="D14" s="39" t="s">
        <v>73</v>
      </c>
      <c r="E14" s="39" t="s">
        <v>74</v>
      </c>
      <c r="F14" s="40">
        <v>44291</v>
      </c>
      <c r="G14" s="40">
        <v>44560</v>
      </c>
      <c r="H14" s="42" t="s">
        <v>83</v>
      </c>
    </row>
    <row r="15" spans="1:109" ht="33.75" x14ac:dyDescent="0.25">
      <c r="A15" s="37" t="s">
        <v>84</v>
      </c>
      <c r="B15" s="38" t="s">
        <v>71</v>
      </c>
      <c r="C15" s="38" t="s">
        <v>72</v>
      </c>
      <c r="D15" s="39" t="s">
        <v>73</v>
      </c>
      <c r="E15" s="39" t="s">
        <v>74</v>
      </c>
      <c r="F15" s="40">
        <v>44516</v>
      </c>
      <c r="G15" s="40">
        <v>44560</v>
      </c>
      <c r="H15" s="42" t="s">
        <v>85</v>
      </c>
    </row>
    <row r="16" spans="1:109" x14ac:dyDescent="0.25">
      <c r="A16" s="5"/>
      <c r="B16" s="46"/>
      <c r="C16" s="46"/>
      <c r="D16" s="47"/>
      <c r="E16" s="47"/>
      <c r="F16" s="46"/>
      <c r="G16" s="47"/>
      <c r="H16" s="51"/>
    </row>
    <row r="17" spans="1:8" x14ac:dyDescent="0.25">
      <c r="A17" s="5"/>
      <c r="B17" s="46"/>
      <c r="C17" s="46"/>
      <c r="D17" s="47"/>
      <c r="E17" s="47"/>
      <c r="F17" s="46"/>
      <c r="G17" s="47"/>
      <c r="H17" s="51"/>
    </row>
    <row r="18" spans="1:8" x14ac:dyDescent="0.25">
      <c r="A18" s="5"/>
      <c r="B18" s="46"/>
      <c r="C18" s="46"/>
      <c r="D18" s="47"/>
      <c r="E18" s="47"/>
      <c r="F18" s="46"/>
      <c r="G18" s="47"/>
      <c r="H18" s="51"/>
    </row>
    <row r="19" spans="1:8" x14ac:dyDescent="0.25">
      <c r="A19" s="5"/>
      <c r="B19" s="46"/>
      <c r="C19" s="46"/>
      <c r="D19" s="47"/>
      <c r="E19" s="47"/>
      <c r="F19" s="46"/>
      <c r="G19" s="47"/>
      <c r="H19" s="51"/>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abSelected="1" topLeftCell="A13" zoomScaleNormal="100" workbookViewId="0">
      <selection activeCell="A18" sqref="A18"/>
    </sheetView>
  </sheetViews>
  <sheetFormatPr baseColWidth="10" defaultColWidth="11.42578125" defaultRowHeight="15" x14ac:dyDescent="0.25"/>
  <cols>
    <col min="1" max="1" width="40.140625" customWidth="1"/>
    <col min="2" max="2" width="25" customWidth="1"/>
    <col min="3" max="3" width="25.42578125" customWidth="1"/>
    <col min="4" max="4" width="18.85546875" customWidth="1"/>
    <col min="5" max="5" width="21" customWidth="1"/>
    <col min="6" max="6" width="20.7109375" customWidth="1"/>
    <col min="7" max="7" width="21.28515625" customWidth="1"/>
    <col min="8" max="8" width="49.42578125"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9"/>
      <c r="B2" s="62" t="s">
        <v>0</v>
      </c>
      <c r="C2" s="63"/>
      <c r="D2" s="63"/>
      <c r="E2" s="63"/>
      <c r="F2" s="63"/>
      <c r="G2" s="63"/>
      <c r="H2" s="63"/>
      <c r="I2" s="63"/>
      <c r="J2" s="63"/>
      <c r="K2" s="64"/>
      <c r="L2" s="80"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0"/>
      <c r="B3" s="65"/>
      <c r="C3" s="66"/>
      <c r="D3" s="66"/>
      <c r="E3" s="66"/>
      <c r="F3" s="66"/>
      <c r="G3" s="66"/>
      <c r="H3" s="66"/>
      <c r="I3" s="66"/>
      <c r="J3" s="66"/>
      <c r="K3" s="67"/>
      <c r="L3" s="8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1"/>
      <c r="B4" s="68"/>
      <c r="C4" s="69"/>
      <c r="D4" s="69"/>
      <c r="E4" s="69"/>
      <c r="F4" s="69"/>
      <c r="G4" s="69"/>
      <c r="H4" s="69"/>
      <c r="I4" s="69"/>
      <c r="J4" s="69"/>
      <c r="K4" s="70"/>
      <c r="L4" s="6"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6" t="s">
        <v>86</v>
      </c>
      <c r="B5" s="87"/>
      <c r="C5" s="87"/>
      <c r="D5" s="87"/>
      <c r="E5" s="87"/>
      <c r="F5" s="87"/>
      <c r="G5" s="87"/>
      <c r="H5" s="87"/>
      <c r="I5" s="87"/>
      <c r="J5" s="87"/>
      <c r="K5" s="87"/>
      <c r="L5" s="87"/>
      <c r="M5" s="45"/>
      <c r="N5" s="45"/>
      <c r="O5" s="45"/>
      <c r="P5" s="45"/>
      <c r="Q5" s="45"/>
      <c r="R5" s="45"/>
      <c r="S5" s="45"/>
      <c r="T5" s="45"/>
      <c r="U5" s="45"/>
      <c r="V5" s="45"/>
      <c r="W5" s="45"/>
      <c r="X5" s="45"/>
      <c r="Y5" s="45"/>
      <c r="Z5" s="4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9" t="s">
        <v>55</v>
      </c>
      <c r="B6" s="88" t="str">
        <f>'PLAN DE TRABAJO'!B6:H6</f>
        <v>Implementación del proyecto de arquitectura de procesos</v>
      </c>
      <c r="C6" s="89"/>
      <c r="D6" s="89"/>
      <c r="E6" s="89"/>
      <c r="F6" s="89"/>
      <c r="G6" s="89"/>
      <c r="H6" s="89"/>
      <c r="I6" s="89"/>
      <c r="J6" s="89"/>
      <c r="K6" s="89"/>
      <c r="L6" s="90"/>
      <c r="M6" s="45"/>
      <c r="N6" s="45"/>
      <c r="O6" s="45"/>
      <c r="P6" s="45"/>
      <c r="Q6" s="45"/>
      <c r="R6" s="45"/>
      <c r="S6" s="45"/>
      <c r="T6" s="45"/>
      <c r="U6" s="45"/>
      <c r="V6" s="45"/>
      <c r="W6" s="45"/>
      <c r="X6" s="45"/>
      <c r="Y6" s="45"/>
      <c r="Z6" s="45"/>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6" t="s">
        <v>56</v>
      </c>
      <c r="B7" s="91" t="str">
        <f>'PLAN DE TRABAJO'!B7:C7</f>
        <v>María Juliana Martínez</v>
      </c>
      <c r="C7" s="92"/>
      <c r="D7" s="92"/>
      <c r="E7" s="25" t="s">
        <v>58</v>
      </c>
      <c r="F7" s="27" t="str">
        <f>'PLAN DE TRABAJO'!E7</f>
        <v>Contratista - Oficina Asesora de Planeación</v>
      </c>
      <c r="G7" s="28"/>
      <c r="H7" s="29"/>
      <c r="I7" s="25" t="s">
        <v>60</v>
      </c>
      <c r="J7" s="93" t="str">
        <f>'PLAN DE TRABAJO'!H7:H7</f>
        <v>Oficina Asesora de Planeación</v>
      </c>
      <c r="K7" s="94"/>
      <c r="L7" s="95"/>
      <c r="M7" s="45"/>
      <c r="N7" s="45"/>
      <c r="O7" s="45"/>
      <c r="P7" s="45"/>
      <c r="Q7" s="45"/>
      <c r="R7" s="45"/>
      <c r="S7" s="45"/>
      <c r="T7" s="45"/>
      <c r="U7" s="45"/>
      <c r="V7" s="45"/>
      <c r="W7" s="45"/>
      <c r="X7" s="45"/>
      <c r="Y7" s="45"/>
      <c r="Z7" s="45"/>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6"/>
      <c r="B8" s="22"/>
      <c r="C8" s="22"/>
      <c r="D8" s="22"/>
      <c r="E8" s="12"/>
      <c r="F8" s="23"/>
      <c r="G8" s="23"/>
      <c r="H8" s="23"/>
      <c r="I8" s="12"/>
      <c r="J8" s="24"/>
      <c r="K8" s="24"/>
      <c r="L8" s="24"/>
      <c r="M8" s="45"/>
      <c r="N8" s="45"/>
      <c r="O8" s="45"/>
      <c r="P8" s="45"/>
      <c r="Q8" s="45"/>
      <c r="R8" s="45"/>
      <c r="S8" s="45"/>
      <c r="T8" s="45"/>
      <c r="U8" s="45"/>
      <c r="V8" s="45"/>
      <c r="W8" s="45"/>
      <c r="X8" s="45"/>
      <c r="Y8" s="45"/>
      <c r="Z8" s="45"/>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8" t="s">
        <v>62</v>
      </c>
      <c r="B9" s="8" t="s">
        <v>63</v>
      </c>
      <c r="C9" s="8" t="s">
        <v>64</v>
      </c>
      <c r="D9" s="8" t="s">
        <v>65</v>
      </c>
      <c r="E9" s="8" t="s">
        <v>67</v>
      </c>
      <c r="F9" s="8" t="s">
        <v>68</v>
      </c>
      <c r="G9" s="8" t="s">
        <v>87</v>
      </c>
      <c r="H9" s="9" t="s">
        <v>88</v>
      </c>
      <c r="I9" s="9" t="s">
        <v>89</v>
      </c>
      <c r="J9" s="9" t="s">
        <v>90</v>
      </c>
      <c r="K9" s="10" t="s">
        <v>91</v>
      </c>
      <c r="L9" s="10" t="s">
        <v>92</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54.75" customHeight="1" x14ac:dyDescent="0.25">
      <c r="A10" s="30" t="str">
        <f>'PLAN DE TRABAJO'!A10</f>
        <v>Alineación del modelo de operación por proceso antiguo al nuevo modelo de operación</v>
      </c>
      <c r="B10" s="52" t="str">
        <f>'PLAN DE TRABAJO'!B10</f>
        <v>Todos</v>
      </c>
      <c r="C10" s="46" t="str">
        <f>'PLAN DE TRABAJO'!C10</f>
        <v>Todos los procesos</v>
      </c>
      <c r="D10" s="47" t="str">
        <f>'PLAN DE TRABAJO'!D10</f>
        <v>Equipo de Arquitectura de procesos</v>
      </c>
      <c r="E10" s="50">
        <f>'PLAN DE TRABAJO'!F10</f>
        <v>44256</v>
      </c>
      <c r="F10" s="50">
        <f>'PLAN DE TRABAJO'!G10</f>
        <v>44286</v>
      </c>
      <c r="G10" s="53" t="str">
        <f>'PLAN DE TRABAJO'!H10</f>
        <v xml:space="preserve">Modelo de procesos alineado al nuevo modelo de operación </v>
      </c>
      <c r="H10" s="54" t="s">
        <v>93</v>
      </c>
      <c r="I10" s="54" t="s">
        <v>94</v>
      </c>
      <c r="J10" s="54">
        <v>44398</v>
      </c>
      <c r="K10" s="43">
        <v>1</v>
      </c>
      <c r="L10" s="44">
        <v>44398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88.25" customHeight="1" x14ac:dyDescent="0.25">
      <c r="A11" s="30" t="str">
        <f>'PLAN DE TRABAJO'!A11</f>
        <v xml:space="preserve">Establecer nuevos modelos de procesos </v>
      </c>
      <c r="B11" s="52" t="str">
        <f>'PLAN DE TRABAJO'!B11</f>
        <v>Todos</v>
      </c>
      <c r="C11" s="46" t="str">
        <f>'PLAN DE TRABAJO'!C11</f>
        <v>Todos los procesos</v>
      </c>
      <c r="D11" s="47" t="str">
        <f>'PLAN DE TRABAJO'!D11</f>
        <v>Equipo de Arquitectura de procesos</v>
      </c>
      <c r="E11" s="50">
        <f>'PLAN DE TRABAJO'!F11</f>
        <v>44256</v>
      </c>
      <c r="F11" s="50">
        <f>'PLAN DE TRABAJO'!G11</f>
        <v>44560</v>
      </c>
      <c r="G11" s="53" t="str">
        <f>'PLAN DE TRABAJO'!H11</f>
        <v xml:space="preserve">Flujograma de los procesos objetivos. 
</v>
      </c>
      <c r="H11" s="54" t="s">
        <v>96</v>
      </c>
      <c r="I11" s="54" t="s">
        <v>94</v>
      </c>
      <c r="J11" s="54">
        <v>44398</v>
      </c>
      <c r="K11" s="56">
        <v>0.9</v>
      </c>
      <c r="L11" s="44"/>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143.25" customHeight="1" x14ac:dyDescent="0.25">
      <c r="A12" s="30" t="str">
        <f>'PLAN DE TRABAJO'!A12</f>
        <v xml:space="preserve">Determinar alcance y definición de nuevos procesos </v>
      </c>
      <c r="B12" s="52" t="str">
        <f>'PLAN DE TRABAJO'!B12</f>
        <v>Todos</v>
      </c>
      <c r="C12" s="46" t="str">
        <f>'PLAN DE TRABAJO'!C12</f>
        <v>Todos los procesos</v>
      </c>
      <c r="D12" s="47" t="str">
        <f>'PLAN DE TRABAJO'!D12</f>
        <v>Equipo de Arquitectura de procesos</v>
      </c>
      <c r="E12" s="50">
        <f>'PLAN DE TRABAJO'!F12</f>
        <v>44256</v>
      </c>
      <c r="F12" s="50">
        <f>'PLAN DE TRABAJO'!G12</f>
        <v>44560</v>
      </c>
      <c r="G12" s="53" t="str">
        <f>'PLAN DE TRABAJO'!H12</f>
        <v>Caracterización de nuevos procesos</v>
      </c>
      <c r="H12" s="54" t="s">
        <v>97</v>
      </c>
      <c r="I12" s="54" t="s">
        <v>95</v>
      </c>
      <c r="J12" s="54">
        <v>44469</v>
      </c>
      <c r="K12" s="56">
        <v>0.9</v>
      </c>
      <c r="L12" s="5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176.25" customHeight="1" x14ac:dyDescent="0.25">
      <c r="A13" s="30" t="str">
        <f>'PLAN DE TRABAJO'!A13</f>
        <v xml:space="preserve">Definición de arquitectura 
1. Levantamiento de información, revisión, análisis, identificación de oportunidades de mejora y automatización de 220 documentos
2. Identificación de variables 
3. Modelado de procesos en bizagi 
4. Identificación de tablas de eficiencia operativa </v>
      </c>
      <c r="B13" s="52" t="str">
        <f>'PLAN DE TRABAJO'!B13</f>
        <v>Todos</v>
      </c>
      <c r="C13" s="46" t="str">
        <f>'PLAN DE TRABAJO'!C13</f>
        <v>Todos los procesos</v>
      </c>
      <c r="D13" s="47" t="str">
        <f>'PLAN DE TRABAJO'!D13</f>
        <v>Equipo de Arquitectura de procesos</v>
      </c>
      <c r="E13" s="50">
        <f>'PLAN DE TRABAJO'!F13</f>
        <v>44291</v>
      </c>
      <c r="F13" s="50">
        <f>'PLAN DE TRABAJO'!G13</f>
        <v>44560</v>
      </c>
      <c r="G13" s="53" t="str">
        <f>'PLAN DE TRABAJO'!H13</f>
        <v xml:space="preserve">Matriz de levantamiento de información
Identificación de variables 
Flujograma del proceso actual 
Flujograma de los procesos objetivos. 
Modelos validados 
Tabla de eficiencia operativa 
Documento de análisis de los procesos y procedimientos actuales. </v>
      </c>
      <c r="H13" s="54" t="s">
        <v>98</v>
      </c>
      <c r="I13" s="54" t="s">
        <v>95</v>
      </c>
      <c r="J13" s="54">
        <v>44469</v>
      </c>
      <c r="K13" s="96">
        <v>0.7</v>
      </c>
      <c r="L13" s="11"/>
    </row>
    <row r="14" spans="1:111" ht="43.5" customHeight="1" x14ac:dyDescent="0.25">
      <c r="A14" s="30" t="str">
        <f>'PLAN DE TRABAJO'!A14</f>
        <v xml:space="preserve">Definición del modelo To be: Modelado del proceso objetivo en bizagi </v>
      </c>
      <c r="B14" s="52" t="str">
        <f>'PLAN DE TRABAJO'!B14</f>
        <v>Todos</v>
      </c>
      <c r="C14" s="46" t="str">
        <f>'PLAN DE TRABAJO'!C14</f>
        <v>Todos los procesos</v>
      </c>
      <c r="D14" s="47" t="str">
        <f>'PLAN DE TRABAJO'!D14</f>
        <v>Equipo de Arquitectura de procesos</v>
      </c>
      <c r="E14" s="50">
        <f>'PLAN DE TRABAJO'!F14</f>
        <v>44291</v>
      </c>
      <c r="F14" s="50">
        <f>'PLAN DE TRABAJO'!G14</f>
        <v>44560</v>
      </c>
      <c r="G14" s="53" t="str">
        <f>'PLAN DE TRABAJO'!H14</f>
        <v xml:space="preserve">Flujograma de los procesos objetivos en bizagi. 
</v>
      </c>
      <c r="H14" s="54" t="s">
        <v>99</v>
      </c>
      <c r="I14" s="54" t="s">
        <v>95</v>
      </c>
      <c r="J14" s="54">
        <v>44469</v>
      </c>
      <c r="K14" s="96">
        <v>0.5</v>
      </c>
      <c r="L14" s="11"/>
    </row>
    <row r="15" spans="1:111" ht="38.25" customHeight="1" x14ac:dyDescent="0.25">
      <c r="A15" s="30" t="str">
        <f>'PLAN DE TRABAJO'!A15</f>
        <v>Iniciar la automatización de las actividades priorizadas</v>
      </c>
      <c r="B15" s="52" t="str">
        <f>'PLAN DE TRABAJO'!B15</f>
        <v>Todos</v>
      </c>
      <c r="C15" s="46" t="str">
        <f>'PLAN DE TRABAJO'!C15</f>
        <v>Todos los procesos</v>
      </c>
      <c r="D15" s="47" t="str">
        <f>'PLAN DE TRABAJO'!D15</f>
        <v>Equipo de Arquitectura de procesos</v>
      </c>
      <c r="E15" s="50">
        <f>'PLAN DE TRABAJO'!F15</f>
        <v>44516</v>
      </c>
      <c r="F15" s="50">
        <f>'PLAN DE TRABAJO'!G15</f>
        <v>44560</v>
      </c>
      <c r="G15" s="53" t="str">
        <f>'PLAN DE TRABAJO'!H15</f>
        <v>Procedimientos priorizados automatizados</v>
      </c>
      <c r="H15" s="54"/>
      <c r="I15" s="54"/>
      <c r="J15" s="54"/>
      <c r="K15" s="11"/>
      <c r="L15" s="11"/>
    </row>
    <row r="16" spans="1:111" x14ac:dyDescent="0.25">
      <c r="A16" s="30"/>
      <c r="B16" s="52"/>
      <c r="C16" s="46"/>
      <c r="D16" s="47"/>
      <c r="E16" s="47"/>
      <c r="F16" s="46"/>
      <c r="G16" s="53"/>
      <c r="H16" s="54"/>
      <c r="I16" s="54"/>
      <c r="J16" s="54"/>
      <c r="K16" s="11"/>
      <c r="L16" s="11"/>
    </row>
    <row r="17" spans="1:12" x14ac:dyDescent="0.25">
      <c r="A17" s="30"/>
      <c r="B17" s="52"/>
      <c r="C17" s="46"/>
      <c r="D17" s="47"/>
      <c r="E17" s="47"/>
      <c r="F17" s="46"/>
      <c r="G17" s="53"/>
      <c r="H17" s="54"/>
      <c r="I17" s="54"/>
      <c r="J17" s="54"/>
      <c r="K17" s="11"/>
      <c r="L17" s="11"/>
    </row>
    <row r="18" spans="1:12" x14ac:dyDescent="0.25">
      <c r="A18" s="30"/>
      <c r="B18" s="52"/>
      <c r="C18" s="46"/>
      <c r="D18" s="47"/>
      <c r="E18" s="47"/>
      <c r="F18" s="46"/>
      <c r="G18" s="53"/>
      <c r="H18" s="54"/>
      <c r="I18" s="54"/>
      <c r="J18" s="54"/>
      <c r="K18" s="11"/>
      <c r="L18" s="11"/>
    </row>
    <row r="19" spans="1:12" x14ac:dyDescent="0.25">
      <c r="A19" s="30"/>
      <c r="B19" s="52"/>
      <c r="C19" s="46"/>
      <c r="D19" s="47"/>
      <c r="E19" s="47"/>
      <c r="F19" s="46"/>
      <c r="G19" s="53"/>
      <c r="H19" s="54"/>
      <c r="I19" s="54"/>
      <c r="J19" s="54"/>
      <c r="K19" s="11"/>
      <c r="L19" s="11"/>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2021-10-19T00:19:19Z</dcterms:modified>
  <cp:category/>
  <cp:contentStatus/>
</cp:coreProperties>
</file>