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F:\Documents\Personal CHE\IGAC\Contrato\Soportes para Contrato\2022\Ejecución del contrato\Gestión del CAmbio\Matrices G_Cambio 2022\"/>
    </mc:Choice>
  </mc:AlternateContent>
  <xr:revisionPtr revIDLastSave="0" documentId="13_ncr:1_{1C6B1D03-984C-4EAA-99DD-29F852A954A1}" xr6:coauthVersionLast="47" xr6:coauthVersionMax="47" xr10:uidLastSave="{00000000-0000-0000-0000-000000000000}"/>
  <bookViews>
    <workbookView xWindow="-120" yWindow="-120" windowWidth="20730" windowHeight="11160" activeTab="2" xr2:uid="{00000000-000D-0000-FFFF-FFFF00000000}"/>
  </bookViews>
  <sheets>
    <sheet name="INSTRUCCIONES" sheetId="5" r:id="rId1"/>
    <sheet name="ANÁLISIS" sheetId="1" r:id="rId2"/>
    <sheet name="PLAN DE TRABAJO" sheetId="2" r:id="rId3"/>
    <sheet name="SEGUIMIENTO"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1" i="3" l="1"/>
  <c r="E11" i="3"/>
  <c r="F11" i="3"/>
  <c r="G11"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F7" i="3"/>
  <c r="G10" i="3"/>
  <c r="J7" i="3"/>
  <c r="B7" i="3"/>
  <c r="B6" i="3"/>
  <c r="F10" i="3"/>
  <c r="E10" i="3"/>
  <c r="D10" i="3"/>
  <c r="C11" i="3"/>
  <c r="C12" i="3"/>
  <c r="C13" i="3"/>
  <c r="C14" i="3"/>
  <c r="C15" i="3"/>
  <c r="C16" i="3"/>
  <c r="C17" i="3"/>
  <c r="C18" i="3"/>
  <c r="C19" i="3"/>
  <c r="C10" i="3"/>
  <c r="B11" i="3"/>
  <c r="B12" i="3"/>
  <c r="B13" i="3"/>
  <c r="B14" i="3"/>
  <c r="B15" i="3"/>
  <c r="B16" i="3"/>
  <c r="B17" i="3"/>
  <c r="B18" i="3"/>
  <c r="B19" i="3"/>
  <c r="B10" i="3"/>
  <c r="A12" i="3"/>
  <c r="A13" i="3"/>
  <c r="A14" i="3"/>
  <c r="A15" i="3"/>
  <c r="A16" i="3"/>
  <c r="A17" i="3"/>
  <c r="A18" i="3"/>
  <c r="A19" i="3"/>
  <c r="A10" i="3"/>
  <c r="A11" i="3"/>
</calcChain>
</file>

<file path=xl/sharedStrings.xml><?xml version="1.0" encoding="utf-8"?>
<sst xmlns="http://schemas.openxmlformats.org/spreadsheetml/2006/main" count="116" uniqueCount="86">
  <si>
    <t>Matriz de Gestión de Cambios</t>
  </si>
  <si>
    <t>FO-DEP-PC03-01</t>
  </si>
  <si>
    <t>Versión 3</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</si>
  <si>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</si>
  <si>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</si>
  <si>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</si>
  <si>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</si>
  <si>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</si>
  <si>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</si>
  <si>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</si>
  <si>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</si>
  <si>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</si>
  <si>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</si>
  <si>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</si>
  <si>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</si>
  <si>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</si>
  <si>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</si>
  <si>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</si>
  <si>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</si>
  <si>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</si>
  <si>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</si>
  <si>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</si>
  <si>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</si>
  <si>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</si>
  <si>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</si>
  <si>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</si>
  <si>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</si>
  <si>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</si>
  <si>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</si>
  <si>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</si>
  <si>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</si>
  <si>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</si>
  <si>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</si>
  <si>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</si>
  <si>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</si>
  <si>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</si>
  <si>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</si>
  <si>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</si>
  <si>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</si>
  <si>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</si>
  <si>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</si>
  <si>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</si>
  <si>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</si>
  <si>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</si>
  <si>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</si>
  <si>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</si>
  <si>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Actualización de la Normatividad (Agrología)</t>
  </si>
  <si>
    <t>Necesidad de ajustar, formalizar y publicar normatividad.</t>
  </si>
  <si>
    <t>Interno</t>
  </si>
  <si>
    <t>Estratégico
Operativo/Funcional</t>
  </si>
  <si>
    <t>SGC</t>
  </si>
  <si>
    <t>Gestión Agrológica</t>
  </si>
  <si>
    <t xml:space="preserve">Posibilidad de desarticulación con los demás actores que participan en los procesos.
</t>
  </si>
  <si>
    <t>Fortalecimiento de la validación y oficialización de productos de terceros.
Fijar normas, métodos, parámetros, criterios y procedimientos para la elaboración de Áreas homogéneas de tierras y potencial de uso del suelo.</t>
  </si>
  <si>
    <t xml:space="preserve">
Resolución para la validación y oficialización de productos agrológicos generados por terceros.
Resolución para fijar normas, métodos, parámetros, criterios y procedimientos para la elaboración de Áreas homogéneas de tierras y potencial de uso del suelo.</t>
  </si>
  <si>
    <t>PLAN DE IMPLEMENTACIÓN DEL CAMBIO</t>
  </si>
  <si>
    <t>DESCRIPCIÓN DEL CAMBIO</t>
  </si>
  <si>
    <t>RESPONSABLE IMPLEMENTACIÓN:</t>
  </si>
  <si>
    <t>Johanna María Díaz Díaz</t>
  </si>
  <si>
    <t>CARGO</t>
  </si>
  <si>
    <t>Contratista</t>
  </si>
  <si>
    <t>DEPENDENCIA</t>
  </si>
  <si>
    <t>Dirección de Gestión de la Información Geográfica</t>
  </si>
  <si>
    <t xml:space="preserve">ACTIVIDAD </t>
  </si>
  <si>
    <t xml:space="preserve">COMPONENTE SGI </t>
  </si>
  <si>
    <t>PROCESO</t>
  </si>
  <si>
    <t xml:space="preserve">RESPONSABLE </t>
  </si>
  <si>
    <t>RECURSOS REQUERIDOS</t>
  </si>
  <si>
    <t>FECHA INICIO</t>
  </si>
  <si>
    <t>FECHA FINALIZACIÓN</t>
  </si>
  <si>
    <t>PRODUCTO O META</t>
  </si>
  <si>
    <t>Elaboración de l a propuesta de la Resolución</t>
  </si>
  <si>
    <t xml:space="preserve">José Botón y Wilson Vargas
Napoléon Ordoñez </t>
  </si>
  <si>
    <t>N/A</t>
  </si>
  <si>
    <t>Documento resolución en primera versión</t>
  </si>
  <si>
    <t>Documento con control cambios parte técnica</t>
  </si>
  <si>
    <t>Socialización de la normatividad formalizada a nivel interno</t>
  </si>
  <si>
    <t>Comunicado digital o reunión virtual</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</si>
  <si>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</si>
  <si>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</si>
  <si>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</si>
  <si>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</si>
  <si>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</si>
  <si>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</si>
  <si>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</si>
  <si>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Oficializar la 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</si>
</sst>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1"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sz val="12"/>
      <color rgb="FFFF0000"/>
      <name val="Arial"/>
      <family val="2"/>
    </font>
    <font>
      <b/>
      <sz val="11"/>
      <color theme="1"/>
      <name val="Calibri"/>
      <family val="2"/>
      <scheme val="minor"/>
    </font>
    <font>
      <b/>
      <sz val="14"/>
      <color theme="1"/>
      <name val="Calibri"/>
      <family val="2"/>
      <scheme val="minor"/>
    </font>
    <font>
      <b/>
      <u/>
      <sz val="11"/>
      <color theme="1"/>
      <name val="Calibri"/>
      <family val="2"/>
      <scheme val="minor"/>
    </font>
    <font>
      <b/>
      <sz val="12"/>
      <name val="Calibri"/>
      <family val="2"/>
      <scheme val="minor"/>
    </font>
    <font>
      <sz val="12"/>
      <name val="Calibri"/>
      <family val="2"/>
      <scheme val="minor"/>
    </font>
    <font>
      <sz val="12"/>
      <color rgb="FF000000"/>
      <name val="Calibri"/>
      <family val="2"/>
      <scheme val="minor"/>
    </font>
    <font>
      <b/>
      <sz val="8"/>
      <name val="Arial"/>
      <family val="2"/>
    </font>
    <font>
      <sz val="8"/>
      <name val="Arial"/>
      <family val="2"/>
    </font>
    <font>
      <sz val="8"/>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1" fillId="0" borderId="0" xfId="1"/>
    <xf numFmtId="0" fontId="4" fillId="0" borderId="0" xfId="1" applyFont="1" applyAlignment="1">
      <alignment vertical="center"/>
    </xf>
    <xf numFmtId="0" fontId="5" fillId="0" borderId="0" xfId="1" applyFont="1" applyAlignment="1">
      <alignment horizontal="center" vertical="center"/>
    </xf>
    <xf numFmtId="0" fontId="10" fillId="2" borderId="1" xfId="1" applyFont="1" applyFill="1" applyBorder="1" applyAlignment="1">
      <alignment horizontal="center" vertical="center" wrapText="1"/>
    </xf>
    <xf numFmtId="0" fontId="11" fillId="0" borderId="13" xfId="1" applyFont="1" applyBorder="1" applyAlignment="1">
      <alignment horizontal="center" vertical="center"/>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10" fillId="0" borderId="0" xfId="1" applyFont="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Alignment="1">
      <alignment horizontal="left" vertical="center" wrapText="1"/>
    </xf>
    <xf numFmtId="0" fontId="5" fillId="0" borderId="0" xfId="1" applyFont="1" applyAlignment="1">
      <alignment vertical="center" wrapText="1"/>
    </xf>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0" fillId="0" borderId="31" xfId="0" applyBorder="1"/>
    <xf numFmtId="0" fontId="6"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Border="1" applyAlignment="1">
      <alignment vertical="center" wrapText="1"/>
    </xf>
    <xf numFmtId="0" fontId="6" fillId="0" borderId="24" xfId="1" applyFont="1" applyBorder="1" applyAlignment="1">
      <alignment vertical="center" wrapText="1"/>
    </xf>
    <xf numFmtId="0" fontId="6" fillId="0" borderId="12" xfId="1" applyFont="1" applyBorder="1" applyAlignment="1">
      <alignment vertical="center" wrapText="1"/>
    </xf>
    <xf numFmtId="0" fontId="6" fillId="0" borderId="3" xfId="1" applyFont="1" applyBorder="1" applyAlignment="1">
      <alignment horizontal="left" vertical="center" wrapText="1"/>
    </xf>
    <xf numFmtId="0" fontId="12" fillId="0" borderId="0" xfId="0" applyFont="1"/>
    <xf numFmtId="0" fontId="13" fillId="0" borderId="0" xfId="0" applyFont="1"/>
    <xf numFmtId="0" fontId="14" fillId="0" borderId="0" xfId="0" applyFont="1"/>
    <xf numFmtId="0" fontId="15" fillId="5" borderId="1" xfId="1" applyFont="1" applyFill="1" applyBorder="1" applyAlignment="1">
      <alignment horizontal="center" vertical="center" wrapText="1"/>
    </xf>
    <xf numFmtId="0" fontId="16" fillId="5" borderId="1" xfId="1" applyFont="1" applyFill="1" applyBorder="1" applyAlignment="1">
      <alignment horizontal="center" vertical="center" wrapText="1"/>
    </xf>
    <xf numFmtId="14" fontId="16" fillId="5" borderId="1" xfId="1" applyNumberFormat="1" applyFont="1" applyFill="1" applyBorder="1" applyAlignment="1">
      <alignment horizontal="center" vertical="center" wrapText="1"/>
    </xf>
    <xf numFmtId="0" fontId="1" fillId="0" borderId="0" xfId="1" applyAlignment="1">
      <alignment vertical="center"/>
    </xf>
    <xf numFmtId="0" fontId="1" fillId="0" borderId="1" xfId="1" applyBorder="1" applyAlignment="1">
      <alignment horizontal="justify" vertical="center" wrapText="1"/>
    </xf>
    <xf numFmtId="0" fontId="1" fillId="0" borderId="1" xfId="1" applyBorder="1" applyAlignment="1">
      <alignment horizontal="center" vertical="center" wrapText="1"/>
    </xf>
    <xf numFmtId="14" fontId="1" fillId="0" borderId="1" xfId="1" applyNumberFormat="1" applyBorder="1" applyAlignment="1">
      <alignment horizontal="center" vertical="center" wrapText="1"/>
    </xf>
    <xf numFmtId="14" fontId="1" fillId="0" borderId="1" xfId="1" applyNumberFormat="1" applyBorder="1" applyAlignment="1">
      <alignment vertical="center" wrapText="1"/>
    </xf>
    <xf numFmtId="0" fontId="17" fillId="5" borderId="1" xfId="1" applyFont="1" applyFill="1" applyBorder="1" applyAlignment="1">
      <alignment horizontal="center" vertical="center" wrapText="1"/>
    </xf>
    <xf numFmtId="0" fontId="18" fillId="0" borderId="7" xfId="1" applyFont="1" applyBorder="1" applyAlignment="1">
      <alignment horizontal="center" vertical="center" wrapText="1"/>
    </xf>
    <xf numFmtId="0" fontId="19" fillId="0" borderId="8" xfId="1" applyFont="1" applyBorder="1" applyAlignment="1">
      <alignment horizontal="justify" vertical="center" wrapText="1"/>
    </xf>
    <xf numFmtId="0" fontId="19" fillId="0" borderId="8" xfId="1" applyFont="1" applyBorder="1" applyAlignment="1">
      <alignment horizontal="center" vertical="center" wrapText="1"/>
    </xf>
    <xf numFmtId="14" fontId="19" fillId="0" borderId="8" xfId="1" applyNumberFormat="1" applyFont="1" applyBorder="1" applyAlignment="1">
      <alignment horizontal="center" vertical="center" wrapText="1"/>
    </xf>
    <xf numFmtId="0" fontId="19" fillId="0" borderId="8" xfId="1" applyFont="1" applyBorder="1" applyAlignment="1">
      <alignment vertical="center" wrapText="1"/>
    </xf>
    <xf numFmtId="0" fontId="18" fillId="0" borderId="3"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1" xfId="1" applyFont="1" applyBorder="1" applyAlignment="1">
      <alignment vertical="center" wrapText="1"/>
    </xf>
    <xf numFmtId="0" fontId="20" fillId="0" borderId="0" xfId="0" applyFont="1"/>
    <xf numFmtId="0" fontId="18" fillId="0" borderId="3" xfId="1" applyFont="1" applyBorder="1" applyAlignment="1">
      <alignment horizontal="center" vertical="top" wrapText="1"/>
    </xf>
    <xf numFmtId="0" fontId="20" fillId="0" borderId="0" xfId="0" applyFont="1" applyAlignment="1">
      <alignment vertical="top"/>
    </xf>
    <xf numFmtId="14" fontId="1" fillId="0" borderId="1" xfId="1" applyNumberFormat="1" applyBorder="1" applyAlignment="1">
      <alignment horizontal="justify" vertical="center" wrapText="1"/>
    </xf>
    <xf numFmtId="0" fontId="0" fillId="0" borderId="0" xfId="0" applyAlignment="1">
      <alignment horizontal="left" wrapText="1"/>
    </xf>
    <xf numFmtId="0" fontId="12" fillId="0" borderId="0" xfId="0" applyFont="1" applyAlignment="1">
      <alignment horizontal="left" wrapText="1"/>
    </xf>
    <xf numFmtId="0" fontId="3" fillId="0" borderId="20" xfId="1" applyFont="1" applyBorder="1" applyAlignment="1">
      <alignment horizontal="center" vertical="top" wrapText="1"/>
    </xf>
    <xf numFmtId="0" fontId="3" fillId="0" borderId="22" xfId="1" applyFont="1" applyBorder="1" applyAlignment="1">
      <alignment horizontal="center" vertical="top" wrapText="1"/>
    </xf>
    <xf numFmtId="0" fontId="3" fillId="0" borderId="23"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11" fillId="0" borderId="20" xfId="1" applyFont="1" applyBorder="1" applyAlignment="1">
      <alignment horizontal="center" vertical="center" wrapText="1"/>
    </xf>
    <xf numFmtId="0" fontId="11" fillId="0" borderId="21"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5" fillId="0" borderId="10" xfId="1" applyFont="1" applyBorder="1" applyAlignment="1">
      <alignment horizontal="left" vertical="center" wrapText="1"/>
    </xf>
    <xf numFmtId="0" fontId="0" fillId="0" borderId="29" xfId="0" applyBorder="1" applyAlignment="1">
      <alignment horizontal="left" vertical="center" wrapText="1"/>
    </xf>
    <xf numFmtId="0" fontId="0" fillId="0" borderId="10" xfId="0" applyBorder="1" applyAlignment="1">
      <alignment horizontal="left"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4" xfId="1" applyFont="1" applyBorder="1" applyAlignment="1">
      <alignment horizontal="left" vertical="center" wrapText="1"/>
    </xf>
    <xf numFmtId="0" fontId="5" fillId="0" borderId="3" xfId="1" applyFont="1" applyBorder="1" applyAlignment="1">
      <alignment horizontal="left" vertical="center" wrapText="1"/>
    </xf>
    <xf numFmtId="0" fontId="9" fillId="0" borderId="2" xfId="1" applyFont="1" applyBorder="1" applyAlignment="1">
      <alignment horizontal="center" vertical="center" wrapText="1"/>
    </xf>
    <xf numFmtId="0" fontId="9" fillId="0" borderId="0" xfId="1" applyFont="1" applyAlignment="1">
      <alignment horizontal="center" vertical="center" wrapText="1"/>
    </xf>
    <xf numFmtId="0" fontId="6" fillId="0" borderId="10"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33" xfId="1" applyFont="1" applyBorder="1" applyAlignment="1">
      <alignment horizontal="left" vertical="center" wrapText="1"/>
    </xf>
    <xf numFmtId="0" fontId="6" fillId="0" borderId="24" xfId="1" applyFont="1" applyBorder="1" applyAlignment="1">
      <alignment horizontal="left" vertical="center" wrapText="1"/>
    </xf>
    <xf numFmtId="0" fontId="6" fillId="0" borderId="3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7" xfId="1" applyFont="1" applyBorder="1" applyAlignment="1">
      <alignment horizontal="center"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9" workbookViewId="0">
      <selection activeCell="A15" sqref="A15"/>
    </sheetView>
  </sheetViews>
  <sheetFormatPr baseColWidth="10" defaultColWidth="11.4257812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5"/>
      <c r="B2" s="58" t="s">
        <v>0</v>
      </c>
      <c r="C2" s="59"/>
      <c r="D2" s="59"/>
      <c r="E2" s="59"/>
      <c r="F2" s="59"/>
      <c r="G2" s="59"/>
      <c r="H2" s="59"/>
      <c r="I2" s="60"/>
      <c r="J2" s="67" t="s">
        <v>1</v>
      </c>
    </row>
    <row r="3" spans="1:10" x14ac:dyDescent="0.25">
      <c r="A3" s="56"/>
      <c r="B3" s="61"/>
      <c r="C3" s="62"/>
      <c r="D3" s="62"/>
      <c r="E3" s="62"/>
      <c r="F3" s="62"/>
      <c r="G3" s="62"/>
      <c r="H3" s="62"/>
      <c r="I3" s="63"/>
      <c r="J3" s="68"/>
    </row>
    <row r="4" spans="1:10" ht="15.75" thickBot="1" x14ac:dyDescent="0.3">
      <c r="A4" s="57"/>
      <c r="B4" s="64"/>
      <c r="C4" s="65"/>
      <c r="D4" s="65"/>
      <c r="E4" s="65"/>
      <c r="F4" s="65"/>
      <c r="G4" s="65"/>
      <c r="H4" s="65"/>
      <c r="I4" s="66"/>
      <c r="J4" s="5" t="s">
        <v>2</v>
      </c>
    </row>
    <row r="6" spans="1:10" ht="18.75" x14ac:dyDescent="0.3">
      <c r="A6" s="30" t="s">
        <v>3</v>
      </c>
    </row>
    <row r="8" spans="1:10" x14ac:dyDescent="0.25">
      <c r="A8" t="s">
        <v>4</v>
      </c>
    </row>
    <row r="10" spans="1:10" x14ac:dyDescent="0.25">
      <c r="A10" s="31" t="s">
        <v>5</v>
      </c>
    </row>
    <row r="11" spans="1:10" x14ac:dyDescent="0.25">
      <c r="A11" s="29" t="s">
        <v>6</v>
      </c>
    </row>
    <row r="12" spans="1:10" x14ac:dyDescent="0.25">
      <c r="A12" s="29" t="s">
        <v>7</v>
      </c>
    </row>
    <row r="13" spans="1:10" x14ac:dyDescent="0.25">
      <c r="A13" t="s">
        <v>8</v>
      </c>
    </row>
    <row r="14" spans="1:10" x14ac:dyDescent="0.25">
      <c r="A14" t="s">
        <v>9</v>
      </c>
    </row>
    <row r="15" spans="1:10" ht="15" customHeight="1" x14ac:dyDescent="0.25">
      <c r="A15" s="54" t="s">
        <v>10</v>
      </c>
      <c r="B15" s="54"/>
      <c r="C15" s="54"/>
      <c r="D15" s="54"/>
      <c r="E15" s="54"/>
      <c r="F15" s="54"/>
      <c r="G15" s="54"/>
      <c r="H15" s="54"/>
      <c r="I15" s="54"/>
      <c r="J15" s="54"/>
    </row>
    <row r="16" spans="1:10" x14ac:dyDescent="0.25">
      <c r="A16" s="54"/>
      <c r="B16" s="54"/>
      <c r="C16" s="54"/>
      <c r="D16" s="54"/>
      <c r="E16" s="54"/>
      <c r="F16" s="54"/>
      <c r="G16" s="54"/>
      <c r="H16" s="54"/>
      <c r="I16" s="54"/>
      <c r="J16" s="54"/>
    </row>
    <row r="17" spans="1:10" x14ac:dyDescent="0.25">
      <c r="A17" s="54"/>
      <c r="B17" s="54"/>
      <c r="C17" s="54"/>
      <c r="D17" s="54"/>
      <c r="E17" s="54"/>
      <c r="F17" s="54"/>
      <c r="G17" s="54"/>
      <c r="H17" s="54"/>
      <c r="I17" s="54"/>
      <c r="J17" s="54"/>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31" t="s">
        <v>16</v>
      </c>
    </row>
    <row r="25" spans="1:10" x14ac:dyDescent="0.25">
      <c r="A25" s="29" t="s">
        <v>17</v>
      </c>
    </row>
    <row r="26" spans="1:10" x14ac:dyDescent="0.25">
      <c r="A26" s="29" t="s">
        <v>18</v>
      </c>
    </row>
    <row r="27" spans="1:10" x14ac:dyDescent="0.25">
      <c r="A27" s="54" t="s">
        <v>19</v>
      </c>
      <c r="B27" s="54"/>
      <c r="C27" s="54"/>
      <c r="D27" s="54"/>
      <c r="E27" s="54"/>
      <c r="F27" s="54"/>
      <c r="G27" s="54"/>
      <c r="H27" s="54"/>
      <c r="I27" s="54"/>
      <c r="J27" s="54"/>
    </row>
    <row r="28" spans="1:10" x14ac:dyDescent="0.25">
      <c r="A28" s="54"/>
      <c r="B28" s="54"/>
      <c r="C28" s="54"/>
      <c r="D28" s="54"/>
      <c r="E28" s="54"/>
      <c r="F28" s="54"/>
      <c r="G28" s="54"/>
      <c r="H28" s="54"/>
      <c r="I28" s="54"/>
      <c r="J28" s="54"/>
    </row>
    <row r="29" spans="1:10" x14ac:dyDescent="0.25">
      <c r="A29" s="29" t="s">
        <v>20</v>
      </c>
    </row>
    <row r="30" spans="1:10" x14ac:dyDescent="0.25">
      <c r="A30" t="s">
        <v>21</v>
      </c>
    </row>
    <row r="31" spans="1:10" x14ac:dyDescent="0.25">
      <c r="A31" s="29" t="s">
        <v>22</v>
      </c>
    </row>
    <row r="32" spans="1:10" x14ac:dyDescent="0.25">
      <c r="A32" t="s">
        <v>23</v>
      </c>
    </row>
    <row r="33" spans="1:10" x14ac:dyDescent="0.25">
      <c r="A33" t="s">
        <v>24</v>
      </c>
    </row>
    <row r="34" spans="1:10" x14ac:dyDescent="0.25">
      <c r="A34" s="29" t="s">
        <v>25</v>
      </c>
    </row>
    <row r="35" spans="1:10" x14ac:dyDescent="0.25">
      <c r="A35" t="s">
        <v>26</v>
      </c>
    </row>
    <row r="36" spans="1:10" x14ac:dyDescent="0.25">
      <c r="A36" t="s">
        <v>27</v>
      </c>
    </row>
    <row r="37" spans="1:10" x14ac:dyDescent="0.25">
      <c r="A37" s="53" t="s">
        <v>28</v>
      </c>
      <c r="B37" s="53"/>
      <c r="C37" s="53"/>
      <c r="D37" s="53"/>
      <c r="E37" s="53"/>
      <c r="F37" s="53"/>
      <c r="G37" s="53"/>
      <c r="H37" s="53"/>
      <c r="I37" s="53"/>
      <c r="J37" s="53"/>
    </row>
    <row r="38" spans="1:10" x14ac:dyDescent="0.25">
      <c r="A38" s="53"/>
      <c r="B38" s="53"/>
      <c r="C38" s="53"/>
      <c r="D38" s="53"/>
      <c r="E38" s="53"/>
      <c r="F38" s="53"/>
      <c r="G38" s="53"/>
      <c r="H38" s="53"/>
      <c r="I38" s="53"/>
      <c r="J38" s="53"/>
    </row>
    <row r="40" spans="1:10" x14ac:dyDescent="0.25">
      <c r="A40" s="31" t="s">
        <v>29</v>
      </c>
    </row>
    <row r="41" spans="1:10" x14ac:dyDescent="0.25">
      <c r="A41" t="s">
        <v>30</v>
      </c>
    </row>
    <row r="42" spans="1:10" x14ac:dyDescent="0.25">
      <c r="A42" t="s">
        <v>31</v>
      </c>
    </row>
    <row r="43" spans="1:10" x14ac:dyDescent="0.25">
      <c r="A43" t="s">
        <v>32</v>
      </c>
    </row>
    <row r="44" spans="1:10" x14ac:dyDescent="0.25">
      <c r="A44" s="53" t="s">
        <v>33</v>
      </c>
      <c r="B44" s="53"/>
      <c r="C44" s="53"/>
      <c r="D44" s="53"/>
      <c r="E44" s="53"/>
      <c r="F44" s="53"/>
      <c r="G44" s="53"/>
      <c r="H44" s="53"/>
      <c r="I44" s="53"/>
      <c r="J44" s="53"/>
    </row>
    <row r="45" spans="1:10" x14ac:dyDescent="0.25">
      <c r="A45" s="53"/>
      <c r="B45" s="53"/>
      <c r="C45" s="53"/>
      <c r="D45" s="53"/>
      <c r="E45" s="53"/>
      <c r="F45" s="53"/>
      <c r="G45" s="53"/>
      <c r="H45" s="53"/>
      <c r="I45" s="53"/>
      <c r="J45" s="53"/>
    </row>
    <row r="46" spans="1:10" x14ac:dyDescent="0.25">
      <c r="A46" t="s">
        <v>34</v>
      </c>
    </row>
  </sheetData>
  <mergeCells count="7">
    <mergeCell ref="A44:J45"/>
    <mergeCell ref="A27:J28"/>
    <mergeCell ref="A2:A4"/>
    <mergeCell ref="B2:I4"/>
    <mergeCell ref="J2:J3"/>
    <mergeCell ref="A15:J17"/>
    <mergeCell ref="A37:J38"/>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7"/>
  <sheetViews>
    <sheetView zoomScale="80" zoomScaleNormal="80" workbookViewId="0">
      <selection activeCell="A8" sqref="A8"/>
    </sheetView>
  </sheetViews>
  <sheetFormatPr baseColWidth="10" defaultColWidth="11.42578125"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36.28515625" customWidth="1"/>
    <col min="8" max="8" width="53.7109375" customWidth="1"/>
    <col min="9" max="9" width="59.2851562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5"/>
      <c r="B2" s="58" t="s">
        <v>0</v>
      </c>
      <c r="C2" s="59"/>
      <c r="D2" s="59"/>
      <c r="E2" s="59"/>
      <c r="F2" s="59"/>
      <c r="G2" s="59"/>
      <c r="H2" s="59"/>
      <c r="I2" s="60"/>
      <c r="J2" s="67"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6"/>
      <c r="B3" s="61"/>
      <c r="C3" s="62"/>
      <c r="D3" s="62"/>
      <c r="E3" s="62"/>
      <c r="F3" s="62"/>
      <c r="G3" s="62"/>
      <c r="H3" s="62"/>
      <c r="I3" s="63"/>
      <c r="J3" s="6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7"/>
      <c r="B4" s="64"/>
      <c r="C4" s="65"/>
      <c r="D4" s="65"/>
      <c r="E4" s="65"/>
      <c r="F4" s="65"/>
      <c r="G4" s="65"/>
      <c r="H4" s="65"/>
      <c r="I4" s="66"/>
      <c r="J4" s="5"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69" t="s">
        <v>35</v>
      </c>
      <c r="B5" s="70"/>
      <c r="C5" s="70"/>
      <c r="D5" s="70"/>
      <c r="E5" s="70"/>
      <c r="F5" s="70"/>
      <c r="G5" s="70"/>
      <c r="H5" s="70"/>
      <c r="I5" s="70"/>
      <c r="J5" s="71"/>
      <c r="K5" s="35"/>
      <c r="L5" s="35"/>
      <c r="M5" s="35"/>
      <c r="N5" s="35"/>
      <c r="O5" s="35"/>
      <c r="P5" s="35"/>
      <c r="Q5" s="35"/>
      <c r="R5" s="35"/>
      <c r="S5" s="35"/>
      <c r="T5" s="35"/>
      <c r="U5" s="35"/>
      <c r="V5" s="35"/>
      <c r="W5" s="35"/>
      <c r="X5" s="35"/>
      <c r="Y5" s="35"/>
      <c r="Z5" s="35"/>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25">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195.75" customHeight="1" x14ac:dyDescent="0.25">
      <c r="A7" s="32" t="s">
        <v>46</v>
      </c>
      <c r="B7" s="33" t="s">
        <v>47</v>
      </c>
      <c r="C7" s="33" t="s">
        <v>48</v>
      </c>
      <c r="D7" s="33" t="s">
        <v>49</v>
      </c>
      <c r="E7" s="33" t="s">
        <v>50</v>
      </c>
      <c r="F7" s="33" t="s">
        <v>51</v>
      </c>
      <c r="G7" s="33" t="s">
        <v>52</v>
      </c>
      <c r="H7" s="33" t="s">
        <v>53</v>
      </c>
      <c r="I7" s="40" t="s">
        <v>54</v>
      </c>
      <c r="J7" s="34">
        <v>44926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&amp;R&amp;7FO-DEP-PC03-01
V3
25/03/2021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D14"/>
  <sheetViews>
    <sheetView showGridLines="0" tabSelected="1" topLeftCell="A6" zoomScaleNormal="100" workbookViewId="0">
      <pane ySplit="4" topLeftCell="A10" activePane="bottomLeft" state="frozen"/>
      <selection pane="bottomLeft" activeCell="F12" sqref="F12"/>
    </sheetView>
  </sheetViews>
  <sheetFormatPr baseColWidth="10" defaultColWidth="11.42578125" defaultRowHeight="15" x14ac:dyDescent="0.25"/>
  <cols>
    <col min="1" max="1" width="35.28515625" customWidth="1"/>
    <col min="2" max="2" width="25" customWidth="1"/>
    <col min="3" max="3" width="25.42578125" customWidth="1"/>
    <col min="4" max="4" width="30.140625" customWidth="1"/>
    <col min="5" max="5" width="21" customWidth="1"/>
    <col min="6" max="6" width="20.7109375" customWidth="1"/>
    <col min="7" max="7" width="21.28515625" customWidth="1"/>
    <col min="8" max="8" width="39.7109375" customWidth="1"/>
  </cols>
  <sheetData>
    <row r="1" spans="1:10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15" customHeight="1" x14ac:dyDescent="0.25">
      <c r="A2" s="55"/>
      <c r="B2" s="58" t="s">
        <v>0</v>
      </c>
      <c r="C2" s="59"/>
      <c r="D2" s="59"/>
      <c r="E2" s="59"/>
      <c r="F2" s="59"/>
      <c r="G2" s="60"/>
      <c r="H2" s="75"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row>
    <row r="3" spans="1:108" ht="15" customHeight="1" x14ac:dyDescent="0.25">
      <c r="A3" s="56"/>
      <c r="B3" s="61"/>
      <c r="C3" s="62"/>
      <c r="D3" s="62"/>
      <c r="E3" s="62"/>
      <c r="F3" s="62"/>
      <c r="G3" s="63"/>
      <c r="H3" s="76"/>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row>
    <row r="4" spans="1:108" ht="15.75" customHeight="1" thickBot="1" x14ac:dyDescent="0.3">
      <c r="A4" s="57"/>
      <c r="B4" s="64"/>
      <c r="C4" s="65"/>
      <c r="D4" s="65"/>
      <c r="E4" s="65"/>
      <c r="F4" s="65"/>
      <c r="G4" s="66"/>
      <c r="H4" s="5"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row>
    <row r="5" spans="1:108" ht="20.25" customHeight="1" x14ac:dyDescent="0.25">
      <c r="A5" s="77" t="s">
        <v>55</v>
      </c>
      <c r="B5" s="78"/>
      <c r="C5" s="78"/>
      <c r="D5" s="78"/>
      <c r="E5" s="78"/>
      <c r="F5" s="78"/>
      <c r="G5" s="78"/>
      <c r="H5" s="78"/>
      <c r="I5" s="35"/>
      <c r="J5" s="35"/>
      <c r="K5" s="35"/>
      <c r="L5" s="35"/>
      <c r="M5" s="35"/>
      <c r="N5" s="35"/>
      <c r="O5" s="35"/>
      <c r="P5" s="35"/>
      <c r="Q5" s="35"/>
      <c r="R5" s="35"/>
      <c r="S5" s="35"/>
      <c r="T5" s="35"/>
      <c r="U5" s="35"/>
      <c r="V5" s="35"/>
      <c r="W5" s="3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row>
    <row r="6" spans="1:108" ht="26.25" customHeight="1" x14ac:dyDescent="0.25">
      <c r="A6" s="17" t="s">
        <v>56</v>
      </c>
      <c r="B6" s="72" t="s">
        <v>46</v>
      </c>
      <c r="C6" s="79"/>
      <c r="D6" s="79"/>
      <c r="E6" s="79"/>
      <c r="F6" s="79"/>
      <c r="G6" s="79"/>
      <c r="H6" s="80"/>
      <c r="I6" s="35"/>
      <c r="J6" s="35"/>
      <c r="K6" s="35"/>
      <c r="L6" s="35"/>
      <c r="M6" s="35"/>
      <c r="N6" s="35"/>
      <c r="O6" s="35"/>
      <c r="P6" s="35"/>
      <c r="Q6" s="35"/>
      <c r="R6" s="35"/>
      <c r="S6" s="35"/>
      <c r="T6" s="35"/>
      <c r="U6" s="35"/>
      <c r="V6" s="35"/>
      <c r="W6" s="3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row>
    <row r="7" spans="1:108" ht="26.25" customHeight="1" x14ac:dyDescent="0.25">
      <c r="A7" s="17" t="s">
        <v>57</v>
      </c>
      <c r="B7" s="72" t="s">
        <v>58</v>
      </c>
      <c r="C7" s="73"/>
      <c r="D7" s="18" t="s">
        <v>59</v>
      </c>
      <c r="E7" s="74" t="s">
        <v>60</v>
      </c>
      <c r="F7" s="73"/>
      <c r="G7" s="18" t="s">
        <v>61</v>
      </c>
      <c r="H7" s="19" t="s">
        <v>62</v>
      </c>
      <c r="I7" s="35"/>
      <c r="J7" s="35"/>
      <c r="K7" s="35"/>
      <c r="L7" s="35"/>
      <c r="M7" s="35"/>
      <c r="N7" s="35"/>
      <c r="O7" s="35"/>
      <c r="P7" s="35"/>
      <c r="Q7" s="35"/>
      <c r="R7" s="35"/>
      <c r="S7" s="35"/>
      <c r="T7" s="35"/>
      <c r="U7" s="35"/>
      <c r="V7" s="35"/>
      <c r="W7" s="3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row>
    <row r="8" spans="1:108" ht="12.75" customHeight="1" x14ac:dyDescent="0.25">
      <c r="A8" s="15"/>
      <c r="B8" s="16"/>
      <c r="C8" s="16"/>
      <c r="D8" s="11"/>
      <c r="G8" s="11"/>
      <c r="I8" s="35"/>
      <c r="J8" s="35"/>
      <c r="K8" s="35"/>
      <c r="L8" s="35"/>
      <c r="M8" s="35"/>
      <c r="N8" s="35"/>
      <c r="O8" s="35"/>
      <c r="P8" s="35"/>
      <c r="Q8" s="35"/>
      <c r="R8" s="35"/>
      <c r="S8" s="35"/>
      <c r="T8" s="35"/>
      <c r="U8" s="35"/>
      <c r="V8" s="35"/>
      <c r="W8" s="3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row>
    <row r="9" spans="1:108" ht="26.25" thickBot="1" x14ac:dyDescent="0.3">
      <c r="A9" s="12" t="s">
        <v>63</v>
      </c>
      <c r="B9" s="13" t="s">
        <v>64</v>
      </c>
      <c r="C9" s="13" t="s">
        <v>65</v>
      </c>
      <c r="D9" s="13" t="s">
        <v>66</v>
      </c>
      <c r="E9" s="13" t="s">
        <v>67</v>
      </c>
      <c r="F9" s="13" t="s">
        <v>68</v>
      </c>
      <c r="G9" s="13" t="s">
        <v>69</v>
      </c>
      <c r="H9" s="14" t="s">
        <v>70</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ht="63" customHeight="1" x14ac:dyDescent="0.25">
      <c r="A10" s="41" t="s">
        <v>71</v>
      </c>
      <c r="B10" s="43" t="s">
        <v>50</v>
      </c>
      <c r="C10" s="42" t="s">
        <v>51</v>
      </c>
      <c r="D10" s="43" t="s">
        <v>72</v>
      </c>
      <c r="E10" s="43" t="s">
        <v>73</v>
      </c>
      <c r="F10" s="44">
        <v>44721</v>
      </c>
      <c r="G10" s="44">
        <v>44926</v>
      </c>
      <c r="H10" s="45" t="s">
        <v>74</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66.75" customHeight="1" x14ac:dyDescent="0.25">
      <c r="A11" s="46" t="s">
        <v>85</v>
      </c>
      <c r="B11" s="47" t="s">
        <v>50</v>
      </c>
      <c r="C11" s="42" t="s">
        <v>51</v>
      </c>
      <c r="D11" s="43" t="s">
        <v>72</v>
      </c>
      <c r="E11" s="47" t="s">
        <v>73</v>
      </c>
      <c r="F11" s="44">
        <v>44721</v>
      </c>
      <c r="G11" s="44">
        <v>44926</v>
      </c>
      <c r="H11" s="48" t="s">
        <v>75</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42" customHeight="1" x14ac:dyDescent="0.25">
      <c r="A12" s="50" t="s">
        <v>76</v>
      </c>
      <c r="B12" s="47" t="s">
        <v>50</v>
      </c>
      <c r="C12" s="42" t="s">
        <v>51</v>
      </c>
      <c r="D12" s="43" t="s">
        <v>72</v>
      </c>
      <c r="E12" s="47" t="s">
        <v>73</v>
      </c>
      <c r="F12" s="44">
        <v>44721</v>
      </c>
      <c r="G12" s="44">
        <v>44926</v>
      </c>
      <c r="H12" s="48" t="s">
        <v>77</v>
      </c>
    </row>
    <row r="13" spans="1:108" x14ac:dyDescent="0.25">
      <c r="A13" s="49"/>
      <c r="B13" s="49"/>
      <c r="C13" s="49"/>
      <c r="D13" s="51"/>
      <c r="E13" s="49"/>
      <c r="F13" s="49"/>
      <c r="G13" s="49"/>
      <c r="H13" s="49"/>
    </row>
    <row r="14" spans="1:108" x14ac:dyDescent="0.25">
      <c r="A14" s="49"/>
      <c r="B14" s="49"/>
      <c r="C14" s="49"/>
      <c r="D14" s="49"/>
      <c r="E14" s="49"/>
      <c r="F14" s="49"/>
      <c r="G14" s="49"/>
      <c r="H14" s="49"/>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&amp;R&amp;7FO-DEP-PC03-01
V3
25/03/2021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9"/>
  <sheetViews>
    <sheetView showGridLines="0" topLeftCell="E1" zoomScale="130" zoomScaleNormal="130" workbookViewId="0">
      <selection activeCell="E11" sqref="E11:F18"/>
    </sheetView>
  </sheetViews>
  <sheetFormatPr baseColWidth="10" defaultColWidth="11.42578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5"/>
      <c r="B2" s="58" t="s">
        <v>0</v>
      </c>
      <c r="C2" s="59"/>
      <c r="D2" s="59"/>
      <c r="E2" s="59"/>
      <c r="F2" s="59"/>
      <c r="G2" s="59"/>
      <c r="H2" s="59"/>
      <c r="I2" s="59"/>
      <c r="J2" s="59"/>
      <c r="K2" s="60"/>
      <c r="L2" s="75"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6"/>
      <c r="B3" s="61"/>
      <c r="C3" s="62"/>
      <c r="D3" s="62"/>
      <c r="E3" s="62"/>
      <c r="F3" s="62"/>
      <c r="G3" s="62"/>
      <c r="H3" s="62"/>
      <c r="I3" s="62"/>
      <c r="J3" s="62"/>
      <c r="K3" s="63"/>
      <c r="L3" s="76"/>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7"/>
      <c r="B4" s="64"/>
      <c r="C4" s="65"/>
      <c r="D4" s="65"/>
      <c r="E4" s="65"/>
      <c r="F4" s="65"/>
      <c r="G4" s="65"/>
      <c r="H4" s="65"/>
      <c r="I4" s="65"/>
      <c r="J4" s="65"/>
      <c r="K4" s="66"/>
      <c r="L4" s="5"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81" t="s">
        <v>78</v>
      </c>
      <c r="B5" s="82"/>
      <c r="C5" s="82"/>
      <c r="D5" s="82"/>
      <c r="E5" s="82"/>
      <c r="F5" s="82"/>
      <c r="G5" s="82"/>
      <c r="H5" s="82"/>
      <c r="I5" s="82"/>
      <c r="J5" s="82"/>
      <c r="K5" s="82"/>
      <c r="L5" s="82"/>
      <c r="M5" s="35"/>
      <c r="N5" s="35"/>
      <c r="O5" s="35"/>
      <c r="P5" s="35"/>
      <c r="Q5" s="35"/>
      <c r="R5" s="35"/>
      <c r="S5" s="35"/>
      <c r="T5" s="35"/>
      <c r="U5" s="35"/>
      <c r="V5" s="35"/>
      <c r="W5" s="35"/>
      <c r="X5" s="35"/>
      <c r="Y5" s="35"/>
      <c r="Z5" s="35"/>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7" t="s">
        <v>56</v>
      </c>
      <c r="B6" s="83" t="str">
        <f>'PLAN DE TRABAJO'!B6:H6</f>
        <v>Actualización de la Normatividad (Agrología)</v>
      </c>
      <c r="C6" s="84"/>
      <c r="D6" s="84"/>
      <c r="E6" s="84"/>
      <c r="F6" s="84"/>
      <c r="G6" s="84"/>
      <c r="H6" s="84"/>
      <c r="I6" s="84"/>
      <c r="J6" s="84"/>
      <c r="K6" s="84"/>
      <c r="L6" s="85"/>
      <c r="M6" s="35"/>
      <c r="N6" s="35"/>
      <c r="O6" s="35"/>
      <c r="P6" s="35"/>
      <c r="Q6" s="35"/>
      <c r="R6" s="35"/>
      <c r="S6" s="35"/>
      <c r="T6" s="35"/>
      <c r="U6" s="35"/>
      <c r="V6" s="35"/>
      <c r="W6" s="35"/>
      <c r="X6" s="35"/>
      <c r="Y6" s="35"/>
      <c r="Z6" s="35"/>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4" t="s">
        <v>57</v>
      </c>
      <c r="B7" s="86" t="str">
        <f>'PLAN DE TRABAJO'!B7:C7</f>
        <v>Johanna María Díaz Díaz</v>
      </c>
      <c r="C7" s="87"/>
      <c r="D7" s="87"/>
      <c r="E7" s="23" t="s">
        <v>59</v>
      </c>
      <c r="F7" s="25" t="str">
        <f>'PLAN DE TRABAJO'!E7</f>
        <v>Contratista</v>
      </c>
      <c r="G7" s="26"/>
      <c r="H7" s="27"/>
      <c r="I7" s="23" t="s">
        <v>61</v>
      </c>
      <c r="J7" s="88" t="str">
        <f>'PLAN DE TRABAJO'!H7:H7</f>
        <v>Dirección de Gestión de la Información Geográfica</v>
      </c>
      <c r="K7" s="89"/>
      <c r="L7" s="90"/>
      <c r="M7" s="35"/>
      <c r="N7" s="35"/>
      <c r="O7" s="35"/>
      <c r="P7" s="35"/>
      <c r="Q7" s="35"/>
      <c r="R7" s="35"/>
      <c r="S7" s="35"/>
      <c r="T7" s="35"/>
      <c r="U7" s="35"/>
      <c r="V7" s="35"/>
      <c r="W7" s="35"/>
      <c r="X7" s="35"/>
      <c r="Y7" s="35"/>
      <c r="Z7" s="35"/>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5"/>
      <c r="B8" s="20"/>
      <c r="C8" s="20"/>
      <c r="D8" s="20"/>
      <c r="E8" s="11"/>
      <c r="F8" s="21"/>
      <c r="G8" s="21"/>
      <c r="H8" s="21"/>
      <c r="I8" s="11"/>
      <c r="J8" s="22"/>
      <c r="K8" s="22"/>
      <c r="L8" s="22"/>
      <c r="M8" s="35"/>
      <c r="N8" s="35"/>
      <c r="O8" s="35"/>
      <c r="P8" s="35"/>
      <c r="Q8" s="35"/>
      <c r="R8" s="35"/>
      <c r="S8" s="35"/>
      <c r="T8" s="35"/>
      <c r="U8" s="35"/>
      <c r="V8" s="35"/>
      <c r="W8" s="35"/>
      <c r="X8" s="35"/>
      <c r="Y8" s="35"/>
      <c r="Z8" s="35"/>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6" t="s">
        <v>63</v>
      </c>
      <c r="B9" s="6" t="s">
        <v>64</v>
      </c>
      <c r="C9" s="6" t="s">
        <v>65</v>
      </c>
      <c r="D9" s="6" t="s">
        <v>66</v>
      </c>
      <c r="E9" s="6" t="s">
        <v>68</v>
      </c>
      <c r="F9" s="6" t="s">
        <v>69</v>
      </c>
      <c r="G9" s="6" t="s">
        <v>79</v>
      </c>
      <c r="H9" s="7" t="s">
        <v>80</v>
      </c>
      <c r="I9" s="7" t="s">
        <v>81</v>
      </c>
      <c r="J9" s="7" t="s">
        <v>82</v>
      </c>
      <c r="K9" s="8" t="s">
        <v>83</v>
      </c>
      <c r="L9" s="8" t="s">
        <v>84</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44.25" customHeight="1" x14ac:dyDescent="0.25">
      <c r="A10" s="28" t="str">
        <f>'PLAN DE TRABAJO'!A10</f>
        <v>Elaboración de l a propuesta de la Resolución</v>
      </c>
      <c r="B10" s="36" t="str">
        <f>'PLAN DE TRABAJO'!B10</f>
        <v>SGC</v>
      </c>
      <c r="C10" s="36" t="str">
        <f>'PLAN DE TRABAJO'!C10</f>
        <v>Gestión Agrológica</v>
      </c>
      <c r="D10" s="37" t="str">
        <f>'PLAN DE TRABAJO'!D10</f>
        <v xml:space="preserve">José Botón y Wilson Vargas
Napoléon Ordoñez </v>
      </c>
      <c r="E10" s="38">
        <f>'PLAN DE TRABAJO'!F10</f>
        <v>44721</v>
      </c>
      <c r="F10" s="52">
        <f>'PLAN DE TRABAJO'!G10</f>
        <v>44926</v>
      </c>
      <c r="G10" s="37" t="str">
        <f>'PLAN DE TRABAJO'!H10</f>
        <v>Documento resolución en primera versión</v>
      </c>
      <c r="H10" s="39"/>
      <c r="I10" s="39"/>
      <c r="J10" s="39"/>
      <c r="K10" s="9"/>
      <c r="L10" s="9"/>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51" x14ac:dyDescent="0.25">
      <c r="A11" s="28" t="str">
        <f>'PLAN DE TRABAJO'!A11</f>
        <v>Oficializar la Resolución</v>
      </c>
      <c r="B11" s="36" t="str">
        <f>'PLAN DE TRABAJO'!B11</f>
        <v>SGC</v>
      </c>
      <c r="C11" s="36" t="str">
        <f>'PLAN DE TRABAJO'!C11</f>
        <v>Gestión Agrológica</v>
      </c>
      <c r="D11" s="37" t="str">
        <f>'PLAN DE TRABAJO'!D11</f>
        <v xml:space="preserve">José Botón y Wilson Vargas
Napoléon Ordoñez </v>
      </c>
      <c r="E11" s="38">
        <f>'PLAN DE TRABAJO'!F11</f>
        <v>44721</v>
      </c>
      <c r="F11" s="52">
        <f>'PLAN DE TRABAJO'!G11</f>
        <v>44926</v>
      </c>
      <c r="G11" s="37" t="str">
        <f>'PLAN DE TRABAJO'!H11</f>
        <v>Documento con control cambios parte técnica</v>
      </c>
      <c r="H11" s="39"/>
      <c r="I11" s="39"/>
      <c r="J11" s="39"/>
      <c r="K11" s="9"/>
      <c r="L11" s="9"/>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x14ac:dyDescent="0.25">
      <c r="A12" s="28" t="e">
        <f>'PLAN DE TRABAJO'!#REF!</f>
        <v>#REF!</v>
      </c>
      <c r="B12" s="36" t="e">
        <f>'PLAN DE TRABAJO'!#REF!</f>
        <v>#REF!</v>
      </c>
      <c r="C12" s="36" t="e">
        <f>'PLAN DE TRABAJO'!#REF!</f>
        <v>#REF!</v>
      </c>
      <c r="D12" s="37" t="e">
        <f>'PLAN DE TRABAJO'!#REF!</f>
        <v>#REF!</v>
      </c>
      <c r="E12" s="38" t="e">
        <f>'PLAN DE TRABAJO'!#REF!</f>
        <v>#REF!</v>
      </c>
      <c r="F12" s="52" t="e">
        <f>'PLAN DE TRABAJO'!#REF!</f>
        <v>#REF!</v>
      </c>
      <c r="G12" s="37" t="e">
        <f>'PLAN DE TRABAJO'!#REF!</f>
        <v>#REF!</v>
      </c>
      <c r="H12" s="39"/>
      <c r="I12" s="39"/>
      <c r="J12" s="39"/>
      <c r="K12" s="9"/>
      <c r="L12" s="9"/>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x14ac:dyDescent="0.25">
      <c r="A13" s="28" t="e">
        <f>'PLAN DE TRABAJO'!#REF!</f>
        <v>#REF!</v>
      </c>
      <c r="B13" s="36" t="e">
        <f>'PLAN DE TRABAJO'!#REF!</f>
        <v>#REF!</v>
      </c>
      <c r="C13" s="36" t="e">
        <f>'PLAN DE TRABAJO'!#REF!</f>
        <v>#REF!</v>
      </c>
      <c r="D13" s="37" t="e">
        <f>'PLAN DE TRABAJO'!#REF!</f>
        <v>#REF!</v>
      </c>
      <c r="E13" s="38" t="e">
        <f>'PLAN DE TRABAJO'!#REF!</f>
        <v>#REF!</v>
      </c>
      <c r="F13" s="52" t="e">
        <f>'PLAN DE TRABAJO'!#REF!</f>
        <v>#REF!</v>
      </c>
      <c r="G13" s="37" t="e">
        <f>'PLAN DE TRABAJO'!#REF!</f>
        <v>#REF!</v>
      </c>
      <c r="H13" s="39"/>
      <c r="I13" s="39"/>
      <c r="J13" s="39"/>
      <c r="K13" s="10"/>
      <c r="L13" s="10"/>
    </row>
    <row r="14" spans="1:111" x14ac:dyDescent="0.25">
      <c r="A14" s="28" t="e">
        <f>'PLAN DE TRABAJO'!#REF!</f>
        <v>#REF!</v>
      </c>
      <c r="B14" s="36" t="e">
        <f>'PLAN DE TRABAJO'!#REF!</f>
        <v>#REF!</v>
      </c>
      <c r="C14" s="36" t="e">
        <f>'PLAN DE TRABAJO'!#REF!</f>
        <v>#REF!</v>
      </c>
      <c r="D14" s="37" t="e">
        <f>'PLAN DE TRABAJO'!#REF!</f>
        <v>#REF!</v>
      </c>
      <c r="E14" s="38" t="e">
        <f>'PLAN DE TRABAJO'!#REF!</f>
        <v>#REF!</v>
      </c>
      <c r="F14" s="52" t="e">
        <f>'PLAN DE TRABAJO'!#REF!</f>
        <v>#REF!</v>
      </c>
      <c r="G14" s="37" t="e">
        <f>'PLAN DE TRABAJO'!#REF!</f>
        <v>#REF!</v>
      </c>
      <c r="H14" s="39"/>
      <c r="I14" s="39"/>
      <c r="J14" s="39"/>
      <c r="K14" s="10"/>
      <c r="L14" s="10"/>
    </row>
    <row r="15" spans="1:111" x14ac:dyDescent="0.25">
      <c r="A15" s="28" t="e">
        <f>'PLAN DE TRABAJO'!#REF!</f>
        <v>#REF!</v>
      </c>
      <c r="B15" s="36" t="e">
        <f>'PLAN DE TRABAJO'!#REF!</f>
        <v>#REF!</v>
      </c>
      <c r="C15" s="36" t="e">
        <f>'PLAN DE TRABAJO'!#REF!</f>
        <v>#REF!</v>
      </c>
      <c r="D15" s="37" t="e">
        <f>'PLAN DE TRABAJO'!#REF!</f>
        <v>#REF!</v>
      </c>
      <c r="E15" s="38" t="e">
        <f>'PLAN DE TRABAJO'!#REF!</f>
        <v>#REF!</v>
      </c>
      <c r="F15" s="52" t="e">
        <f>'PLAN DE TRABAJO'!#REF!</f>
        <v>#REF!</v>
      </c>
      <c r="G15" s="37" t="e">
        <f>'PLAN DE TRABAJO'!#REF!</f>
        <v>#REF!</v>
      </c>
      <c r="H15" s="39"/>
      <c r="I15" s="39"/>
      <c r="J15" s="39"/>
      <c r="K15" s="10"/>
      <c r="L15" s="10"/>
    </row>
    <row r="16" spans="1:111" x14ac:dyDescent="0.25">
      <c r="A16" s="28" t="e">
        <f>'PLAN DE TRABAJO'!#REF!</f>
        <v>#REF!</v>
      </c>
      <c r="B16" s="36" t="e">
        <f>'PLAN DE TRABAJO'!#REF!</f>
        <v>#REF!</v>
      </c>
      <c r="C16" s="36" t="e">
        <f>'PLAN DE TRABAJO'!#REF!</f>
        <v>#REF!</v>
      </c>
      <c r="D16" s="37" t="e">
        <f>'PLAN DE TRABAJO'!#REF!</f>
        <v>#REF!</v>
      </c>
      <c r="E16" s="38" t="e">
        <f>'PLAN DE TRABAJO'!#REF!</f>
        <v>#REF!</v>
      </c>
      <c r="F16" s="52" t="e">
        <f>'PLAN DE TRABAJO'!#REF!</f>
        <v>#REF!</v>
      </c>
      <c r="G16" s="37" t="e">
        <f>'PLAN DE TRABAJO'!#REF!</f>
        <v>#REF!</v>
      </c>
      <c r="H16" s="39"/>
      <c r="I16" s="39"/>
      <c r="J16" s="39"/>
      <c r="K16" s="10"/>
      <c r="L16" s="10"/>
    </row>
    <row r="17" spans="1:12" x14ac:dyDescent="0.25">
      <c r="A17" s="28" t="e">
        <f>'PLAN DE TRABAJO'!#REF!</f>
        <v>#REF!</v>
      </c>
      <c r="B17" s="36" t="e">
        <f>'PLAN DE TRABAJO'!#REF!</f>
        <v>#REF!</v>
      </c>
      <c r="C17" s="36" t="e">
        <f>'PLAN DE TRABAJO'!#REF!</f>
        <v>#REF!</v>
      </c>
      <c r="D17" s="37" t="e">
        <f>'PLAN DE TRABAJO'!#REF!</f>
        <v>#REF!</v>
      </c>
      <c r="E17" s="38" t="e">
        <f>'PLAN DE TRABAJO'!#REF!</f>
        <v>#REF!</v>
      </c>
      <c r="F17" s="52" t="e">
        <f>'PLAN DE TRABAJO'!#REF!</f>
        <v>#REF!</v>
      </c>
      <c r="G17" s="37" t="e">
        <f>'PLAN DE TRABAJO'!#REF!</f>
        <v>#REF!</v>
      </c>
      <c r="H17" s="39"/>
      <c r="I17" s="39"/>
      <c r="J17" s="39"/>
      <c r="K17" s="10"/>
      <c r="L17" s="10"/>
    </row>
    <row r="18" spans="1:12" ht="51" x14ac:dyDescent="0.25">
      <c r="A18" s="28" t="str">
        <f>'PLAN DE TRABAJO'!A12</f>
        <v>Socialización de la normatividad formalizada a nivel interno</v>
      </c>
      <c r="B18" s="36" t="str">
        <f>'PLAN DE TRABAJO'!B12</f>
        <v>SGC</v>
      </c>
      <c r="C18" s="36" t="str">
        <f>'PLAN DE TRABAJO'!C12</f>
        <v>Gestión Agrológica</v>
      </c>
      <c r="D18" s="37" t="str">
        <f>'PLAN DE TRABAJO'!D12</f>
        <v xml:space="preserve">José Botón y Wilson Vargas
Napoléon Ordoñez </v>
      </c>
      <c r="E18" s="38">
        <f>'PLAN DE TRABAJO'!F12</f>
        <v>44721</v>
      </c>
      <c r="F18" s="52">
        <f>'PLAN DE TRABAJO'!G12</f>
        <v>44926</v>
      </c>
      <c r="G18" s="37" t="str">
        <f>'PLAN DE TRABAJO'!H12</f>
        <v>Comunicado digital o reunión virtual</v>
      </c>
      <c r="H18" s="39"/>
      <c r="I18" s="39"/>
      <c r="J18" s="39"/>
      <c r="K18" s="10"/>
      <c r="L18" s="10"/>
    </row>
    <row r="19" spans="1:12" x14ac:dyDescent="0.25">
      <c r="A19" s="28" t="e">
        <f>'PLAN DE TRABAJO'!#REF!</f>
        <v>#REF!</v>
      </c>
      <c r="B19" s="36" t="e">
        <f>'PLAN DE TRABAJO'!#REF!</f>
        <v>#REF!</v>
      </c>
      <c r="C19" s="36" t="e">
        <f>'PLAN DE TRABAJO'!#REF!</f>
        <v>#REF!</v>
      </c>
      <c r="D19" s="37" t="e">
        <f>'PLAN DE TRABAJO'!#REF!</f>
        <v>#REF!</v>
      </c>
      <c r="E19" s="37" t="e">
        <f>'PLAN DE TRABAJO'!#REF!</f>
        <v>#REF!</v>
      </c>
      <c r="F19" s="36" t="e">
        <f>'PLAN DE TRABAJO'!#REF!</f>
        <v>#REF!</v>
      </c>
      <c r="G19" s="37" t="e">
        <f>'PLAN DE TRABAJO'!#REF!</f>
        <v>#REF!</v>
      </c>
      <c r="H19" s="39"/>
      <c r="I19" s="39"/>
      <c r="J19" s="39"/>
      <c r="K19" s="10"/>
      <c r="L19" s="10"/>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&amp;R&amp;7FO-DEP-PC03-01
V3
25/03/2021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user</cp:lastModifiedBy>
  <cp:revision/>
  <dcterms:created xsi:type="dcterms:W3CDTF">2021-03-18T19:35:56Z</dcterms:created>
  <dcterms:modified xsi:type="dcterms:W3CDTF">2022-06-13T18:34:43Z</dcterms:modified>
  <cp:category/>
  <cp:contentStatus/>
</cp:coreProperties>
</file>