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4189B556-ABD2-4B15-9345-13F347D01D4D}" xr6:coauthVersionLast="36" xr6:coauthVersionMax="36" xr10:uidLastSave="{00000000-0000-0000-0000-000000000000}"/>
  <bookViews>
    <workbookView xWindow="0" yWindow="0" windowWidth="20490" windowHeight="7545" firstSheet="2" activeTab="3" xr2:uid="{00000000-000D-0000-FFFF-FFFF00000000}"/>
  </bookViews>
  <sheets>
    <sheet name="INSTRUCCIONES" sheetId="5" r:id="rId1"/>
    <sheet name="ANÁLISIS" sheetId="1" r:id="rId2"/>
    <sheet name="NUEVO SNC "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3" l="1"/>
  <c r="C15" i="3"/>
  <c r="C14" i="3"/>
  <c r="C13" i="3"/>
  <c r="C12" i="3"/>
  <c r="C11" i="3"/>
  <c r="C10" i="3"/>
  <c r="B16" i="3"/>
  <c r="B15" i="3"/>
  <c r="B14" i="3"/>
  <c r="B13" i="3"/>
  <c r="B12" i="3"/>
  <c r="B11" i="3"/>
  <c r="B10" i="3"/>
  <c r="G16" i="3"/>
  <c r="G15" i="3"/>
  <c r="G14" i="3"/>
  <c r="G13" i="3"/>
  <c r="G12" i="3"/>
  <c r="G11" i="3"/>
  <c r="G10" i="3"/>
  <c r="F16" i="3"/>
  <c r="F15" i="3"/>
  <c r="F14" i="3"/>
  <c r="F13" i="3"/>
  <c r="F12" i="3"/>
  <c r="F11" i="3"/>
  <c r="F10" i="3"/>
  <c r="E16" i="3"/>
  <c r="E15" i="3"/>
  <c r="E14" i="3"/>
  <c r="E13" i="3"/>
  <c r="E12" i="3"/>
  <c r="E11" i="3"/>
  <c r="E10" i="3"/>
  <c r="D16" i="3"/>
  <c r="D15" i="3"/>
  <c r="D14" i="3"/>
  <c r="D13" i="3"/>
  <c r="D12" i="3"/>
  <c r="D11" i="3"/>
  <c r="D10" i="3"/>
  <c r="A16" i="3"/>
  <c r="A15" i="3"/>
  <c r="A14" i="3"/>
  <c r="A13" i="3"/>
  <c r="A12" i="3"/>
  <c r="A11" i="3"/>
  <c r="A10" i="3"/>
  <c r="F7" i="3"/>
  <c r="J7" i="3"/>
  <c r="B7" i="3"/>
  <c r="B6" i="3"/>
</calcChain>
</file>

<file path=xl/sharedStrings.xml><?xml version="1.0" encoding="utf-8"?>
<sst xmlns="http://schemas.openxmlformats.org/spreadsheetml/2006/main" count="156" uniqueCount="115">
  <si>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</si>
  <si>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</si>
  <si>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</si>
  <si>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</si>
  <si>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</si>
  <si>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</si>
  <si>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</si>
  <si>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</si>
  <si>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</si>
  <si>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</si>
  <si>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</si>
  <si>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</si>
  <si>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</si>
  <si>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</si>
  <si>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</si>
  <si>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</si>
  <si>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</si>
  <si>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</si>
  <si>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</si>
  <si>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</si>
  <si>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</si>
  <si>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</si>
  <si>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</si>
  <si>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</si>
  <si>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</si>
  <si>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</si>
  <si>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</si>
  <si>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</si>
  <si>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</si>
  <si>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</si>
  <si>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</si>
  <si>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</si>
  <si>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</si>
  <si>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</si>
  <si>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</si>
  <si>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</si>
  <si>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</si>
  <si>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</si>
  <si>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</si>
  <si>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</si>
  <si>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</si>
  <si>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</si>
  <si>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</si>
  <si>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</si>
  <si>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</si>
  <si>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</si>
  <si>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Implementación nuevo SI Catastral (SNC)</t>
  </si>
  <si>
    <t>Modernización Tecnológica</t>
  </si>
  <si>
    <t>Interno</t>
  </si>
  <si>
    <t>Estrategico</t>
  </si>
  <si>
    <t>SGC</t>
  </si>
  <si>
    <t>Gestión de Tecnologias de la Información -
Sistemas de Información</t>
  </si>
  <si>
    <t xml:space="preserve">NO disponibilidad de servicios misionales </t>
  </si>
  <si>
    <t>Demora en atención de trámites y solicitudes de los ciudadanos.
Incumplimiento de tiempos de servicio y metas institucionales.</t>
  </si>
  <si>
    <t>SNC implementado con enfoque multiproposito</t>
  </si>
  <si>
    <t>PLAN DE IMPLEMENTACIÓN DEL CAMBIO</t>
  </si>
  <si>
    <t>DESCRIPCIÓN DEL CAMBIO</t>
  </si>
  <si>
    <t>RESPONSABLE IMPLEMENTACIÓN:</t>
  </si>
  <si>
    <t>Guillermo Gómez Gómez</t>
  </si>
  <si>
    <t>CARGO</t>
  </si>
  <si>
    <t>Director de Tecnologías de la Información y Comunicaciones</t>
  </si>
  <si>
    <t>DEPENDENCIA</t>
  </si>
  <si>
    <t>Dirección de Tecnologías de la Información y Comunicaciones/Subdirección Sistemas de Información (Validar)</t>
  </si>
  <si>
    <t xml:space="preserve">ACTIVIDAD </t>
  </si>
  <si>
    <t xml:space="preserve">COMPONENTE SGI </t>
  </si>
  <si>
    <t>PROCESO</t>
  </si>
  <si>
    <t xml:space="preserve">RESPONSABLE </t>
  </si>
  <si>
    <t>RECURSOS REQUERIDOS</t>
  </si>
  <si>
    <t>FECHA INICIO</t>
  </si>
  <si>
    <t>FECHA FINALIZACIÓN</t>
  </si>
  <si>
    <t>PRODUCTO O META</t>
  </si>
  <si>
    <t>Elaboración del diagnóstico del sistema nacional catastral</t>
  </si>
  <si>
    <t xml:space="preserve">Gestión de Sistemas de Información e Infraestructura / Diseño y Desarrollo de Sistemas de Información </t>
  </si>
  <si>
    <t>Dirección de Tecnologías de la Información y Comunicaciones</t>
  </si>
  <si>
    <t xml:space="preserve">Recursos financieros para contratar una consultora individual
Talento humano: Consultora individual
SNC
Talento humano BID
</t>
  </si>
  <si>
    <t>Documento de diagnóstico del SNC</t>
  </si>
  <si>
    <t>Conceptualización del SINIC</t>
  </si>
  <si>
    <t>DNP 
Dirección de Tecnologías de la Información y Comunicaciones</t>
  </si>
  <si>
    <t>Talento humano: DNP
Recursos financieros para contratar una consultora individual
Talento humano: Consultora individual
SNC
Talento humano BID</t>
  </si>
  <si>
    <t xml:space="preserve">Documento con la descripción del alcance del SINIC </t>
  </si>
  <si>
    <t xml:space="preserve"> Especificaciones técnicas Nuevo SNC</t>
  </si>
  <si>
    <t xml:space="preserve">Dirección de Gestión Catastral - 
Dirección de Tecnologías de la Información y Comunicaciones </t>
  </si>
  <si>
    <t xml:space="preserve">Recursos financieros para la contratación de Personal Técnico
Talento Humano:  Profesionales Crédito 
y  Proyecto de Inversión
</t>
  </si>
  <si>
    <t>Especificaciones Técnicas aprobadas</t>
  </si>
  <si>
    <r>
      <t>Adelantar el proceso de con</t>
    </r>
    <r>
      <rPr>
        <sz val="10"/>
        <rFont val="Arial"/>
        <family val="2"/>
      </rPr>
      <t>t</t>
    </r>
    <r>
      <rPr>
        <b/>
        <sz val="10"/>
        <rFont val="Arial"/>
        <family val="2"/>
      </rPr>
      <t>ratación para la implementación  de mejoras y/o construcción de un nuevo sistema de información nacional catastral.</t>
    </r>
  </si>
  <si>
    <t xml:space="preserve">Talento humano para el levantamiento de los términos de referencia de la contratación </t>
  </si>
  <si>
    <t>Términos de referencia para la contratación del SINIC</t>
  </si>
  <si>
    <t>Definición del cronograma y hoja de ruta para la implementación de mejoras y/o construcción de un nuevo sistema de información nacional catastral.</t>
  </si>
  <si>
    <t xml:space="preserve">Talento humano para definir cronograma y hoja de ruta </t>
  </si>
  <si>
    <t xml:space="preserve">Cronograma y hoja de ruta para la implementación del SINIC </t>
  </si>
  <si>
    <t xml:space="preserve">Implementación de mejoras y/o nuevo sistema de información nacional catastral </t>
  </si>
  <si>
    <t xml:space="preserve">Firma consultora </t>
  </si>
  <si>
    <t xml:space="preserve">Metodología de Trabajo para atender las solicitudes sobre los servicios requeridos.
</t>
  </si>
  <si>
    <t xml:space="preserve">Contratación con un Gestor dependiendo de la gradualidad del DNP </t>
  </si>
  <si>
    <t>Recursos financieros para contratar una consultor individual, Talento humano: Consultor individual</t>
  </si>
  <si>
    <t>Nuevas funcionalidades de la primera etapa implementadas</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</si>
  <si>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</si>
  <si>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</si>
  <si>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</si>
  <si>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</si>
  <si>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</si>
  <si>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</si>
  <si>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</si>
  <si>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 xml:space="preserve">Se elaboró el documento de Diagnóstico SNC en su primera versión, el cual tiene como objetivo establecer una hoja de ruta a intervenir, a partir de la evaluación del estado actual del Sistema de Información Nacional Catastral, a nivel funcional y técnico, en la cual se pueda evidenciar de forma objetiva los puntos de mejora, relacionados a la optimización del sistema. </t>
  </si>
  <si>
    <t>Nasly Esperanza Mayorga</t>
  </si>
  <si>
    <t xml:space="preserve">Se elaboró el documento de conceptualización del SINIC, el cual fue presentado tanto al  Banco Mundial como al BID. </t>
  </si>
  <si>
    <t xml:space="preserve">En proceso de Contratación </t>
  </si>
  <si>
    <t xml:space="preserve">Se inició con  la especificación de las épicas para la  definición de la conceptualización del SNC,   actividad que se ha venido trabajando a través de diferentes mesas de trabajo realizadas entre la Subdirección  de Catastro como usuario funcional y la Oficina de Informática y Telecomunicaciones como usuario técnico.
En el mes de agosto, se alcanzó la meta de 9 Épicas finalizadas y 8 Épicas en proceso de levantamiento de información para incluir nuevas funcionalidades y/o mejoras al Sistema Nacional Catastral SNC.
Para el   mes de septiembre, se  continuó  con el proceso de levantamiento de información; con el fin de incluir nuevas funcionalidades y/o mejoras al Sistema Nacional Catastral SNC, como actividad preparatoria al inicio de la ejecución de los contrato de fábrica de software.
Dado lo anterior,  es importante  resaltar que como estrategia para realizar la implementación  de las mejoras y/o construcción de un  nuevo Sistema Nacional Catastral,   se definieron dos líneas  de actuación:
1. Definición de un equipo de trabajo (IGAC) conformado por funcionarios de planta y contratistas;   los cuales desarrollarán actividades previas y/o complementarias a la llegada de la Fábrica de Software.
2. Contratación de una fábrica de software encargada de apoyar la etapa de desarrollo de mejoras y/o construcción de un Nuevo  Sistema Nacional Catastral
</t>
  </si>
  <si>
    <t>30/06/2021
15/10/2021</t>
  </si>
  <si>
    <t>20%
25%</t>
  </si>
  <si>
    <t>Se finalizó  el estudio de Mercado y el documento de ofertas. Adicional, se viene adelantado el trámite de solicitud de Vigencias Futuras.
Con corte al 30 de septiembre, se continua con el proceso de estructuración, selección y contratación de la fábrica de software encargada de apoyar la etapa de desarrollo del Sistema Nacional Catastral – SNC. 
De acuerdo con lo anterior,  se presentaron los Términos de Referencia (TDR) al  BID,  con el objeto de realizar la revisión  y aprobación final de dichos documentos y de esta manera continuar con el proceso de contratación.</t>
  </si>
  <si>
    <t>Nasly Esperanza Mayorga
Nasly Esperanza Mayorga</t>
  </si>
  <si>
    <t>30/0/2021
15/10/2021</t>
  </si>
  <si>
    <t>50%
60%</t>
  </si>
  <si>
    <t>Se definió cronograma para la  implementación de mejoras  SNC, estructurado para ejecutar con el equipo de trabajo de IGAC (funcionarios de planta y contratistas), quedando pendiente la definición del Cronograma con fábrica de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</si>
</sst>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12"/>
      <name val="Calibri"/>
      <family val="2"/>
      <scheme val="minor"/>
    </font>
    <font>
      <sz val="12"/>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 fillId="0" borderId="8" xfId="1" applyFont="1" applyFill="1" applyBorder="1" applyAlignment="1">
      <alignment horizontal="justify" vertical="center" wrapText="1"/>
    </xf>
    <xf numFmtId="0" fontId="1" fillId="0" borderId="8" xfId="1" applyFont="1" applyFill="1" applyBorder="1" applyAlignment="1">
      <alignment horizontal="center" vertical="center" wrapText="1"/>
    </xf>
    <xf numFmtId="0" fontId="1" fillId="0" borderId="8" xfId="1" applyNumberFormat="1" applyFont="1" applyFill="1" applyBorder="1" applyAlignment="1">
      <alignment vertical="center" wrapText="1"/>
    </xf>
    <xf numFmtId="0" fontId="1" fillId="0" borderId="1" xfId="1" applyFont="1" applyFill="1" applyBorder="1" applyAlignment="1">
      <alignment horizontal="center" vertical="center" wrapText="1"/>
    </xf>
    <xf numFmtId="0" fontId="1" fillId="0" borderId="1" xfId="1" applyNumberFormat="1" applyFont="1" applyFill="1" applyBorder="1" applyAlignment="1">
      <alignment vertical="center" wrapText="1"/>
    </xf>
    <xf numFmtId="14" fontId="1" fillId="0" borderId="1" xfId="1" applyNumberFormat="1" applyFont="1" applyFill="1" applyBorder="1" applyAlignment="1">
      <alignment horizontal="center" vertical="center" wrapText="1"/>
    </xf>
    <xf numFmtId="0" fontId="1" fillId="0" borderId="0" xfId="1" applyFont="1" applyFill="1" applyAlignment="1">
      <alignment vertical="center"/>
    </xf>
    <xf numFmtId="0" fontId="1" fillId="0" borderId="1" xfId="1" applyFont="1" applyFill="1" applyBorder="1" applyAlignment="1">
      <alignment horizontal="justify"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8" xfId="1" applyNumberFormat="1" applyFont="1" applyFill="1" applyBorder="1" applyAlignment="1">
      <alignment horizontal="center" vertical="center" wrapText="1"/>
    </xf>
    <xf numFmtId="14" fontId="1" fillId="5" borderId="8" xfId="1" applyNumberFormat="1" applyFont="1" applyFill="1" applyBorder="1" applyAlignment="1">
      <alignment horizontal="center" vertical="center" wrapText="1"/>
    </xf>
    <xf numFmtId="14" fontId="1" fillId="5" borderId="1" xfId="1" applyNumberFormat="1" applyFont="1" applyFill="1" applyBorder="1" applyAlignment="1">
      <alignment horizontal="center" vertical="center" wrapText="1"/>
    </xf>
    <xf numFmtId="0" fontId="1" fillId="0" borderId="1" xfId="1" applyNumberFormat="1" applyFont="1" applyFill="1" applyBorder="1" applyAlignment="1">
      <alignment horizontal="justify" vertical="center" wrapText="1"/>
    </xf>
    <xf numFmtId="14"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9" fontId="1" fillId="0" borderId="1" xfId="1" applyNumberFormat="1" applyBorder="1" applyAlignment="1">
      <alignment vertical="center"/>
    </xf>
    <xf numFmtId="14" fontId="1" fillId="0" borderId="1" xfId="1" applyNumberFormat="1" applyBorder="1" applyAlignment="1">
      <alignment vertical="center"/>
    </xf>
    <xf numFmtId="9" fontId="0" fillId="0" borderId="1" xfId="0" applyNumberFormat="1" applyBorder="1" applyAlignment="1">
      <alignment vertical="center"/>
    </xf>
    <xf numFmtId="14" fontId="0" fillId="0" borderId="1" xfId="0" applyNumberFormat="1" applyBorder="1" applyAlignment="1">
      <alignment vertical="center"/>
    </xf>
    <xf numFmtId="0" fontId="0" fillId="0" borderId="1" xfId="0" applyBorder="1" applyAlignment="1">
      <alignment vertical="center"/>
    </xf>
    <xf numFmtId="0" fontId="6" fillId="0" borderId="7" xfId="1" applyFont="1" applyFill="1" applyBorder="1" applyAlignment="1">
      <alignment horizontal="center" vertical="center" wrapText="1"/>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0" fillId="0" borderId="29"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xf>
    <xf numFmtId="0" fontId="17" fillId="0" borderId="10" xfId="0" applyFont="1" applyBorder="1" applyAlignment="1">
      <alignment horizontal="left" vertical="center" wrapText="1"/>
    </xf>
    <xf numFmtId="0" fontId="17" fillId="0" borderId="29" xfId="0" applyFont="1" applyBorder="1" applyAlignment="1">
      <alignment horizontal="left" vertical="center" wrapText="1"/>
    </xf>
    <xf numFmtId="0" fontId="17" fillId="0" borderId="31" xfId="0" applyFont="1" applyBorder="1" applyAlignment="1">
      <alignment wrapText="1"/>
    </xf>
    <xf numFmtId="9" fontId="1" fillId="0" borderId="1" xfId="1" applyNumberFormat="1" applyBorder="1" applyAlignment="1">
      <alignment vertical="center" wrapText="1"/>
    </xf>
    <xf numFmtId="14" fontId="1" fillId="0" borderId="1" xfId="1" applyNumberFormat="1" applyFont="1" applyFill="1" applyBorder="1" applyAlignment="1">
      <alignment horizontal="right" vertical="center" wrapText="1"/>
    </xf>
    <xf numFmtId="0" fontId="1" fillId="0" borderId="1" xfId="1" applyNumberFormat="1" applyFont="1" applyFill="1" applyBorder="1" applyAlignment="1">
      <alignment horizontal="center" vertical="top"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5" workbookViewId="0">
      <selection activeCell="A15" sqref="A15:J17"/>
    </sheetView>
  </sheetViews>
  <sheetFormatPr baseColWidth="10" defaultColWidth="10.710937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0"/>
      <c r="B2" s="63" t="s">
        <v>0</v>
      </c>
      <c r="C2" s="64"/>
      <c r="D2" s="64"/>
      <c r="E2" s="64"/>
      <c r="F2" s="64"/>
      <c r="G2" s="64"/>
      <c r="H2" s="64"/>
      <c r="I2" s="65"/>
      <c r="J2" s="72" t="s">
        <v>1</v>
      </c>
    </row>
    <row r="3" spans="1:10" x14ac:dyDescent="0.25">
      <c r="A3" s="61"/>
      <c r="B3" s="66"/>
      <c r="C3" s="67"/>
      <c r="D3" s="67"/>
      <c r="E3" s="67"/>
      <c r="F3" s="67"/>
      <c r="G3" s="67"/>
      <c r="H3" s="67"/>
      <c r="I3" s="68"/>
      <c r="J3" s="73"/>
    </row>
    <row r="4" spans="1:10" ht="15.75" thickBot="1" x14ac:dyDescent="0.3">
      <c r="A4" s="62"/>
      <c r="B4" s="69"/>
      <c r="C4" s="70"/>
      <c r="D4" s="70"/>
      <c r="E4" s="70"/>
      <c r="F4" s="70"/>
      <c r="G4" s="70"/>
      <c r="H4" s="70"/>
      <c r="I4" s="71"/>
      <c r="J4" s="6" t="s">
        <v>2</v>
      </c>
    </row>
    <row r="6" spans="1:10" ht="18.75" x14ac:dyDescent="0.3">
      <c r="A6" s="30" t="s">
        <v>3</v>
      </c>
    </row>
    <row r="8" spans="1:10" x14ac:dyDescent="0.25">
      <c r="A8" t="s">
        <v>4</v>
      </c>
    </row>
    <row r="10" spans="1:10" x14ac:dyDescent="0.25">
      <c r="A10" s="31" t="s">
        <v>5</v>
      </c>
    </row>
    <row r="11" spans="1:10" x14ac:dyDescent="0.25">
      <c r="A11" s="29" t="s">
        <v>6</v>
      </c>
    </row>
    <row r="12" spans="1:10" x14ac:dyDescent="0.25">
      <c r="A12" s="29" t="s">
        <v>7</v>
      </c>
    </row>
    <row r="13" spans="1:10" x14ac:dyDescent="0.25">
      <c r="A13" t="s">
        <v>8</v>
      </c>
    </row>
    <row r="14" spans="1:10" x14ac:dyDescent="0.25">
      <c r="A14" t="s">
        <v>9</v>
      </c>
    </row>
    <row r="15" spans="1:10" ht="15" customHeight="1" x14ac:dyDescent="0.25">
      <c r="A15" s="59" t="s">
        <v>10</v>
      </c>
      <c r="B15" s="59"/>
      <c r="C15" s="59"/>
      <c r="D15" s="59"/>
      <c r="E15" s="59"/>
      <c r="F15" s="59"/>
      <c r="G15" s="59"/>
      <c r="H15" s="59"/>
      <c r="I15" s="59"/>
      <c r="J15" s="59"/>
    </row>
    <row r="16" spans="1:10" x14ac:dyDescent="0.25">
      <c r="A16" s="59"/>
      <c r="B16" s="59"/>
      <c r="C16" s="59"/>
      <c r="D16" s="59"/>
      <c r="E16" s="59"/>
      <c r="F16" s="59"/>
      <c r="G16" s="59"/>
      <c r="H16" s="59"/>
      <c r="I16" s="59"/>
      <c r="J16" s="59"/>
    </row>
    <row r="17" spans="1:10" x14ac:dyDescent="0.25">
      <c r="A17" s="59"/>
      <c r="B17" s="59"/>
      <c r="C17" s="59"/>
      <c r="D17" s="59"/>
      <c r="E17" s="59"/>
      <c r="F17" s="59"/>
      <c r="G17" s="59"/>
      <c r="H17" s="59"/>
      <c r="I17" s="59"/>
      <c r="J17" s="59"/>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1" t="s">
        <v>16</v>
      </c>
    </row>
    <row r="25" spans="1:10" x14ac:dyDescent="0.25">
      <c r="A25" s="29" t="s">
        <v>17</v>
      </c>
    </row>
    <row r="26" spans="1:10" x14ac:dyDescent="0.25">
      <c r="A26" s="29" t="s">
        <v>18</v>
      </c>
    </row>
    <row r="27" spans="1:10" x14ac:dyDescent="0.25">
      <c r="A27" s="59" t="s">
        <v>19</v>
      </c>
      <c r="B27" s="59"/>
      <c r="C27" s="59"/>
      <c r="D27" s="59"/>
      <c r="E27" s="59"/>
      <c r="F27" s="59"/>
      <c r="G27" s="59"/>
      <c r="H27" s="59"/>
      <c r="I27" s="59"/>
      <c r="J27" s="59"/>
    </row>
    <row r="28" spans="1:10" x14ac:dyDescent="0.25">
      <c r="A28" s="59"/>
      <c r="B28" s="59"/>
      <c r="C28" s="59"/>
      <c r="D28" s="59"/>
      <c r="E28" s="59"/>
      <c r="F28" s="59"/>
      <c r="G28" s="59"/>
      <c r="H28" s="59"/>
      <c r="I28" s="59"/>
      <c r="J28" s="59"/>
    </row>
    <row r="29" spans="1:10" x14ac:dyDescent="0.25">
      <c r="A29" s="29" t="s">
        <v>20</v>
      </c>
    </row>
    <row r="30" spans="1:10" x14ac:dyDescent="0.25">
      <c r="A30" t="s">
        <v>21</v>
      </c>
    </row>
    <row r="31" spans="1:10" x14ac:dyDescent="0.25">
      <c r="A31" s="29" t="s">
        <v>22</v>
      </c>
    </row>
    <row r="32" spans="1:10" x14ac:dyDescent="0.25">
      <c r="A32" t="s">
        <v>23</v>
      </c>
    </row>
    <row r="33" spans="1:10" x14ac:dyDescent="0.25">
      <c r="A33" t="s">
        <v>24</v>
      </c>
    </row>
    <row r="34" spans="1:10" x14ac:dyDescent="0.25">
      <c r="A34" s="29" t="s">
        <v>25</v>
      </c>
    </row>
    <row r="35" spans="1:10" x14ac:dyDescent="0.25">
      <c r="A35" t="s">
        <v>26</v>
      </c>
    </row>
    <row r="36" spans="1:10" x14ac:dyDescent="0.25">
      <c r="A36" t="s">
        <v>27</v>
      </c>
    </row>
    <row r="37" spans="1:10" x14ac:dyDescent="0.25">
      <c r="A37" s="58" t="s">
        <v>28</v>
      </c>
      <c r="B37" s="58"/>
      <c r="C37" s="58"/>
      <c r="D37" s="58"/>
      <c r="E37" s="58"/>
      <c r="F37" s="58"/>
      <c r="G37" s="58"/>
      <c r="H37" s="58"/>
      <c r="I37" s="58"/>
      <c r="J37" s="58"/>
    </row>
    <row r="38" spans="1:10" x14ac:dyDescent="0.25">
      <c r="A38" s="58"/>
      <c r="B38" s="58"/>
      <c r="C38" s="58"/>
      <c r="D38" s="58"/>
      <c r="E38" s="58"/>
      <c r="F38" s="58"/>
      <c r="G38" s="58"/>
      <c r="H38" s="58"/>
      <c r="I38" s="58"/>
      <c r="J38" s="58"/>
    </row>
    <row r="40" spans="1:10" x14ac:dyDescent="0.25">
      <c r="A40" s="31" t="s">
        <v>29</v>
      </c>
    </row>
    <row r="41" spans="1:10" x14ac:dyDescent="0.25">
      <c r="A41" t="s">
        <v>30</v>
      </c>
    </row>
    <row r="42" spans="1:10" x14ac:dyDescent="0.25">
      <c r="A42" t="s">
        <v>31</v>
      </c>
    </row>
    <row r="43" spans="1:10" x14ac:dyDescent="0.25">
      <c r="A43" t="s">
        <v>32</v>
      </c>
    </row>
    <row r="44" spans="1:10" x14ac:dyDescent="0.25">
      <c r="A44" s="58" t="s">
        <v>33</v>
      </c>
      <c r="B44" s="58"/>
      <c r="C44" s="58"/>
      <c r="D44" s="58"/>
      <c r="E44" s="58"/>
      <c r="F44" s="58"/>
      <c r="G44" s="58"/>
      <c r="H44" s="58"/>
      <c r="I44" s="58"/>
      <c r="J44" s="58"/>
    </row>
    <row r="45" spans="1:10" x14ac:dyDescent="0.25">
      <c r="A45" s="58"/>
      <c r="B45" s="58"/>
      <c r="C45" s="58"/>
      <c r="D45" s="58"/>
      <c r="E45" s="58"/>
      <c r="F45" s="58"/>
      <c r="G45" s="58"/>
      <c r="H45" s="58"/>
      <c r="I45" s="58"/>
      <c r="J45" s="58"/>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116" zoomScaleNormal="80" workbookViewId="0">
      <selection activeCell="B10" sqref="B10"/>
    </sheetView>
  </sheetViews>
  <sheetFormatPr baseColWidth="10" defaultColWidth="10.710937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36.28515625" customWidth="1"/>
    <col min="8" max="8" width="35.28515625" customWidth="1"/>
    <col min="9" max="9" width="29.57031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0"/>
      <c r="B2" s="63" t="s">
        <v>0</v>
      </c>
      <c r="C2" s="64"/>
      <c r="D2" s="64"/>
      <c r="E2" s="64"/>
      <c r="F2" s="64"/>
      <c r="G2" s="64"/>
      <c r="H2" s="64"/>
      <c r="I2" s="65"/>
      <c r="J2" s="72"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1"/>
      <c r="B3" s="66"/>
      <c r="C3" s="67"/>
      <c r="D3" s="67"/>
      <c r="E3" s="67"/>
      <c r="F3" s="67"/>
      <c r="G3" s="67"/>
      <c r="H3" s="67"/>
      <c r="I3" s="68"/>
      <c r="J3" s="7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2"/>
      <c r="B4" s="69"/>
      <c r="C4" s="70"/>
      <c r="D4" s="70"/>
      <c r="E4" s="70"/>
      <c r="F4" s="70"/>
      <c r="G4" s="70"/>
      <c r="H4" s="70"/>
      <c r="I4" s="71"/>
      <c r="J4" s="6"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4" t="s">
        <v>35</v>
      </c>
      <c r="B5" s="75"/>
      <c r="C5" s="75"/>
      <c r="D5" s="75"/>
      <c r="E5" s="75"/>
      <c r="F5" s="75"/>
      <c r="G5" s="75"/>
      <c r="H5" s="75"/>
      <c r="I5" s="75"/>
      <c r="J5" s="76"/>
      <c r="K5" s="41"/>
      <c r="L5" s="41"/>
      <c r="M5" s="41"/>
      <c r="N5" s="41"/>
      <c r="O5" s="41"/>
      <c r="P5" s="41"/>
      <c r="Q5" s="41"/>
      <c r="R5" s="41"/>
      <c r="S5" s="41"/>
      <c r="T5" s="41"/>
      <c r="U5" s="41"/>
      <c r="V5" s="41"/>
      <c r="W5" s="41"/>
      <c r="X5" s="41"/>
      <c r="Y5" s="41"/>
      <c r="Z5" s="4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61.25" customHeight="1" x14ac:dyDescent="0.25">
      <c r="A7" s="32" t="s">
        <v>46</v>
      </c>
      <c r="B7" s="33" t="s">
        <v>47</v>
      </c>
      <c r="C7" s="33" t="s">
        <v>48</v>
      </c>
      <c r="D7" s="33" t="s">
        <v>49</v>
      </c>
      <c r="E7" s="33" t="s">
        <v>50</v>
      </c>
      <c r="F7" s="33" t="s">
        <v>51</v>
      </c>
      <c r="G7" s="33" t="s">
        <v>52</v>
      </c>
      <c r="H7" s="33" t="s">
        <v>53</v>
      </c>
      <c r="I7" s="33" t="s">
        <v>54</v>
      </c>
      <c r="J7" s="34">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7"/>
      <c r="B8" s="42"/>
      <c r="C8" s="42"/>
      <c r="D8" s="38"/>
      <c r="E8" s="38"/>
      <c r="F8" s="42"/>
      <c r="G8" s="38"/>
      <c r="H8" s="43"/>
      <c r="I8" s="44"/>
      <c r="J8" s="4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7"/>
      <c r="B9" s="42"/>
      <c r="C9" s="42"/>
      <c r="D9" s="38"/>
      <c r="E9" s="38"/>
      <c r="F9" s="42"/>
      <c r="G9" s="38"/>
      <c r="H9" s="43"/>
      <c r="I9" s="44"/>
      <c r="J9" s="4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7"/>
      <c r="B10" s="42"/>
      <c r="C10" s="42"/>
      <c r="D10" s="38"/>
      <c r="E10" s="38"/>
      <c r="F10" s="42"/>
      <c r="G10" s="38"/>
      <c r="H10" s="43"/>
      <c r="I10" s="44"/>
      <c r="J10" s="40"/>
    </row>
    <row r="11" spans="1:111" ht="20.100000000000001" customHeight="1" x14ac:dyDescent="0.25">
      <c r="A11" s="7"/>
      <c r="B11" s="42"/>
      <c r="C11" s="42"/>
      <c r="D11" s="38"/>
      <c r="E11" s="38"/>
      <c r="F11" s="42"/>
      <c r="G11" s="38"/>
      <c r="H11" s="43"/>
      <c r="I11" s="44"/>
      <c r="J11" s="40"/>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6"/>
  <sheetViews>
    <sheetView showGridLines="0" topLeftCell="A8" zoomScale="76" zoomScaleNormal="76" workbookViewId="0">
      <selection activeCell="E11" sqref="E11"/>
    </sheetView>
  </sheetViews>
  <sheetFormatPr baseColWidth="10" defaultColWidth="10.7109375" defaultRowHeight="15" x14ac:dyDescent="0.25"/>
  <cols>
    <col min="1" max="1" width="35.28515625" customWidth="1"/>
    <col min="2" max="2" width="25" customWidth="1"/>
    <col min="3" max="3" width="25.42578125" customWidth="1"/>
    <col min="4" max="4" width="26.42578125" customWidth="1"/>
    <col min="5" max="5" width="30.28515625"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0"/>
      <c r="B2" s="63" t="s">
        <v>0</v>
      </c>
      <c r="C2" s="64"/>
      <c r="D2" s="64"/>
      <c r="E2" s="64"/>
      <c r="F2" s="64"/>
      <c r="G2" s="65"/>
      <c r="H2" s="95"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61"/>
      <c r="B3" s="66"/>
      <c r="C3" s="67"/>
      <c r="D3" s="67"/>
      <c r="E3" s="67"/>
      <c r="F3" s="67"/>
      <c r="G3" s="68"/>
      <c r="H3" s="9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62"/>
      <c r="B4" s="69"/>
      <c r="C4" s="70"/>
      <c r="D4" s="70"/>
      <c r="E4" s="70"/>
      <c r="F4" s="70"/>
      <c r="G4" s="71"/>
      <c r="H4" s="97"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1" t="s">
        <v>55</v>
      </c>
      <c r="B5" s="82"/>
      <c r="C5" s="82"/>
      <c r="D5" s="82"/>
      <c r="E5" s="82"/>
      <c r="F5" s="82"/>
      <c r="G5" s="82"/>
      <c r="H5" s="82"/>
      <c r="I5" s="41"/>
      <c r="J5" s="41"/>
      <c r="K5" s="41"/>
      <c r="L5" s="41"/>
      <c r="M5" s="41"/>
      <c r="N5" s="41"/>
      <c r="O5" s="41"/>
      <c r="P5" s="41"/>
      <c r="Q5" s="41"/>
      <c r="R5" s="41"/>
      <c r="S5" s="41"/>
      <c r="T5" s="41"/>
      <c r="U5" s="41"/>
      <c r="V5" s="41"/>
      <c r="W5" s="41"/>
      <c r="X5" s="41"/>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8" t="s">
        <v>56</v>
      </c>
      <c r="B6" s="77" t="s">
        <v>46</v>
      </c>
      <c r="C6" s="83"/>
      <c r="D6" s="83"/>
      <c r="E6" s="83"/>
      <c r="F6" s="83"/>
      <c r="G6" s="83"/>
      <c r="H6" s="84"/>
      <c r="I6" s="41"/>
      <c r="J6" s="41"/>
      <c r="K6" s="41"/>
      <c r="L6" s="41"/>
      <c r="M6" s="41"/>
      <c r="N6" s="41"/>
      <c r="O6" s="41"/>
      <c r="P6" s="41"/>
      <c r="Q6" s="41"/>
      <c r="R6" s="41"/>
      <c r="S6" s="41"/>
      <c r="T6" s="41"/>
      <c r="U6" s="41"/>
      <c r="V6" s="41"/>
      <c r="W6" s="41"/>
      <c r="X6" s="41"/>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44.25" customHeight="1" x14ac:dyDescent="0.25">
      <c r="A7" s="18" t="s">
        <v>57</v>
      </c>
      <c r="B7" s="77" t="s">
        <v>58</v>
      </c>
      <c r="C7" s="78"/>
      <c r="D7" s="19" t="s">
        <v>59</v>
      </c>
      <c r="E7" s="98" t="s">
        <v>60</v>
      </c>
      <c r="F7" s="99"/>
      <c r="G7" s="19" t="s">
        <v>61</v>
      </c>
      <c r="H7" s="100" t="s">
        <v>62</v>
      </c>
      <c r="I7" s="41"/>
      <c r="J7" s="41"/>
      <c r="K7" s="41"/>
      <c r="L7" s="41"/>
      <c r="M7" s="41"/>
      <c r="N7" s="41"/>
      <c r="O7" s="41"/>
      <c r="P7" s="41"/>
      <c r="Q7" s="41"/>
      <c r="R7" s="41"/>
      <c r="S7" s="41"/>
      <c r="T7" s="41"/>
      <c r="U7" s="41"/>
      <c r="V7" s="41"/>
      <c r="W7" s="41"/>
      <c r="X7" s="4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5"/>
      <c r="B8" s="16"/>
      <c r="C8" s="16"/>
      <c r="D8" s="11"/>
      <c r="E8" s="17"/>
      <c r="F8" s="17"/>
      <c r="G8" s="11"/>
      <c r="H8" s="17"/>
      <c r="I8" s="41"/>
      <c r="J8" s="41"/>
      <c r="K8" s="41"/>
      <c r="L8" s="41"/>
      <c r="M8" s="41"/>
      <c r="N8" s="41"/>
      <c r="O8" s="41"/>
      <c r="P8" s="41"/>
      <c r="Q8" s="41"/>
      <c r="R8" s="41"/>
      <c r="S8" s="41"/>
      <c r="T8" s="41"/>
      <c r="U8" s="41"/>
      <c r="V8" s="41"/>
      <c r="W8" s="41"/>
      <c r="X8" s="41"/>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15.75" thickBot="1" x14ac:dyDescent="0.3">
      <c r="A9" s="12" t="s">
        <v>63</v>
      </c>
      <c r="B9" s="13" t="s">
        <v>64</v>
      </c>
      <c r="C9" s="13" t="s">
        <v>65</v>
      </c>
      <c r="D9" s="13" t="s">
        <v>66</v>
      </c>
      <c r="E9" s="13" t="s">
        <v>67</v>
      </c>
      <c r="F9" s="13" t="s">
        <v>68</v>
      </c>
      <c r="G9" s="13" t="s">
        <v>69</v>
      </c>
      <c r="H9" s="14"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157.5" customHeight="1" x14ac:dyDescent="0.25">
      <c r="A10" s="57" t="s">
        <v>71</v>
      </c>
      <c r="B10" s="35" t="s">
        <v>50</v>
      </c>
      <c r="C10" s="35" t="s">
        <v>72</v>
      </c>
      <c r="D10" s="36" t="s">
        <v>73</v>
      </c>
      <c r="E10" s="36" t="s">
        <v>74</v>
      </c>
      <c r="F10" s="45">
        <v>43997</v>
      </c>
      <c r="G10" s="46">
        <v>44196</v>
      </c>
      <c r="H10" s="37" t="s">
        <v>75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150" customHeight="1" x14ac:dyDescent="0.25">
      <c r="A11" s="5" t="s">
        <v>76</v>
      </c>
      <c r="B11" s="35" t="s">
        <v>50</v>
      </c>
      <c r="C11" s="35" t="s">
        <v>72</v>
      </c>
      <c r="D11" s="38" t="s">
        <v>77</v>
      </c>
      <c r="E11" s="38" t="s">
        <v>78</v>
      </c>
      <c r="F11" s="40">
        <v>44119</v>
      </c>
      <c r="G11" s="40">
        <v>44377</v>
      </c>
      <c r="H11" s="39" t="s">
        <v>79</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144" customHeight="1" x14ac:dyDescent="0.25">
      <c r="A12" s="5" t="s">
        <v>80</v>
      </c>
      <c r="B12" s="35" t="s">
        <v>50</v>
      </c>
      <c r="C12" s="35" t="s">
        <v>72</v>
      </c>
      <c r="D12" s="38" t="s">
        <v>81</v>
      </c>
      <c r="E12" s="38" t="s">
        <v>82</v>
      </c>
      <c r="F12" s="47">
        <v>44362</v>
      </c>
      <c r="G12" s="40">
        <v>44469</v>
      </c>
      <c r="H12" s="39" t="s">
        <v>83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114.75" customHeight="1" x14ac:dyDescent="0.25">
      <c r="A13" s="5" t="s">
        <v>84</v>
      </c>
      <c r="B13" s="35" t="s">
        <v>50</v>
      </c>
      <c r="C13" s="35" t="s">
        <v>72</v>
      </c>
      <c r="D13" s="36" t="s">
        <v>73</v>
      </c>
      <c r="E13" s="38" t="s">
        <v>85</v>
      </c>
      <c r="F13" s="40">
        <v>43862</v>
      </c>
      <c r="G13" s="40">
        <v>44561</v>
      </c>
      <c r="H13" s="39" t="s">
        <v>86</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83.25" customHeight="1" x14ac:dyDescent="0.25">
      <c r="A14" s="5" t="s">
        <v>87</v>
      </c>
      <c r="B14" s="35" t="s">
        <v>50</v>
      </c>
      <c r="C14" s="35" t="s">
        <v>72</v>
      </c>
      <c r="D14" s="36" t="s">
        <v>73</v>
      </c>
      <c r="E14" s="38" t="s">
        <v>88</v>
      </c>
      <c r="F14" s="40">
        <v>44378</v>
      </c>
      <c r="G14" s="40">
        <v>44439</v>
      </c>
      <c r="H14" s="39" t="s">
        <v>89</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ht="82.5" customHeight="1" x14ac:dyDescent="0.25">
      <c r="A15" s="5" t="s">
        <v>90</v>
      </c>
      <c r="B15" s="35" t="s">
        <v>50</v>
      </c>
      <c r="C15" s="35" t="s">
        <v>72</v>
      </c>
      <c r="D15" s="36" t="s">
        <v>73</v>
      </c>
      <c r="E15" s="38" t="s">
        <v>91</v>
      </c>
      <c r="F15" s="40">
        <v>44501</v>
      </c>
      <c r="G15" s="40">
        <v>44561</v>
      </c>
      <c r="H15" s="39" t="s">
        <v>92</v>
      </c>
    </row>
    <row r="16" spans="1:109" ht="75" customHeight="1" x14ac:dyDescent="0.25">
      <c r="A16" s="5" t="s">
        <v>93</v>
      </c>
      <c r="B16" s="35" t="s">
        <v>50</v>
      </c>
      <c r="C16" s="35" t="s">
        <v>72</v>
      </c>
      <c r="D16" s="38" t="s">
        <v>81</v>
      </c>
      <c r="E16" s="38" t="s">
        <v>94</v>
      </c>
      <c r="F16" s="40">
        <v>44362</v>
      </c>
      <c r="G16" s="40">
        <v>44561</v>
      </c>
      <c r="H16" s="39" t="s">
        <v>95</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2"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6"/>
  <sheetViews>
    <sheetView showGridLines="0" tabSelected="1" topLeftCell="E1" zoomScale="90" zoomScaleNormal="90" workbookViewId="0">
      <selection activeCell="L15" sqref="L15"/>
    </sheetView>
  </sheetViews>
  <sheetFormatPr baseColWidth="10" defaultColWidth="10.710937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0"/>
      <c r="B2" s="63" t="s">
        <v>0</v>
      </c>
      <c r="C2" s="64"/>
      <c r="D2" s="64"/>
      <c r="E2" s="64"/>
      <c r="F2" s="64"/>
      <c r="G2" s="64"/>
      <c r="H2" s="64"/>
      <c r="I2" s="64"/>
      <c r="J2" s="64"/>
      <c r="K2" s="65"/>
      <c r="L2" s="79"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1"/>
      <c r="B3" s="66"/>
      <c r="C3" s="67"/>
      <c r="D3" s="67"/>
      <c r="E3" s="67"/>
      <c r="F3" s="67"/>
      <c r="G3" s="67"/>
      <c r="H3" s="67"/>
      <c r="I3" s="67"/>
      <c r="J3" s="67"/>
      <c r="K3" s="68"/>
      <c r="L3" s="8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2"/>
      <c r="B4" s="69"/>
      <c r="C4" s="70"/>
      <c r="D4" s="70"/>
      <c r="E4" s="70"/>
      <c r="F4" s="70"/>
      <c r="G4" s="70"/>
      <c r="H4" s="70"/>
      <c r="I4" s="70"/>
      <c r="J4" s="70"/>
      <c r="K4" s="71"/>
      <c r="L4" s="6"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5" t="s">
        <v>96</v>
      </c>
      <c r="B5" s="86"/>
      <c r="C5" s="86"/>
      <c r="D5" s="86"/>
      <c r="E5" s="86"/>
      <c r="F5" s="86"/>
      <c r="G5" s="86"/>
      <c r="H5" s="86"/>
      <c r="I5" s="86"/>
      <c r="J5" s="86"/>
      <c r="K5" s="86"/>
      <c r="L5" s="86"/>
      <c r="M5" s="41"/>
      <c r="N5" s="41"/>
      <c r="O5" s="41"/>
      <c r="P5" s="41"/>
      <c r="Q5" s="41"/>
      <c r="R5" s="41"/>
      <c r="S5" s="41"/>
      <c r="T5" s="41"/>
      <c r="U5" s="41"/>
      <c r="V5" s="41"/>
      <c r="W5" s="41"/>
      <c r="X5" s="41"/>
      <c r="Y5" s="41"/>
      <c r="Z5" s="4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8" t="s">
        <v>56</v>
      </c>
      <c r="B6" s="87" t="str">
        <f>'NUEVO SNC '!B6:H6</f>
        <v>Implementación nuevo SI Catastral (SNC)</v>
      </c>
      <c r="C6" s="88"/>
      <c r="D6" s="88"/>
      <c r="E6" s="88"/>
      <c r="F6" s="88"/>
      <c r="G6" s="88"/>
      <c r="H6" s="88"/>
      <c r="I6" s="88"/>
      <c r="J6" s="88"/>
      <c r="K6" s="88"/>
      <c r="L6" s="89"/>
      <c r="M6" s="41"/>
      <c r="N6" s="41"/>
      <c r="O6" s="41"/>
      <c r="P6" s="41"/>
      <c r="Q6" s="41"/>
      <c r="R6" s="41"/>
      <c r="S6" s="41"/>
      <c r="T6" s="41"/>
      <c r="U6" s="41"/>
      <c r="V6" s="41"/>
      <c r="W6" s="41"/>
      <c r="X6" s="41"/>
      <c r="Y6" s="41"/>
      <c r="Z6" s="4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57</v>
      </c>
      <c r="B7" s="90" t="str">
        <f>'NUEVO SNC '!B7:C7</f>
        <v>Guillermo Gómez Gómez</v>
      </c>
      <c r="C7" s="91"/>
      <c r="D7" s="91"/>
      <c r="E7" s="23" t="s">
        <v>59</v>
      </c>
      <c r="F7" s="25" t="str">
        <f>'NUEVO SNC '!E7</f>
        <v>Director de Tecnologías de la Información y Comunicaciones</v>
      </c>
      <c r="G7" s="26"/>
      <c r="H7" s="27"/>
      <c r="I7" s="23" t="s">
        <v>61</v>
      </c>
      <c r="J7" s="92" t="str">
        <f>'NUEVO SNC '!H7:H7</f>
        <v>Dirección de Tecnologías de la Información y Comunicaciones/Subdirección Sistemas de Información (Validar)</v>
      </c>
      <c r="K7" s="93"/>
      <c r="L7" s="94"/>
      <c r="M7" s="41"/>
      <c r="N7" s="41"/>
      <c r="O7" s="41"/>
      <c r="P7" s="41"/>
      <c r="Q7" s="41"/>
      <c r="R7" s="41"/>
      <c r="S7" s="41"/>
      <c r="T7" s="41"/>
      <c r="U7" s="41"/>
      <c r="V7" s="41"/>
      <c r="W7" s="41"/>
      <c r="X7" s="41"/>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5"/>
      <c r="B8" s="20"/>
      <c r="C8" s="20"/>
      <c r="D8" s="20"/>
      <c r="E8" s="11"/>
      <c r="F8" s="21"/>
      <c r="G8" s="21"/>
      <c r="H8" s="21"/>
      <c r="I8" s="11"/>
      <c r="J8" s="22"/>
      <c r="K8" s="22"/>
      <c r="L8" s="22"/>
      <c r="M8" s="41"/>
      <c r="N8" s="41"/>
      <c r="O8" s="41"/>
      <c r="P8" s="41"/>
      <c r="Q8" s="41"/>
      <c r="R8" s="41"/>
      <c r="S8" s="41"/>
      <c r="T8" s="41"/>
      <c r="U8" s="41"/>
      <c r="V8" s="41"/>
      <c r="W8" s="41"/>
      <c r="X8" s="41"/>
      <c r="Y8" s="41"/>
      <c r="Z8" s="41"/>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8" t="s">
        <v>63</v>
      </c>
      <c r="B9" s="8" t="s">
        <v>64</v>
      </c>
      <c r="C9" s="8" t="s">
        <v>65</v>
      </c>
      <c r="D9" s="8" t="s">
        <v>66</v>
      </c>
      <c r="E9" s="8" t="s">
        <v>68</v>
      </c>
      <c r="F9" s="8" t="s">
        <v>69</v>
      </c>
      <c r="G9" s="8" t="s">
        <v>97</v>
      </c>
      <c r="H9" s="9" t="s">
        <v>98</v>
      </c>
      <c r="I9" s="9" t="s">
        <v>99</v>
      </c>
      <c r="J9" s="9" t="s">
        <v>100</v>
      </c>
      <c r="K9" s="10" t="s">
        <v>101</v>
      </c>
      <c r="L9" s="10" t="s">
        <v>102</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136.5" customHeight="1" x14ac:dyDescent="0.25">
      <c r="A10" s="28" t="str">
        <f>+'NUEVO SNC '!A10</f>
        <v>Elaboración del diagnóstico del sistema nacional catastral</v>
      </c>
      <c r="B10" s="48" t="str">
        <f>+'NUEVO SNC '!B10</f>
        <v>SGC</v>
      </c>
      <c r="C10" s="42" t="str">
        <f>+'NUEVO SNC '!C10</f>
        <v xml:space="preserve">Gestión de Sistemas de Información e Infraestructura / Diseño y Desarrollo de Sistemas de Información </v>
      </c>
      <c r="D10" s="38" t="str">
        <f>+'NUEVO SNC '!D10</f>
        <v>Dirección de Tecnologías de la Información y Comunicaciones</v>
      </c>
      <c r="E10" s="40">
        <f>+'NUEVO SNC '!F10</f>
        <v>43997</v>
      </c>
      <c r="F10" s="49">
        <f>+'NUEVO SNC '!G10</f>
        <v>44196</v>
      </c>
      <c r="G10" s="50" t="str">
        <f>+'NUEVO SNC '!H10</f>
        <v>Documento de diagnóstico del SNC</v>
      </c>
      <c r="H10" s="51" t="s">
        <v>103</v>
      </c>
      <c r="I10" s="51" t="s">
        <v>104</v>
      </c>
      <c r="J10" s="51">
        <v>44377</v>
      </c>
      <c r="K10" s="52">
        <v>1</v>
      </c>
      <c r="L10" s="53">
        <v>44196</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6.5" x14ac:dyDescent="0.25">
      <c r="A11" s="28" t="str">
        <f>+'NUEVO SNC '!A11</f>
        <v>Conceptualización del SINIC</v>
      </c>
      <c r="B11" s="48" t="str">
        <f>+'NUEVO SNC '!B11</f>
        <v>SGC</v>
      </c>
      <c r="C11" s="42" t="str">
        <f>+'NUEVO SNC '!C11</f>
        <v xml:space="preserve">Gestión de Sistemas de Información e Infraestructura / Diseño y Desarrollo de Sistemas de Información </v>
      </c>
      <c r="D11" s="38" t="str">
        <f>+'NUEVO SNC '!D11</f>
        <v>DNP 
Dirección de Tecnologías de la Información y Comunicaciones</v>
      </c>
      <c r="E11" s="40">
        <f>+'NUEVO SNC '!F11</f>
        <v>44119</v>
      </c>
      <c r="F11" s="49">
        <f>+'NUEVO SNC '!G11</f>
        <v>44377</v>
      </c>
      <c r="G11" s="50" t="str">
        <f>+'NUEVO SNC '!H11</f>
        <v xml:space="preserve">Documento con la descripción del alcance del SINIC </v>
      </c>
      <c r="H11" s="51" t="s">
        <v>105</v>
      </c>
      <c r="I11" s="51" t="s">
        <v>104</v>
      </c>
      <c r="J11" s="51">
        <v>44377</v>
      </c>
      <c r="K11" s="52">
        <v>1</v>
      </c>
      <c r="L11" s="53">
        <v>44377</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409.5" x14ac:dyDescent="0.25">
      <c r="A12" s="28" t="str">
        <f>+'NUEVO SNC '!A12</f>
        <v xml:space="preserve"> Especificaciones técnicas Nuevo SNC</v>
      </c>
      <c r="B12" s="48" t="str">
        <f>+'NUEVO SNC '!B12</f>
        <v>SGC</v>
      </c>
      <c r="C12" s="42" t="str">
        <f>+'NUEVO SNC '!C12</f>
        <v xml:space="preserve">Gestión de Sistemas de Información e Infraestructura / Diseño y Desarrollo de Sistemas de Información </v>
      </c>
      <c r="D12" s="38" t="str">
        <f>+'NUEVO SNC '!D12</f>
        <v xml:space="preserve">Dirección de Gestión Catastral - 
Dirección de Tecnologías de la Información y Comunicaciones </v>
      </c>
      <c r="E12" s="40">
        <f>+'NUEVO SNC '!F12</f>
        <v>44362</v>
      </c>
      <c r="F12" s="49">
        <f>+'NUEVO SNC '!G12</f>
        <v>44469</v>
      </c>
      <c r="G12" s="50" t="str">
        <f>+'NUEVO SNC '!H12</f>
        <v>Especificaciones Técnicas aprobadas</v>
      </c>
      <c r="H12" s="51" t="s">
        <v>107</v>
      </c>
      <c r="I12" s="51" t="s">
        <v>104</v>
      </c>
      <c r="J12" s="51" t="s">
        <v>108</v>
      </c>
      <c r="K12" s="101" t="s">
        <v>109</v>
      </c>
      <c r="L12" s="53"/>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245.25" customHeight="1" x14ac:dyDescent="0.25">
      <c r="A13" s="28" t="str">
        <f>+'NUEVO SNC '!A13</f>
        <v>Adelantar el proceso de contratación para la implementación  de mejoras y/o construcción de un nuevo sistema de información nacional catastral.</v>
      </c>
      <c r="B13" s="48" t="str">
        <f>+'NUEVO SNC '!B13</f>
        <v>SGC</v>
      </c>
      <c r="C13" s="42" t="str">
        <f>+'NUEVO SNC '!C13</f>
        <v xml:space="preserve">Gestión de Sistemas de Información e Infraestructura / Diseño y Desarrollo de Sistemas de Información </v>
      </c>
      <c r="D13" s="38" t="str">
        <f>+'NUEVO SNC '!D13</f>
        <v>Dirección de Tecnologías de la Información y Comunicaciones</v>
      </c>
      <c r="E13" s="40">
        <f>+'NUEVO SNC '!F13</f>
        <v>43862</v>
      </c>
      <c r="F13" s="49">
        <f>+'NUEVO SNC '!G13</f>
        <v>44561</v>
      </c>
      <c r="G13" s="50" t="str">
        <f>+'NUEVO SNC '!H13</f>
        <v>Términos de referencia para la contratación del SINIC</v>
      </c>
      <c r="H13" s="51" t="s">
        <v>110</v>
      </c>
      <c r="I13" s="51" t="s">
        <v>111</v>
      </c>
      <c r="J13" s="51" t="s">
        <v>112</v>
      </c>
      <c r="K13" s="102" t="s">
        <v>113</v>
      </c>
      <c r="L13" s="55">
        <v>44530</v>
      </c>
    </row>
    <row r="14" spans="1:111" ht="95.25" customHeight="1" x14ac:dyDescent="0.25">
      <c r="A14" s="28" t="str">
        <f>+'NUEVO SNC '!A14</f>
        <v>Definición del cronograma y hoja de ruta para la implementación de mejoras y/o construcción de un nuevo sistema de información nacional catastral.</v>
      </c>
      <c r="B14" s="48" t="str">
        <f>+'NUEVO SNC '!B14</f>
        <v>SGC</v>
      </c>
      <c r="C14" s="42" t="str">
        <f>+'NUEVO SNC '!C14</f>
        <v xml:space="preserve">Gestión de Sistemas de Información e Infraestructura / Diseño y Desarrollo de Sistemas de Información </v>
      </c>
      <c r="D14" s="38" t="str">
        <f>+'NUEVO SNC '!D14</f>
        <v>Dirección de Tecnologías de la Información y Comunicaciones</v>
      </c>
      <c r="E14" s="40">
        <f>+'NUEVO SNC '!F14</f>
        <v>44378</v>
      </c>
      <c r="F14" s="49">
        <f>+'NUEVO SNC '!G14</f>
        <v>44439</v>
      </c>
      <c r="G14" s="50" t="str">
        <f>+'NUEVO SNC '!H14</f>
        <v xml:space="preserve">Cronograma y hoja de ruta para la implementación del SINIC </v>
      </c>
      <c r="H14" s="51" t="s">
        <v>114</v>
      </c>
      <c r="I14" s="51" t="s">
        <v>104</v>
      </c>
      <c r="J14" s="51">
        <v>44484</v>
      </c>
      <c r="K14" s="54">
        <v>0.5</v>
      </c>
      <c r="L14" s="56"/>
    </row>
    <row r="15" spans="1:111" ht="67.5" customHeight="1" x14ac:dyDescent="0.25">
      <c r="A15" s="28" t="str">
        <f>+'NUEVO SNC '!A15</f>
        <v xml:space="preserve">Implementación de mejoras y/o nuevo sistema de información nacional catastral </v>
      </c>
      <c r="B15" s="48" t="str">
        <f>+'NUEVO SNC '!B15</f>
        <v>SGC</v>
      </c>
      <c r="C15" s="42" t="str">
        <f>+'NUEVO SNC '!C15</f>
        <v xml:space="preserve">Gestión de Sistemas de Información e Infraestructura / Diseño y Desarrollo de Sistemas de Información </v>
      </c>
      <c r="D15" s="38" t="str">
        <f>+'NUEVO SNC '!D15</f>
        <v>Dirección de Tecnologías de la Información y Comunicaciones</v>
      </c>
      <c r="E15" s="40">
        <f>+'NUEVO SNC '!F15</f>
        <v>44501</v>
      </c>
      <c r="F15" s="49">
        <f>+'NUEVO SNC '!G15</f>
        <v>44561</v>
      </c>
      <c r="G15" s="103" t="str">
        <f>+'NUEVO SNC '!H15</f>
        <v xml:space="preserve">Metodología de Trabajo para atender las solicitudes sobre los servicios requeridos.
</v>
      </c>
      <c r="H15" s="51"/>
      <c r="I15" s="51"/>
      <c r="J15" s="51"/>
      <c r="K15" s="56"/>
      <c r="L15" s="56"/>
    </row>
    <row r="16" spans="1:111" ht="52.5" customHeight="1" x14ac:dyDescent="0.25">
      <c r="A16" s="28" t="str">
        <f>+'NUEVO SNC '!A16</f>
        <v xml:space="preserve">Contratación con un Gestor dependiendo de la gradualidad del DNP </v>
      </c>
      <c r="B16" s="48" t="str">
        <f>+'NUEVO SNC '!B16</f>
        <v>SGC</v>
      </c>
      <c r="C16" s="42" t="str">
        <f>+'NUEVO SNC '!C16</f>
        <v xml:space="preserve">Gestión de Sistemas de Información e Infraestructura / Diseño y Desarrollo de Sistemas de Información </v>
      </c>
      <c r="D16" s="38" t="str">
        <f>+'NUEVO SNC '!D16</f>
        <v xml:space="preserve">Dirección de Gestión Catastral - 
Dirección de Tecnologías de la Información y Comunicaciones </v>
      </c>
      <c r="E16" s="40">
        <f>+'NUEVO SNC '!F16</f>
        <v>44362</v>
      </c>
      <c r="F16" s="49">
        <f>+'NUEVO SNC '!G16</f>
        <v>44561</v>
      </c>
      <c r="G16" s="50" t="str">
        <f>+'NUEVO SNC '!H16</f>
        <v>Nuevas funcionalidades de la primera etapa implementadas</v>
      </c>
      <c r="H16" s="51" t="s">
        <v>106</v>
      </c>
      <c r="I16" s="51" t="s">
        <v>104</v>
      </c>
      <c r="J16" s="51">
        <v>44377</v>
      </c>
      <c r="K16" s="54">
        <v>0.15</v>
      </c>
      <c r="L16" s="55">
        <v>44561</v>
      </c>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NUEVO SNC </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cp:lastPrinted>2021-10-05T20:08:37Z</cp:lastPrinted>
  <dcterms:created xsi:type="dcterms:W3CDTF">2021-03-18T19:35:56Z</dcterms:created>
  <dcterms:modified xsi:type="dcterms:W3CDTF">2021-10-19T02:29:04Z</dcterms:modified>
  <cp:category/>
  <cp:contentStatus/>
</cp:coreProperties>
</file>