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Solicitudes de Modificación/OAJ/"/>
    </mc:Choice>
  </mc:AlternateContent>
  <xr:revisionPtr revIDLastSave="2" documentId="8_{ED7CC016-68E1-410F-B71A-3AC33EE25C79}" xr6:coauthVersionLast="47" xr6:coauthVersionMax="47" xr10:uidLastSave="{17A630E2-1C1E-467E-88C3-BC42D4C0DB9C}"/>
  <bookViews>
    <workbookView xWindow="-120" yWindow="-120" windowWidth="20730" windowHeight="1104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D14" i="3"/>
  <c r="G12" i="3" l="1"/>
  <c r="F12" i="3"/>
  <c r="E12" i="3"/>
  <c r="D12" i="3"/>
  <c r="C12" i="3"/>
  <c r="B12" i="3"/>
  <c r="B11" i="3"/>
  <c r="A12" i="3"/>
  <c r="A11" i="3"/>
  <c r="D11" i="3" l="1"/>
  <c r="E11" i="3"/>
  <c r="F11" i="3"/>
  <c r="G11" i="3"/>
  <c r="D13" i="3"/>
  <c r="E13" i="3"/>
  <c r="F13" i="3"/>
  <c r="G13"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3" i="3"/>
  <c r="C14" i="3"/>
  <c r="C15" i="3"/>
  <c r="C16" i="3"/>
  <c r="C17" i="3"/>
  <c r="C18" i="3"/>
  <c r="C19" i="3"/>
  <c r="C10" i="3"/>
  <c r="B13" i="3"/>
  <c r="B14" i="3"/>
  <c r="B15" i="3"/>
  <c r="B16" i="3"/>
  <c r="B17" i="3"/>
  <c r="B18" i="3"/>
  <c r="B19" i="3"/>
  <c r="B10" i="3"/>
  <c r="A13" i="3"/>
  <c r="A14" i="3"/>
  <c r="A15" i="3"/>
  <c r="A16" i="3"/>
  <c r="A17" i="3"/>
  <c r="A18" i="3"/>
  <c r="A19" i="3"/>
  <c r="A10" i="3"/>
</calcChain>
</file>

<file path=xl/sharedStrings.xml><?xml version="1.0" encoding="utf-8"?>
<sst xmlns="http://schemas.openxmlformats.org/spreadsheetml/2006/main" count="127" uniqueCount="97">
  <si>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</si>
  <si>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</si>
  <si>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</si>
  <si>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</si>
  <si>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</si>
  <si>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</si>
  <si>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</si>
  <si>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</si>
  <si>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</si>
  <si>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</si>
  <si>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</si>
  <si>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</si>
  <si>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</si>
  <si>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</si>
  <si>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</si>
  <si>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</si>
  <si>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</si>
  <si>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</si>
  <si>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</si>
  <si>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</si>
  <si>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</si>
  <si>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</si>
  <si>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</si>
  <si>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</si>
  <si>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</si>
  <si>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</si>
  <si>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</si>
  <si>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</si>
  <si>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</si>
  <si>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</si>
  <si>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</si>
  <si>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</si>
  <si>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</si>
  <si>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</si>
  <si>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</si>
  <si>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</si>
  <si>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</si>
  <si>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</si>
  <si>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</si>
  <si>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</si>
  <si>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</si>
  <si>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</si>
  <si>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</si>
  <si>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</si>
  <si>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</si>
  <si>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</si>
  <si>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</si>
  <si>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</si>
  <si>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</si>
  <si>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</si>
  <si>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</si>
  <si>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</si>
  <si>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</si>
  <si>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</si>
  <si>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</si>
  <si>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</si>
  <si>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</si>
  <si>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</si>
  <si>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</si>
  <si>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</si>
  <si>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</si>
  <si>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</si>
  <si>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</si>
  <si>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</si>
  <si>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Versión 1</t>
  </si>
  <si>
    <t>FO-SGI-PC09-01</t>
  </si>
  <si>
    <t>Externo</t>
  </si>
  <si>
    <t>Gestión Jurídica</t>
  </si>
  <si>
    <t>N/A</t>
  </si>
  <si>
    <t>Operativo/funcional</t>
  </si>
  <si>
    <t>Profesional especializado</t>
  </si>
  <si>
    <t>Julia Andrea Aranguren</t>
  </si>
  <si>
    <t>Realizar mesa de trabajo No.2 para establecer uno de los 7 indicadores del Proyecto del MOG, para la vigencia 2022</t>
  </si>
  <si>
    <t xml:space="preserve">Realizar mesa de Trabajo No. 3  para identificar, valorar, tratar y realizar el diseño de controles a los 4 riesgos restante dentro del Proyecto del MOG para vigencia 2023 </t>
  </si>
  <si>
    <t>Mapa de Riesgos Institucional para la Vigencia 2023  con la inclusión de los 5 riesgos del Proyecto del MOG.</t>
  </si>
  <si>
    <t>Plan de Acción Anual para la Gestión 2023  con los 7  indicadores claves del proyecto del MOG definidos  para la vigencia 2023.</t>
  </si>
  <si>
    <t>Afectación en el avance en la implementación del MOG al interior de la entidad y el cual es liderado por la Agencia Nacional de Defensa Jurídica del Estado ANDJE</t>
  </si>
  <si>
    <t>Julia Andrea Aranguren / Julio Cesar Amaya</t>
  </si>
  <si>
    <t>29-085-2022</t>
  </si>
  <si>
    <t>Realizar mesa de trabajo  No. 1 para identificar, valorar, tratar y realizar el diseño de controles de uno de los riesgos para la vigencia 2002,  de los 5 propuestos en el Proyecto del MOG.</t>
  </si>
  <si>
    <t>Gestión Jurídica
Direccionamiento Estratégico y Planeación</t>
  </si>
  <si>
    <t>La Agencia Nacional de Defensa Jurídica del Estado ANDJE, está implementando un plan piloto denominado Modelo Óptimo de Gestión - MOG que consta de 10 herramientas que deben desarrollar las 50 entidades seleccionadas para la implementación, entre las que se encuentra el IGAC; de la implementación de cada una de las herramientas la entidad recibe certificado y al finalizar el año obtendrá una certificación por la implementación del MOG.</t>
  </si>
  <si>
    <t xml:space="preserve">Gestión Jurídica
Gestión Financiera </t>
  </si>
  <si>
    <t>Propuesta de procedimiento de Cumplimiento y pago de sentencias judiciales</t>
  </si>
  <si>
    <t>Sistema de Gestión de Calidad - SGC (Mapa de Riesgos Institucional/
Plan de Acción Anual del Proceso/Indicadores del Proceso)</t>
  </si>
  <si>
    <t>Elaboración de una propuesta del procedimiento de Cumplimiento y pago de sentencias judiciales. (O la aprobación del mismo, dependiendo el alcance que se pretenda en esta vigencia)</t>
  </si>
  <si>
    <t>SGC (Riesgos)</t>
  </si>
  <si>
    <t>SGC (Plan de Acción)</t>
  </si>
  <si>
    <t>SGC (Planes de Acción)</t>
  </si>
  <si>
    <t>SGC (Información Documentada)</t>
  </si>
  <si>
    <t xml:space="preserve">Implementación Plan  Piloto  para la adopción  del Modelo Optimo de Gestión - MOG  propuesto por la Agencia Nacional de Defensa Jurídica  del Estado-  ANDJE, el cual busca  que las entidades a través de la implementación de 10 herramientas prácticas para el mejoramiento de la gestión de actividades propias del ciclo de defensa jurídica, administren y controlen la actividad litigiosa de la entidad,  optimizando así la defensa de los intereses de la entidad en los procesos en que actúa en calidad de demandado, mitigando los riesgos que se puedan presentar en el ejercicio de la representación judicial y midiendo la eficacia y eficiencia de los mismos, incluyendo directrices de conciliación y propendiendo por la búsqueda de mecanismos alternativos de solución de conflictos. </t>
  </si>
  <si>
    <t>Posibilidad de incumplimiento de implementación de herramientas propuestas por la  ANDJE en el SGI de la entidad</t>
  </si>
  <si>
    <t>Mapa de Riesgos Institucional  de la vigencia 2022 con el riesgo ajustado y publicado con base en la metodología del MOG establecido por la ANDJE</t>
  </si>
  <si>
    <t>Plan de Acción Anual modificado, aprobado y publicado con el indicador implementado.</t>
  </si>
  <si>
    <t xml:space="preserve">Realizar mesa de Trabajo No. 4 para establecer  actividades en el Plan de Acción Anual para la Vigencia 2023 que permitan servir de fuente de Información para la implementación de 7 indicadores de resultados contemplados dentro del proyecto  MOG. </t>
  </si>
  <si>
    <t>Gestión Jurídica
Direccionamiento Estratégico y Planeación
Getión Financiera</t>
  </si>
  <si>
    <r>
      <t>Mapa de Riesgos Institucional ajustado y publicado.
Plan de Acción  e Indicadores del proceso de Gestión Jurídica ajustados y publicados.</t>
    </r>
    <r>
      <rPr>
        <sz val="10"/>
        <color rgb="FF00B050"/>
        <rFont val="Arial"/>
        <family val="2"/>
      </rPr>
      <t xml:space="preserve">
</t>
    </r>
    <r>
      <rPr>
        <sz val="10"/>
        <rFont val="Arial"/>
        <family val="2"/>
      </rPr>
      <t>Propuesta de procedimiento de Cumplimiento y pago de sentencias judiciales.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</si>
</sst>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0"/>
      <color rgb="FF00B050"/>
      <name val="Arial"/>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6" fillId="0" borderId="7" xfId="1" applyFont="1" applyFill="1" applyBorder="1" applyAlignment="1">
      <alignment horizontal="left" vertical="center" wrapText="1"/>
    </xf>
    <xf numFmtId="0" fontId="1" fillId="0" borderId="8" xfId="1" applyFont="1" applyFill="1" applyBorder="1" applyAlignment="1">
      <alignment horizontal="justify" vertical="center" wrapText="1"/>
    </xf>
    <xf numFmtId="0" fontId="1" fillId="0" borderId="8" xfId="1" applyFont="1" applyFill="1" applyBorder="1" applyAlignment="1">
      <alignment horizontal="center" vertical="center" wrapText="1"/>
    </xf>
    <xf numFmtId="0" fontId="1" fillId="0" borderId="8" xfId="1" applyNumberFormat="1" applyFont="1" applyFill="1" applyBorder="1" applyAlignment="1">
      <alignment vertical="center" wrapText="1"/>
    </xf>
    <xf numFmtId="14" fontId="2" fillId="0" borderId="1" xfId="1" applyNumberFormat="1" applyFont="1" applyFill="1" applyBorder="1" applyAlignment="1">
      <alignment horizontal="justify" vertical="center" wrapText="1"/>
    </xf>
    <xf numFmtId="0" fontId="1" fillId="0" borderId="1" xfId="1" applyNumberFormat="1" applyFont="1" applyFill="1" applyBorder="1" applyAlignment="1">
      <alignment vertical="center" wrapText="1"/>
    </xf>
    <xf numFmtId="0" fontId="1" fillId="0" borderId="0" xfId="1" applyAlignment="1">
      <alignment horizontal="center" vertical="center"/>
    </xf>
    <xf numFmtId="0" fontId="0" fillId="0" borderId="0" xfId="0" applyAlignment="1">
      <alignment horizontal="center" vertical="center"/>
    </xf>
    <xf numFmtId="0" fontId="0" fillId="0" borderId="31" xfId="0" applyFont="1" applyBorder="1" applyAlignment="1">
      <alignment vertical="center"/>
    </xf>
    <xf numFmtId="0" fontId="1" fillId="0" borderId="1" xfId="1" applyFont="1" applyFill="1" applyBorder="1" applyAlignment="1">
      <alignment horizontal="justify" vertical="center"/>
    </xf>
    <xf numFmtId="0" fontId="6" fillId="0" borderId="3" xfId="1" applyFont="1" applyFill="1" applyBorder="1" applyAlignment="1">
      <alignment horizontal="left" vertical="center" wrapText="1"/>
    </xf>
    <xf numFmtId="14" fontId="1" fillId="0" borderId="1" xfId="1" applyNumberFormat="1" applyFont="1" applyFill="1" applyBorder="1" applyAlignment="1">
      <alignment horizontal="justify" vertical="center" wrapText="1"/>
    </xf>
    <xf numFmtId="14" fontId="1" fillId="0" borderId="1" xfId="1" applyNumberFormat="1" applyFont="1" applyFill="1" applyBorder="1" applyAlignment="1">
      <alignment horizontal="center" vertical="center" wrapText="1"/>
    </xf>
    <xf numFmtId="0" fontId="5" fillId="0" borderId="0" xfId="1" applyFont="1" applyFill="1" applyAlignment="1">
      <alignment vertical="center" wrapText="1"/>
    </xf>
    <xf numFmtId="0" fontId="5" fillId="0" borderId="0" xfId="1" applyFont="1" applyFill="1" applyAlignment="1">
      <alignment vertical="center"/>
    </xf>
    <xf numFmtId="14" fontId="1" fillId="0" borderId="8" xfId="1" applyNumberFormat="1" applyFont="1" applyFill="1" applyBorder="1" applyAlignment="1">
      <alignment horizontal="center" vertical="center" wrapText="1"/>
    </xf>
    <xf numFmtId="14" fontId="1" fillId="0" borderId="8" xfId="1" applyNumberFormat="1" applyFont="1" applyFill="1" applyBorder="1" applyAlignment="1">
      <alignment horizontal="justify"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0" fillId="0" borderId="10" xfId="0" applyFont="1" applyBorder="1" applyAlignment="1">
      <alignment horizontal="center" vertical="center"/>
    </xf>
    <xf numFmtId="0" fontId="0" fillId="0" borderId="29" xfId="0" applyFont="1" applyBorder="1" applyAlignment="1">
      <alignment horizontal="center" vertical="center"/>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10" xfId="1" applyFont="1" applyFill="1" applyBorder="1" applyAlignment="1">
      <alignment horizontal="justify" vertical="center" wrapText="1"/>
    </xf>
    <xf numFmtId="0" fontId="5" fillId="0" borderId="4" xfId="1" applyFont="1" applyFill="1" applyBorder="1" applyAlignment="1">
      <alignment horizontal="justify" vertical="center" wrapText="1"/>
    </xf>
    <xf numFmtId="0" fontId="5" fillId="0" borderId="3" xfId="1" applyFont="1" applyFill="1" applyBorder="1" applyAlignment="1">
      <alignment horizontal="justify"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10" zoomScale="90" zoomScaleNormal="90" workbookViewId="0">
      <selection activeCell="H18" sqref="H18"/>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65"/>
      <c r="B2" s="68" t="s">
        <v>0</v>
      </c>
      <c r="C2" s="69"/>
      <c r="D2" s="69"/>
      <c r="E2" s="69"/>
      <c r="F2" s="69"/>
      <c r="G2" s="69"/>
      <c r="H2" s="69"/>
      <c r="I2" s="70"/>
      <c r="J2" s="77" t="s">
        <v>65</v>
      </c>
    </row>
    <row r="3" spans="1:10" x14ac:dyDescent="0.25">
      <c r="A3" s="66"/>
      <c r="B3" s="71"/>
      <c r="C3" s="72"/>
      <c r="D3" s="72"/>
      <c r="E3" s="72"/>
      <c r="F3" s="72"/>
      <c r="G3" s="72"/>
      <c r="H3" s="72"/>
      <c r="I3" s="73"/>
      <c r="J3" s="78"/>
    </row>
    <row r="4" spans="1:10" ht="15.75" thickBot="1" x14ac:dyDescent="0.3">
      <c r="A4" s="67"/>
      <c r="B4" s="74"/>
      <c r="C4" s="75"/>
      <c r="D4" s="75"/>
      <c r="E4" s="75"/>
      <c r="F4" s="75"/>
      <c r="G4" s="75"/>
      <c r="H4" s="75"/>
      <c r="I4" s="76"/>
      <c r="J4" s="43" t="s">
        <v>64</v>
      </c>
    </row>
    <row r="6" spans="1:10" ht="18.75" x14ac:dyDescent="0.3">
      <c r="A6" s="41" t="s">
        <v>28</v>
      </c>
    </row>
    <row r="8" spans="1:10" x14ac:dyDescent="0.25">
      <c r="A8" t="s">
        <v>29</v>
      </c>
    </row>
    <row r="10" spans="1:10" x14ac:dyDescent="0.25">
      <c r="A10" s="42" t="s">
        <v>30</v>
      </c>
    </row>
    <row r="11" spans="1:10" x14ac:dyDescent="0.25">
      <c r="A11" s="40" t="s">
        <v>31</v>
      </c>
    </row>
    <row r="12" spans="1:10" x14ac:dyDescent="0.25">
      <c r="A12" s="40" t="s">
        <v>32</v>
      </c>
    </row>
    <row r="13" spans="1:10" x14ac:dyDescent="0.25">
      <c r="A13" t="s">
        <v>33</v>
      </c>
    </row>
    <row r="14" spans="1:10" x14ac:dyDescent="0.25">
      <c r="A14" t="s">
        <v>34</v>
      </c>
    </row>
    <row r="15" spans="1:10" ht="15" customHeight="1" x14ac:dyDescent="0.25">
      <c r="A15" s="64" t="s">
        <v>35</v>
      </c>
      <c r="B15" s="64"/>
      <c r="C15" s="64"/>
      <c r="D15" s="64"/>
      <c r="E15" s="64"/>
      <c r="F15" s="64"/>
      <c r="G15" s="64"/>
      <c r="H15" s="64"/>
      <c r="I15" s="64"/>
      <c r="J15" s="64"/>
    </row>
    <row r="16" spans="1:10" x14ac:dyDescent="0.25">
      <c r="A16" s="64"/>
      <c r="B16" s="64"/>
      <c r="C16" s="64"/>
      <c r="D16" s="64"/>
      <c r="E16" s="64"/>
      <c r="F16" s="64"/>
      <c r="G16" s="64"/>
      <c r="H16" s="64"/>
      <c r="I16" s="64"/>
      <c r="J16" s="64"/>
    </row>
    <row r="17" spans="1:10" x14ac:dyDescent="0.25">
      <c r="A17" s="64"/>
      <c r="B17" s="64"/>
      <c r="C17" s="64"/>
      <c r="D17" s="64"/>
      <c r="E17" s="64"/>
      <c r="F17" s="64"/>
      <c r="G17" s="64"/>
      <c r="H17" s="64"/>
      <c r="I17" s="64"/>
      <c r="J17" s="64"/>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42" t="s">
        <v>41</v>
      </c>
    </row>
    <row r="25" spans="1:10" x14ac:dyDescent="0.25">
      <c r="A25" s="40" t="s">
        <v>60</v>
      </c>
    </row>
    <row r="26" spans="1:10" x14ac:dyDescent="0.25">
      <c r="A26" s="40" t="s">
        <v>61</v>
      </c>
    </row>
    <row r="27" spans="1:10" x14ac:dyDescent="0.25">
      <c r="A27" s="64" t="s">
        <v>62</v>
      </c>
      <c r="B27" s="64"/>
      <c r="C27" s="64"/>
      <c r="D27" s="64"/>
      <c r="E27" s="64"/>
      <c r="F27" s="64"/>
      <c r="G27" s="64"/>
      <c r="H27" s="64"/>
      <c r="I27" s="64"/>
      <c r="J27" s="64"/>
    </row>
    <row r="28" spans="1:10" x14ac:dyDescent="0.25">
      <c r="A28" s="64"/>
      <c r="B28" s="64"/>
      <c r="C28" s="64"/>
      <c r="D28" s="64"/>
      <c r="E28" s="64"/>
      <c r="F28" s="64"/>
      <c r="G28" s="64"/>
      <c r="H28" s="64"/>
      <c r="I28" s="64"/>
      <c r="J28" s="64"/>
    </row>
    <row r="29" spans="1:10" x14ac:dyDescent="0.25">
      <c r="A29" s="40" t="s">
        <v>63</v>
      </c>
    </row>
    <row r="30" spans="1:10" x14ac:dyDescent="0.25">
      <c r="A30" t="s">
        <v>43</v>
      </c>
    </row>
    <row r="31" spans="1:10" x14ac:dyDescent="0.25">
      <c r="A31" s="40" t="s">
        <v>48</v>
      </c>
    </row>
    <row r="32" spans="1:10" x14ac:dyDescent="0.25">
      <c r="A32" t="s">
        <v>45</v>
      </c>
    </row>
    <row r="33" spans="1:10" x14ac:dyDescent="0.25">
      <c r="A33" t="s">
        <v>46</v>
      </c>
    </row>
    <row r="34" spans="1:10" x14ac:dyDescent="0.25">
      <c r="A34" s="40" t="s">
        <v>50</v>
      </c>
    </row>
    <row r="35" spans="1:10" x14ac:dyDescent="0.25">
      <c r="A35" t="s">
        <v>51</v>
      </c>
    </row>
    <row r="36" spans="1:10" x14ac:dyDescent="0.25">
      <c r="A36" t="s">
        <v>52</v>
      </c>
    </row>
    <row r="37" spans="1:10" x14ac:dyDescent="0.25">
      <c r="A37" s="63" t="s">
        <v>53</v>
      </c>
      <c r="B37" s="63"/>
      <c r="C37" s="63"/>
      <c r="D37" s="63"/>
      <c r="E37" s="63"/>
      <c r="F37" s="63"/>
      <c r="G37" s="63"/>
      <c r="H37" s="63"/>
      <c r="I37" s="63"/>
      <c r="J37" s="63"/>
    </row>
    <row r="38" spans="1:10" x14ac:dyDescent="0.25">
      <c r="A38" s="63"/>
      <c r="B38" s="63"/>
      <c r="C38" s="63"/>
      <c r="D38" s="63"/>
      <c r="E38" s="63"/>
      <c r="F38" s="63"/>
      <c r="G38" s="63"/>
      <c r="H38" s="63"/>
      <c r="I38" s="63"/>
      <c r="J38" s="63"/>
    </row>
    <row r="40" spans="1:10" x14ac:dyDescent="0.25">
      <c r="A40" s="42" t="s">
        <v>54</v>
      </c>
    </row>
    <row r="41" spans="1:10" x14ac:dyDescent="0.25">
      <c r="A41" t="s">
        <v>55</v>
      </c>
    </row>
    <row r="42" spans="1:10" x14ac:dyDescent="0.25">
      <c r="A42" t="s">
        <v>56</v>
      </c>
    </row>
    <row r="43" spans="1:10" x14ac:dyDescent="0.25">
      <c r="A43" t="s">
        <v>57</v>
      </c>
    </row>
    <row r="44" spans="1:10" x14ac:dyDescent="0.25">
      <c r="A44" s="63" t="s">
        <v>58</v>
      </c>
      <c r="B44" s="63"/>
      <c r="C44" s="63"/>
      <c r="D44" s="63"/>
      <c r="E44" s="63"/>
      <c r="F44" s="63"/>
      <c r="G44" s="63"/>
      <c r="H44" s="63"/>
      <c r="I44" s="63"/>
      <c r="J44" s="63"/>
    </row>
    <row r="45" spans="1:10" x14ac:dyDescent="0.25">
      <c r="A45" s="63"/>
      <c r="B45" s="63"/>
      <c r="C45" s="63"/>
      <c r="D45" s="63"/>
      <c r="E45" s="63"/>
      <c r="F45" s="63"/>
      <c r="G45" s="63"/>
      <c r="H45" s="63"/>
      <c r="I45" s="63"/>
      <c r="J45" s="63"/>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&amp;R&amp;7FO-SGI-PC09-01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90" zoomScaleNormal="90" workbookViewId="0">
      <selection activeCell="C7" sqref="C7"/>
    </sheetView>
  </sheetViews>
  <sheetFormatPr baseColWidth="10" defaultRowHeight="15" x14ac:dyDescent="0.25"/>
  <cols>
    <col min="1" max="1" width="32.28515625" customWidth="1"/>
    <col min="2" max="2" width="39.5703125" customWidth="1"/>
    <col min="3" max="3" width="25.42578125" style="53"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5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5"/>
      <c r="B2" s="68" t="s">
        <v>0</v>
      </c>
      <c r="C2" s="69"/>
      <c r="D2" s="69"/>
      <c r="E2" s="69"/>
      <c r="F2" s="69"/>
      <c r="G2" s="69"/>
      <c r="H2" s="69"/>
      <c r="I2" s="70"/>
      <c r="J2" s="77" t="s">
        <v>65</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6"/>
      <c r="B3" s="71"/>
      <c r="C3" s="72"/>
      <c r="D3" s="72"/>
      <c r="E3" s="72"/>
      <c r="F3" s="72"/>
      <c r="G3" s="72"/>
      <c r="H3" s="72"/>
      <c r="I3" s="73"/>
      <c r="J3" s="78"/>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7"/>
      <c r="B4" s="74"/>
      <c r="C4" s="75"/>
      <c r="D4" s="75"/>
      <c r="E4" s="75"/>
      <c r="F4" s="75"/>
      <c r="G4" s="75"/>
      <c r="H4" s="75"/>
      <c r="I4" s="76"/>
      <c r="J4" s="43" t="s">
        <v>64</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9" t="s">
        <v>1</v>
      </c>
      <c r="B5" s="80"/>
      <c r="C5" s="80"/>
      <c r="D5" s="80"/>
      <c r="E5" s="80"/>
      <c r="F5" s="80"/>
      <c r="G5" s="80"/>
      <c r="H5" s="80"/>
      <c r="I5" s="80"/>
      <c r="J5" s="81"/>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330.75" customHeight="1" x14ac:dyDescent="0.25">
      <c r="A7" s="55" t="s">
        <v>90</v>
      </c>
      <c r="B7" s="44" t="s">
        <v>81</v>
      </c>
      <c r="C7" s="45" t="s">
        <v>66</v>
      </c>
      <c r="D7" s="45" t="s">
        <v>69</v>
      </c>
      <c r="E7" s="44" t="s">
        <v>84</v>
      </c>
      <c r="F7" s="44" t="s">
        <v>95</v>
      </c>
      <c r="G7" s="44" t="s">
        <v>91</v>
      </c>
      <c r="H7" s="44" t="s">
        <v>76</v>
      </c>
      <c r="I7" s="44" t="s">
        <v>96</v>
      </c>
      <c r="J7" s="12">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1"/>
      <c r="B8" s="8"/>
      <c r="C8" s="4"/>
      <c r="D8" s="4"/>
      <c r="E8" s="4"/>
      <c r="F8" s="8"/>
      <c r="G8" s="4"/>
      <c r="H8" s="3"/>
      <c r="I8" s="7"/>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1"/>
      <c r="B9" s="8"/>
      <c r="C9" s="4"/>
      <c r="D9" s="4"/>
      <c r="E9" s="45"/>
      <c r="F9" s="8"/>
      <c r="G9" s="4"/>
      <c r="H9" s="3"/>
      <c r="I9" s="7"/>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1"/>
      <c r="B10" s="8"/>
      <c r="C10" s="4"/>
      <c r="D10" s="4"/>
      <c r="E10" s="4"/>
      <c r="F10" s="8"/>
      <c r="G10" s="4"/>
      <c r="H10" s="3"/>
      <c r="I10" s="7"/>
      <c r="J10" s="12"/>
    </row>
    <row r="11" spans="1:111" ht="20.100000000000001" customHeight="1" x14ac:dyDescent="0.25">
      <c r="A11" s="11"/>
      <c r="B11" s="8"/>
      <c r="C11" s="4"/>
      <c r="D11" s="4"/>
      <c r="E11" s="4"/>
      <c r="F11" s="8"/>
      <c r="G11" s="4"/>
      <c r="H11" s="3"/>
      <c r="I11" s="7"/>
      <c r="J11" s="12"/>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&amp;R&amp;7FO-SGI-PC09-01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9"/>
  <sheetViews>
    <sheetView showGridLines="0" tabSelected="1" zoomScale="90" zoomScaleNormal="90" workbookViewId="0">
      <selection activeCell="B10" sqref="B10"/>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65"/>
      <c r="B2" s="68" t="s">
        <v>0</v>
      </c>
      <c r="C2" s="69"/>
      <c r="D2" s="69"/>
      <c r="E2" s="69"/>
      <c r="F2" s="69"/>
      <c r="G2" s="70"/>
      <c r="H2" s="77" t="s">
        <v>65</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66"/>
      <c r="B3" s="71"/>
      <c r="C3" s="72"/>
      <c r="D3" s="72"/>
      <c r="E3" s="72"/>
      <c r="F3" s="72"/>
      <c r="G3" s="73"/>
      <c r="H3" s="78"/>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7"/>
      <c r="B4" s="74"/>
      <c r="C4" s="75"/>
      <c r="D4" s="75"/>
      <c r="E4" s="75"/>
      <c r="F4" s="75"/>
      <c r="G4" s="76"/>
      <c r="H4" s="43" t="s">
        <v>64</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86" t="s">
        <v>12</v>
      </c>
      <c r="B5" s="87"/>
      <c r="C5" s="87"/>
      <c r="D5" s="87"/>
      <c r="E5" s="87"/>
      <c r="F5" s="87"/>
      <c r="G5" s="87"/>
      <c r="H5" s="87"/>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53.25" customHeight="1" x14ac:dyDescent="0.25">
      <c r="A6" s="29" t="s">
        <v>13</v>
      </c>
      <c r="B6" s="88" t="str">
        <f>ANÁLISIS!A7</f>
        <v xml:space="preserve">Implementación Plan  Piloto  para la adopción  del Modelo Optimo de Gestión - MOG  propuesto por la Agencia Nacional de Defensa Jurídica  del Estado-  ANDJE, el cual busca  que las entidades a través de la implementación de 10 herramientas prácticas para el mejoramiento de la gestión de actividades propias del ciclo de defensa jurídica, administren y controlen la actividad litigiosa de la entidad,  optimizando así la defensa de los intereses de la entidad en los procesos en que actúa en calidad de demandado, mitigando los riesgos que se puedan presentar en el ejercicio de la representación judicial y midiendo la eficacia y eficiencia de los mismos, incluyendo directrices de conciliación y propendiendo por la búsqueda de mecanismos alternativos de solución de conflictos. </v>
      </c>
      <c r="C6" s="89"/>
      <c r="D6" s="89"/>
      <c r="E6" s="89"/>
      <c r="F6" s="89"/>
      <c r="G6" s="89"/>
      <c r="H6" s="90"/>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9" t="s">
        <v>18</v>
      </c>
      <c r="B7" s="82" t="s">
        <v>71</v>
      </c>
      <c r="C7" s="83"/>
      <c r="D7" s="30" t="s">
        <v>26</v>
      </c>
      <c r="E7" s="84" t="s">
        <v>70</v>
      </c>
      <c r="F7" s="85"/>
      <c r="G7" s="30" t="s">
        <v>27</v>
      </c>
      <c r="H7" s="54" t="s">
        <v>67</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6"/>
      <c r="B8" s="27"/>
      <c r="C8" s="27"/>
      <c r="D8" s="22"/>
      <c r="E8" s="28"/>
      <c r="F8" s="28"/>
      <c r="G8" s="22"/>
      <c r="H8" s="28"/>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23" t="s">
        <v>42</v>
      </c>
      <c r="B9" s="24" t="s">
        <v>49</v>
      </c>
      <c r="C9" s="24" t="s">
        <v>44</v>
      </c>
      <c r="D9" s="24" t="s">
        <v>47</v>
      </c>
      <c r="E9" s="24" t="s">
        <v>14</v>
      </c>
      <c r="F9" s="24" t="s">
        <v>15</v>
      </c>
      <c r="G9" s="24" t="s">
        <v>16</v>
      </c>
      <c r="H9" s="25" t="s">
        <v>17</v>
      </c>
      <c r="I9" s="6"/>
      <c r="J9" s="59"/>
      <c r="K9" s="60"/>
      <c r="L9" s="60"/>
      <c r="M9" s="60"/>
      <c r="N9" s="60"/>
      <c r="O9" s="60"/>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91.5" customHeight="1" x14ac:dyDescent="0.25">
      <c r="A10" s="46" t="s">
        <v>79</v>
      </c>
      <c r="B10" s="47" t="s">
        <v>86</v>
      </c>
      <c r="C10" s="47" t="s">
        <v>80</v>
      </c>
      <c r="D10" s="48" t="s">
        <v>77</v>
      </c>
      <c r="E10" s="48" t="s">
        <v>68</v>
      </c>
      <c r="F10" s="47" t="s">
        <v>78</v>
      </c>
      <c r="G10" s="61">
        <v>44834</v>
      </c>
      <c r="H10" s="49" t="s">
        <v>92</v>
      </c>
      <c r="I10" s="1"/>
      <c r="J10" s="60"/>
      <c r="K10" s="60"/>
      <c r="L10" s="60"/>
      <c r="M10" s="60"/>
      <c r="N10" s="60"/>
      <c r="O10" s="6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84" customHeight="1" x14ac:dyDescent="0.25">
      <c r="A11" s="46" t="s">
        <v>72</v>
      </c>
      <c r="B11" s="47" t="s">
        <v>87</v>
      </c>
      <c r="C11" s="47" t="s">
        <v>80</v>
      </c>
      <c r="D11" s="48" t="s">
        <v>77</v>
      </c>
      <c r="E11" s="48" t="s">
        <v>68</v>
      </c>
      <c r="F11" s="62">
        <v>44802</v>
      </c>
      <c r="G11" s="61">
        <v>44834</v>
      </c>
      <c r="H11" s="49" t="s">
        <v>93</v>
      </c>
      <c r="I11" s="1"/>
      <c r="J11" s="60"/>
      <c r="K11" s="60"/>
      <c r="L11" s="60"/>
      <c r="M11" s="60"/>
      <c r="N11" s="60"/>
      <c r="O11" s="6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3.5" customHeight="1" x14ac:dyDescent="0.25">
      <c r="A12" s="46" t="s">
        <v>73</v>
      </c>
      <c r="B12" s="47" t="s">
        <v>86</v>
      </c>
      <c r="C12" s="47" t="s">
        <v>80</v>
      </c>
      <c r="D12" s="45" t="s">
        <v>77</v>
      </c>
      <c r="E12" s="48" t="s">
        <v>68</v>
      </c>
      <c r="F12" s="57">
        <v>44849</v>
      </c>
      <c r="G12" s="58">
        <v>44926</v>
      </c>
      <c r="H12" s="51" t="s">
        <v>74</v>
      </c>
      <c r="I12" s="1"/>
      <c r="J12" s="60"/>
      <c r="K12" s="60"/>
      <c r="L12" s="60"/>
      <c r="M12" s="60"/>
      <c r="N12" s="60"/>
      <c r="O12" s="6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106.15" customHeight="1" x14ac:dyDescent="0.25">
      <c r="A13" s="56" t="s">
        <v>94</v>
      </c>
      <c r="B13" s="44" t="s">
        <v>88</v>
      </c>
      <c r="C13" s="47" t="s">
        <v>80</v>
      </c>
      <c r="D13" s="45" t="s">
        <v>77</v>
      </c>
      <c r="E13" s="48" t="s">
        <v>68</v>
      </c>
      <c r="F13" s="57">
        <v>44849</v>
      </c>
      <c r="G13" s="58">
        <v>44926</v>
      </c>
      <c r="H13" s="51" t="s">
        <v>75</v>
      </c>
      <c r="J13" s="60"/>
      <c r="K13" s="60"/>
      <c r="L13" s="60"/>
      <c r="M13" s="60"/>
      <c r="N13" s="60"/>
      <c r="O13" s="60"/>
    </row>
    <row r="14" spans="1:109" ht="76.5" x14ac:dyDescent="0.25">
      <c r="A14" s="56" t="s">
        <v>85</v>
      </c>
      <c r="B14" s="44" t="s">
        <v>89</v>
      </c>
      <c r="C14" s="44" t="s">
        <v>82</v>
      </c>
      <c r="D14" s="45"/>
      <c r="E14" s="45" t="s">
        <v>68</v>
      </c>
      <c r="F14" s="57">
        <v>44849</v>
      </c>
      <c r="G14" s="58">
        <v>44926</v>
      </c>
      <c r="H14" s="51" t="s">
        <v>83</v>
      </c>
    </row>
    <row r="15" spans="1:109" x14ac:dyDescent="0.25">
      <c r="A15" s="10"/>
      <c r="B15" s="8"/>
      <c r="C15" s="8"/>
      <c r="D15" s="4"/>
      <c r="E15" s="4"/>
      <c r="F15" s="8"/>
      <c r="G15" s="4"/>
      <c r="H15" s="20"/>
    </row>
    <row r="16" spans="1:109" x14ac:dyDescent="0.25">
      <c r="A16" s="10"/>
      <c r="B16" s="8"/>
      <c r="C16" s="8"/>
      <c r="D16" s="4"/>
      <c r="E16" s="4"/>
      <c r="F16" s="8"/>
      <c r="G16" s="4"/>
      <c r="H16" s="20"/>
    </row>
    <row r="17" spans="1:8" x14ac:dyDescent="0.25">
      <c r="A17" s="10"/>
      <c r="B17" s="8"/>
      <c r="C17" s="8"/>
      <c r="D17" s="4"/>
      <c r="E17" s="4"/>
      <c r="F17" s="8"/>
      <c r="G17" s="4"/>
      <c r="H17" s="20"/>
    </row>
    <row r="18" spans="1:8" x14ac:dyDescent="0.25">
      <c r="A18" s="10"/>
      <c r="B18" s="8"/>
      <c r="C18" s="8"/>
      <c r="D18" s="4"/>
      <c r="E18" s="4"/>
      <c r="F18" s="8"/>
      <c r="G18" s="4"/>
      <c r="H18" s="20"/>
    </row>
    <row r="19" spans="1:8" x14ac:dyDescent="0.25">
      <c r="A19" s="10"/>
      <c r="B19" s="8"/>
      <c r="C19" s="8"/>
      <c r="D19" s="4"/>
      <c r="E19" s="4"/>
      <c r="F19" s="8"/>
      <c r="G19" s="4"/>
      <c r="H19" s="20"/>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&amp;R&amp;7FO-SGI-PC09-01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zoomScale="90" zoomScaleNormal="90" workbookViewId="0">
      <selection activeCell="H13" sqref="H13"/>
    </sheetView>
  </sheetViews>
  <sheetFormatPr baseColWidth="10" defaultRowHeight="15" x14ac:dyDescent="0.25"/>
  <cols>
    <col min="1" max="1" width="35.28515625" customWidth="1"/>
    <col min="2" max="2" width="25" customWidth="1"/>
    <col min="3" max="3" width="25.42578125" customWidth="1"/>
    <col min="4" max="4" width="18.85546875" customWidth="1"/>
    <col min="5" max="5" width="21" customWidth="1"/>
    <col min="6" max="6" width="17" customWidth="1"/>
    <col min="7" max="7" width="28.710937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65"/>
      <c r="B2" s="68" t="s">
        <v>0</v>
      </c>
      <c r="C2" s="69"/>
      <c r="D2" s="69"/>
      <c r="E2" s="69"/>
      <c r="F2" s="69"/>
      <c r="G2" s="69"/>
      <c r="H2" s="69"/>
      <c r="I2" s="69"/>
      <c r="J2" s="69"/>
      <c r="K2" s="70"/>
      <c r="L2" s="77" t="s">
        <v>65</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66"/>
      <c r="B3" s="71"/>
      <c r="C3" s="72"/>
      <c r="D3" s="72"/>
      <c r="E3" s="72"/>
      <c r="F3" s="72"/>
      <c r="G3" s="72"/>
      <c r="H3" s="72"/>
      <c r="I3" s="72"/>
      <c r="J3" s="72"/>
      <c r="K3" s="73"/>
      <c r="L3" s="78"/>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7"/>
      <c r="B4" s="74"/>
      <c r="C4" s="75"/>
      <c r="D4" s="75"/>
      <c r="E4" s="75"/>
      <c r="F4" s="75"/>
      <c r="G4" s="75"/>
      <c r="H4" s="75"/>
      <c r="I4" s="75"/>
      <c r="J4" s="75"/>
      <c r="K4" s="76"/>
      <c r="L4" s="43" t="s">
        <v>64</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91" t="s">
        <v>19</v>
      </c>
      <c r="B5" s="92"/>
      <c r="C5" s="92"/>
      <c r="D5" s="92"/>
      <c r="E5" s="92"/>
      <c r="F5" s="92"/>
      <c r="G5" s="92"/>
      <c r="H5" s="92"/>
      <c r="I5" s="92"/>
      <c r="J5" s="92"/>
      <c r="K5" s="92"/>
      <c r="L5" s="9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61.5" customHeight="1" x14ac:dyDescent="0.25">
      <c r="A6" s="29" t="s">
        <v>13</v>
      </c>
      <c r="B6" s="93" t="str">
        <f>'PLAN DE TRABAJO'!B6:H6</f>
        <v xml:space="preserve">Implementación Plan  Piloto  para la adopción  del Modelo Optimo de Gestión - MOG  propuesto por la Agencia Nacional de Defensa Jurídica  del Estado-  ANDJE, el cual busca  que las entidades a través de la implementación de 10 herramientas prácticas para el mejoramiento de la gestión de actividades propias del ciclo de defensa jurídica, administren y controlen la actividad litigiosa de la entidad,  optimizando así la defensa de los intereses de la entidad en los procesos en que actúa en calidad de demandado, mitigando los riesgos que se puedan presentar en el ejercicio de la representación judicial y midiendo la eficacia y eficiencia de los mismos, incluyendo directrices de conciliación y propendiendo por la búsqueda de mecanismos alternativos de solución de conflictos. </v>
      </c>
      <c r="C6" s="94"/>
      <c r="D6" s="94"/>
      <c r="E6" s="94"/>
      <c r="F6" s="94"/>
      <c r="G6" s="94"/>
      <c r="H6" s="94"/>
      <c r="I6" s="94"/>
      <c r="J6" s="94"/>
      <c r="K6" s="94"/>
      <c r="L6" s="95"/>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5" t="s">
        <v>18</v>
      </c>
      <c r="B7" s="96" t="str">
        <f>'PLAN DE TRABAJO'!B7:C7</f>
        <v>Julia Andrea Aranguren</v>
      </c>
      <c r="C7" s="97"/>
      <c r="D7" s="97"/>
      <c r="E7" s="34" t="s">
        <v>26</v>
      </c>
      <c r="F7" s="36" t="str">
        <f>'PLAN DE TRABAJO'!E7</f>
        <v>Profesional especializado</v>
      </c>
      <c r="G7" s="37"/>
      <c r="H7" s="38"/>
      <c r="I7" s="34" t="s">
        <v>27</v>
      </c>
      <c r="J7" s="98" t="str">
        <f>'PLAN DE TRABAJO'!H7:H7</f>
        <v>Gestión Jurídica</v>
      </c>
      <c r="K7" s="99"/>
      <c r="L7" s="100"/>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6"/>
      <c r="B8" s="31"/>
      <c r="C8" s="31"/>
      <c r="D8" s="31"/>
      <c r="E8" s="22"/>
      <c r="F8" s="32"/>
      <c r="G8" s="32"/>
      <c r="H8" s="32"/>
      <c r="I8" s="22"/>
      <c r="J8" s="33"/>
      <c r="K8" s="33"/>
      <c r="L8" s="33"/>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3" t="s">
        <v>42</v>
      </c>
      <c r="B9" s="13" t="s">
        <v>49</v>
      </c>
      <c r="C9" s="13" t="s">
        <v>44</v>
      </c>
      <c r="D9" s="13" t="s">
        <v>47</v>
      </c>
      <c r="E9" s="13" t="s">
        <v>15</v>
      </c>
      <c r="F9" s="13" t="s">
        <v>16</v>
      </c>
      <c r="G9" s="13" t="s">
        <v>20</v>
      </c>
      <c r="H9" s="15" t="s">
        <v>21</v>
      </c>
      <c r="I9" s="15" t="s">
        <v>22</v>
      </c>
      <c r="J9" s="15" t="s">
        <v>23</v>
      </c>
      <c r="K9" s="16" t="s">
        <v>24</v>
      </c>
      <c r="L9" s="16"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74.25" customHeight="1" x14ac:dyDescent="0.25">
      <c r="A10" s="39" t="str">
        <f>'PLAN DE TRABAJO'!A10</f>
        <v>Realizar mesa de trabajo  No. 1 para identificar, valorar, tratar y realizar el diseño de controles de uno de los riesgos para la vigencia 2002,  de los 5 propuestos en el Proyecto del MOG.</v>
      </c>
      <c r="B10" s="19" t="str">
        <f>'PLAN DE TRABAJO'!B10</f>
        <v>SGC (Riesgos)</v>
      </c>
      <c r="C10" s="8" t="str">
        <f>'PLAN DE TRABAJO'!C10</f>
        <v>Gestión Jurídica
Direccionamiento Estratégico y Planeación</v>
      </c>
      <c r="D10" s="4" t="str">
        <f>'PLAN DE TRABAJO'!D10</f>
        <v>Julia Andrea Aranguren / Julio Cesar Amaya</v>
      </c>
      <c r="E10" s="4" t="str">
        <f>'PLAN DE TRABAJO'!F10</f>
        <v>29-085-2022</v>
      </c>
      <c r="F10" s="50">
        <f>'PLAN DE TRABAJO'!G10</f>
        <v>44834</v>
      </c>
      <c r="G10" s="21" t="str">
        <f>'PLAN DE TRABAJO'!H10</f>
        <v>Mapa de Riesgos Institucional  de la vigencia 2022 con el riesgo ajustado y publicado con base en la metodología del MOG establecido por la ANDJE</v>
      </c>
      <c r="H10" s="14"/>
      <c r="I10" s="14"/>
      <c r="J10" s="14"/>
      <c r="K10" s="17"/>
      <c r="L10" s="17"/>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89.25" customHeight="1" x14ac:dyDescent="0.25">
      <c r="A11" s="39" t="str">
        <f>'PLAN DE TRABAJO'!A11</f>
        <v>Realizar mesa de trabajo No.2 para establecer uno de los 7 indicadores del Proyecto del MOG, para la vigencia 2022</v>
      </c>
      <c r="B11" s="19" t="str">
        <f>'PLAN DE TRABAJO'!B11</f>
        <v>SGC (Plan de Acción)</v>
      </c>
      <c r="C11" s="8" t="str">
        <f>'PLAN DE TRABAJO'!C12</f>
        <v>Gestión Jurídica
Direccionamiento Estratégico y Planeación</v>
      </c>
      <c r="D11" s="4" t="str">
        <f>'PLAN DE TRABAJO'!D12</f>
        <v>Julia Andrea Aranguren / Julio Cesar Amaya</v>
      </c>
      <c r="E11" s="12">
        <f>'PLAN DE TRABAJO'!F12</f>
        <v>44849</v>
      </c>
      <c r="F11" s="50">
        <f>'PLAN DE TRABAJO'!G12</f>
        <v>44926</v>
      </c>
      <c r="G11" s="21" t="str">
        <f>'PLAN DE TRABAJO'!H12</f>
        <v>Mapa de Riesgos Institucional para la Vigencia 2023  con la inclusión de los 5 riesgos del Proyecto del MOG.</v>
      </c>
      <c r="H11" s="14"/>
      <c r="I11" s="14"/>
      <c r="J11" s="14"/>
      <c r="K11" s="17"/>
      <c r="L11" s="17"/>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85.5" customHeight="1" x14ac:dyDescent="0.25">
      <c r="A12" s="39" t="str">
        <f>'PLAN DE TRABAJO'!A12</f>
        <v xml:space="preserve">Realizar mesa de Trabajo No. 3  para identificar, valorar, tratar y realizar el diseño de controles a los 4 riesgos restante dentro del Proyecto del MOG para vigencia 2023 </v>
      </c>
      <c r="B12" s="19" t="str">
        <f>'PLAN DE TRABAJO'!B12</f>
        <v>SGC (Riesgos)</v>
      </c>
      <c r="C12" s="8" t="str">
        <f>'PLAN DE TRABAJO'!C13</f>
        <v>Gestión Jurídica
Direccionamiento Estratégico y Planeación</v>
      </c>
      <c r="D12" s="4" t="str">
        <f>'PLAN DE TRABAJO'!D12</f>
        <v>Julia Andrea Aranguren / Julio Cesar Amaya</v>
      </c>
      <c r="E12" s="12">
        <f>'PLAN DE TRABAJO'!F12</f>
        <v>44849</v>
      </c>
      <c r="F12" s="50">
        <f>'PLAN DE TRABAJO'!G12</f>
        <v>44926</v>
      </c>
      <c r="G12" s="21" t="str">
        <f>'PLAN DE TRABAJO'!H12</f>
        <v>Mapa de Riesgos Institucional para la Vigencia 2023  con la inclusión de los 5 riesgos del Proyecto del MOG.</v>
      </c>
      <c r="H12" s="14"/>
      <c r="I12" s="14"/>
      <c r="J12" s="14"/>
      <c r="K12" s="17"/>
      <c r="L12" s="17"/>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102" x14ac:dyDescent="0.25">
      <c r="A13" s="39" t="str">
        <f>'PLAN DE TRABAJO'!A13</f>
        <v xml:space="preserve">Realizar mesa de Trabajo No. 4 para establecer  actividades en el Plan de Acción Anual para la Vigencia 2023 que permitan servir de fuente de Información para la implementación de 7 indicadores de resultados contemplados dentro del proyecto  MOG. </v>
      </c>
      <c r="B13" s="19" t="str">
        <f>'PLAN DE TRABAJO'!B13</f>
        <v>SGC (Planes de Acción)</v>
      </c>
      <c r="C13" s="8" t="str">
        <f>'PLAN DE TRABAJO'!C13</f>
        <v>Gestión Jurídica
Direccionamiento Estratégico y Planeación</v>
      </c>
      <c r="D13" s="4" t="str">
        <f>'PLAN DE TRABAJO'!D13</f>
        <v>Julia Andrea Aranguren / Julio Cesar Amaya</v>
      </c>
      <c r="E13" s="12">
        <f>'PLAN DE TRABAJO'!F13</f>
        <v>44849</v>
      </c>
      <c r="F13" s="50">
        <f>'PLAN DE TRABAJO'!G13</f>
        <v>44926</v>
      </c>
      <c r="G13" s="21" t="str">
        <f>'PLAN DE TRABAJO'!H13</f>
        <v>Plan de Acción Anual para la Gestión 2023  con los 7  indicadores claves del proyecto del MOG definidos  para la vigencia 2023.</v>
      </c>
      <c r="H13" s="14"/>
      <c r="I13" s="14"/>
      <c r="J13" s="14"/>
      <c r="K13" s="18"/>
      <c r="L13" s="18"/>
    </row>
    <row r="14" spans="1:111" ht="76.5" x14ac:dyDescent="0.25">
      <c r="A14" s="39" t="str">
        <f>'PLAN DE TRABAJO'!A14</f>
        <v>Elaboración de una propuesta del procedimiento de Cumplimiento y pago de sentencias judiciales. (O la aprobación del mismo, dependiendo el alcance que se pretenda en esta vigencia)</v>
      </c>
      <c r="B14" s="19" t="str">
        <f>'PLAN DE TRABAJO'!B14</f>
        <v>SGC (Información Documentada)</v>
      </c>
      <c r="C14" s="8" t="str">
        <f>'PLAN DE TRABAJO'!C14</f>
        <v xml:space="preserve">Gestión Jurídica
Gestión Financiera </v>
      </c>
      <c r="D14" s="4">
        <f>'PLAN DE TRABAJO'!D14</f>
        <v>0</v>
      </c>
      <c r="E14" s="12">
        <f>'PLAN DE TRABAJO'!F14</f>
        <v>44849</v>
      </c>
      <c r="F14" s="50">
        <f>'PLAN DE TRABAJO'!G14</f>
        <v>44926</v>
      </c>
      <c r="G14" s="21" t="str">
        <f>'PLAN DE TRABAJO'!H14</f>
        <v>Propuesta de procedimiento de Cumplimiento y pago de sentencias judiciales</v>
      </c>
      <c r="H14" s="14"/>
      <c r="I14" s="14"/>
      <c r="J14" s="14"/>
      <c r="K14" s="18"/>
      <c r="L14" s="18"/>
    </row>
    <row r="15" spans="1:111" x14ac:dyDescent="0.25">
      <c r="A15" s="39">
        <f>'PLAN DE TRABAJO'!A15</f>
        <v>0</v>
      </c>
      <c r="B15" s="19">
        <f>'PLAN DE TRABAJO'!B15</f>
        <v>0</v>
      </c>
      <c r="C15" s="8">
        <f>'PLAN DE TRABAJO'!C15</f>
        <v>0</v>
      </c>
      <c r="D15" s="4">
        <f>'PLAN DE TRABAJO'!D15</f>
        <v>0</v>
      </c>
      <c r="E15" s="4">
        <f>'PLAN DE TRABAJO'!F15</f>
        <v>0</v>
      </c>
      <c r="F15" s="8">
        <f>'PLAN DE TRABAJO'!G15</f>
        <v>0</v>
      </c>
      <c r="G15" s="21">
        <f>'PLAN DE TRABAJO'!H15</f>
        <v>0</v>
      </c>
      <c r="H15" s="14"/>
      <c r="I15" s="14"/>
      <c r="J15" s="14"/>
      <c r="K15" s="18"/>
      <c r="L15" s="18"/>
    </row>
    <row r="16" spans="1:111" x14ac:dyDescent="0.25">
      <c r="A16" s="39">
        <f>'PLAN DE TRABAJO'!A16</f>
        <v>0</v>
      </c>
      <c r="B16" s="19">
        <f>'PLAN DE TRABAJO'!B16</f>
        <v>0</v>
      </c>
      <c r="C16" s="8">
        <f>'PLAN DE TRABAJO'!C16</f>
        <v>0</v>
      </c>
      <c r="D16" s="4">
        <f>'PLAN DE TRABAJO'!D16</f>
        <v>0</v>
      </c>
      <c r="E16" s="4">
        <f>'PLAN DE TRABAJO'!F16</f>
        <v>0</v>
      </c>
      <c r="F16" s="8">
        <f>'PLAN DE TRABAJO'!G16</f>
        <v>0</v>
      </c>
      <c r="G16" s="21">
        <f>'PLAN DE TRABAJO'!H16</f>
        <v>0</v>
      </c>
      <c r="H16" s="14"/>
      <c r="I16" s="14"/>
      <c r="J16" s="14"/>
      <c r="K16" s="18"/>
      <c r="L16" s="18"/>
    </row>
    <row r="17" spans="1:12" x14ac:dyDescent="0.25">
      <c r="A17" s="39">
        <f>'PLAN DE TRABAJO'!A17</f>
        <v>0</v>
      </c>
      <c r="B17" s="19">
        <f>'PLAN DE TRABAJO'!B17</f>
        <v>0</v>
      </c>
      <c r="C17" s="8">
        <f>'PLAN DE TRABAJO'!C17</f>
        <v>0</v>
      </c>
      <c r="D17" s="4">
        <f>'PLAN DE TRABAJO'!D17</f>
        <v>0</v>
      </c>
      <c r="E17" s="4">
        <f>'PLAN DE TRABAJO'!F17</f>
        <v>0</v>
      </c>
      <c r="F17" s="8">
        <f>'PLAN DE TRABAJO'!G17</f>
        <v>0</v>
      </c>
      <c r="G17" s="21">
        <f>'PLAN DE TRABAJO'!H17</f>
        <v>0</v>
      </c>
      <c r="H17" s="14"/>
      <c r="I17" s="14"/>
      <c r="J17" s="14"/>
      <c r="K17" s="18"/>
      <c r="L17" s="18"/>
    </row>
    <row r="18" spans="1:12" x14ac:dyDescent="0.25">
      <c r="A18" s="39">
        <f>'PLAN DE TRABAJO'!A18</f>
        <v>0</v>
      </c>
      <c r="B18" s="19">
        <f>'PLAN DE TRABAJO'!B18</f>
        <v>0</v>
      </c>
      <c r="C18" s="8">
        <f>'PLAN DE TRABAJO'!C18</f>
        <v>0</v>
      </c>
      <c r="D18" s="4">
        <f>'PLAN DE TRABAJO'!D18</f>
        <v>0</v>
      </c>
      <c r="E18" s="4">
        <f>'PLAN DE TRABAJO'!F18</f>
        <v>0</v>
      </c>
      <c r="F18" s="8">
        <f>'PLAN DE TRABAJO'!G18</f>
        <v>0</v>
      </c>
      <c r="G18" s="21">
        <f>'PLAN DE TRABAJO'!H18</f>
        <v>0</v>
      </c>
      <c r="H18" s="14"/>
      <c r="I18" s="14"/>
      <c r="J18" s="14"/>
      <c r="K18" s="18"/>
      <c r="L18" s="18"/>
    </row>
    <row r="19" spans="1:12" x14ac:dyDescent="0.25">
      <c r="A19" s="39">
        <f>'PLAN DE TRABAJO'!A19</f>
        <v>0</v>
      </c>
      <c r="B19" s="19">
        <f>'PLAN DE TRABAJO'!B19</f>
        <v>0</v>
      </c>
      <c r="C19" s="8">
        <f>'PLAN DE TRABAJO'!C19</f>
        <v>0</v>
      </c>
      <c r="D19" s="4">
        <f>'PLAN DE TRABAJO'!D19</f>
        <v>0</v>
      </c>
      <c r="E19" s="4">
        <f>'PLAN DE TRABAJO'!F19</f>
        <v>0</v>
      </c>
      <c r="F19" s="8">
        <f>'PLAN DE TRABAJO'!G19</f>
        <v>0</v>
      </c>
      <c r="G19" s="21">
        <f>'PLAN DE TRABAJO'!H19</f>
        <v>0</v>
      </c>
      <c r="H19" s="14"/>
      <c r="I19" s="14"/>
      <c r="J19" s="14"/>
      <c r="K19" s="18"/>
      <c r="L19" s="1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&amp;R&amp;7FO-SGI-PC09-01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2022-12-05T15:51:15Z</dcterms:modified>
</cp:coreProperties>
</file>