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danielgallegomoreno/Desktop/"/>
    </mc:Choice>
  </mc:AlternateContent>
  <xr:revisionPtr revIDLastSave="0" documentId="13_ncr:1_{9DDBB388-A222-9B4C-8E48-DAB2F298F2D9}" xr6:coauthVersionLast="45" xr6:coauthVersionMax="45" xr10:uidLastSave="{00000000-0000-0000-0000-000000000000}"/>
  <bookViews>
    <workbookView xWindow="1080" yWindow="1460" windowWidth="25940" windowHeight="13420" xr2:uid="{B146A830-4C5E-DC4F-AC42-8A07A04C0C75}"/>
  </bookViews>
  <sheets>
    <sheet name="archivo_PAA" sheetId="1" r:id="rId1"/>
  </sheets>
  <definedNames>
    <definedName name="_xlnm._FilterDatabase" localSheetId="0" hidden="1">archivo_PAA!$A$1:$AM$397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97" i="1" l="1"/>
  <c r="AK397" i="1"/>
  <c r="AJ397" i="1"/>
  <c r="AI397" i="1"/>
  <c r="Q397" i="1"/>
  <c r="AH397" i="1" s="1"/>
  <c r="AL396" i="1"/>
  <c r="AK396" i="1"/>
  <c r="AJ396" i="1"/>
  <c r="AI396" i="1"/>
  <c r="Q396" i="1"/>
  <c r="AH396" i="1" s="1"/>
  <c r="AL395" i="1"/>
  <c r="AK395" i="1"/>
  <c r="AJ395" i="1"/>
  <c r="AI395" i="1"/>
  <c r="AH395" i="1"/>
  <c r="Q395" i="1"/>
  <c r="AL394" i="1"/>
  <c r="AK394" i="1"/>
  <c r="AJ394" i="1"/>
  <c r="AI394" i="1"/>
  <c r="AH394" i="1"/>
  <c r="Q394" i="1"/>
  <c r="AL393" i="1"/>
  <c r="AK393" i="1"/>
  <c r="AJ393" i="1"/>
  <c r="AI393" i="1"/>
  <c r="AH393" i="1"/>
  <c r="Q393" i="1"/>
  <c r="AL392" i="1"/>
  <c r="AK392" i="1"/>
  <c r="AJ392" i="1"/>
  <c r="AI392" i="1"/>
  <c r="AH392" i="1"/>
  <c r="Q392" i="1"/>
  <c r="AL391" i="1"/>
  <c r="AK391" i="1"/>
  <c r="AJ391" i="1"/>
  <c r="AI391" i="1"/>
  <c r="AH391" i="1"/>
  <c r="Q391" i="1"/>
  <c r="AL390" i="1"/>
  <c r="AK390" i="1"/>
  <c r="AJ390" i="1"/>
  <c r="AI390" i="1"/>
  <c r="AH390" i="1"/>
  <c r="Q390" i="1"/>
  <c r="AL389" i="1"/>
  <c r="AK389" i="1"/>
  <c r="AJ389" i="1"/>
  <c r="AI389" i="1"/>
  <c r="AH389" i="1"/>
  <c r="Q389" i="1"/>
  <c r="AL388" i="1"/>
  <c r="AK388" i="1"/>
  <c r="AJ388" i="1"/>
  <c r="AI388" i="1"/>
  <c r="AH388" i="1"/>
  <c r="Q388" i="1"/>
  <c r="AL387" i="1"/>
  <c r="AK387" i="1"/>
  <c r="AJ387" i="1"/>
  <c r="AI387" i="1"/>
  <c r="AH387" i="1"/>
  <c r="Q387" i="1"/>
  <c r="AL386" i="1"/>
  <c r="AK386" i="1"/>
  <c r="AJ386" i="1"/>
  <c r="AI386" i="1"/>
  <c r="AH386" i="1"/>
  <c r="Q386" i="1"/>
  <c r="AL385" i="1"/>
  <c r="AK385" i="1"/>
  <c r="AJ385" i="1"/>
  <c r="AI385" i="1"/>
  <c r="AH385" i="1"/>
  <c r="Q385" i="1"/>
  <c r="AL384" i="1"/>
  <c r="AK384" i="1"/>
  <c r="AJ384" i="1"/>
  <c r="AI384" i="1"/>
  <c r="AH384" i="1"/>
  <c r="Q384" i="1"/>
  <c r="AL383" i="1"/>
  <c r="AK383" i="1"/>
  <c r="AJ383" i="1"/>
  <c r="AI383" i="1"/>
  <c r="AH383" i="1"/>
  <c r="Q383" i="1"/>
  <c r="AL382" i="1"/>
  <c r="AK382" i="1"/>
  <c r="AJ382" i="1"/>
  <c r="AI382" i="1"/>
  <c r="AH382" i="1"/>
  <c r="Q382" i="1"/>
  <c r="AL381" i="1"/>
  <c r="AK381" i="1"/>
  <c r="AJ381" i="1"/>
  <c r="AI381" i="1"/>
  <c r="AH381" i="1"/>
  <c r="Q381" i="1"/>
  <c r="AL380" i="1"/>
  <c r="AK380" i="1"/>
  <c r="AJ380" i="1"/>
  <c r="AI380" i="1"/>
  <c r="AH380" i="1"/>
  <c r="Q380" i="1"/>
  <c r="AL379" i="1"/>
  <c r="AK379" i="1"/>
  <c r="AJ379" i="1"/>
  <c r="AI379" i="1"/>
  <c r="AH379" i="1"/>
  <c r="Q379" i="1"/>
  <c r="AL378" i="1"/>
  <c r="AK378" i="1"/>
  <c r="AJ378" i="1"/>
  <c r="AI378" i="1"/>
  <c r="AH378" i="1"/>
  <c r="Q378" i="1"/>
  <c r="AL377" i="1"/>
  <c r="AK377" i="1"/>
  <c r="AJ377" i="1"/>
  <c r="AI377" i="1"/>
  <c r="AH377" i="1"/>
  <c r="Q377" i="1"/>
  <c r="AL376" i="1"/>
  <c r="AK376" i="1"/>
  <c r="AJ376" i="1"/>
  <c r="AI376" i="1"/>
  <c r="AH376" i="1"/>
  <c r="Q376" i="1"/>
  <c r="AL375" i="1"/>
  <c r="AK375" i="1"/>
  <c r="AJ375" i="1"/>
  <c r="AI375" i="1"/>
  <c r="AH375" i="1"/>
  <c r="Q375" i="1"/>
  <c r="AL374" i="1"/>
  <c r="AK374" i="1"/>
  <c r="AJ374" i="1"/>
  <c r="AI374" i="1"/>
  <c r="AH374" i="1"/>
  <c r="Q374" i="1"/>
  <c r="AL373" i="1"/>
  <c r="AK373" i="1"/>
  <c r="AJ373" i="1"/>
  <c r="AI373" i="1"/>
  <c r="AH373" i="1"/>
  <c r="Q373" i="1"/>
  <c r="AL372" i="1"/>
  <c r="AK372" i="1"/>
  <c r="AJ372" i="1"/>
  <c r="AI372" i="1"/>
  <c r="AH372" i="1"/>
  <c r="Q372" i="1"/>
  <c r="AL371" i="1"/>
  <c r="AK371" i="1"/>
  <c r="AJ371" i="1"/>
  <c r="AI371" i="1"/>
  <c r="AH371" i="1"/>
  <c r="Q371" i="1"/>
  <c r="AL370" i="1"/>
  <c r="AK370" i="1"/>
  <c r="AJ370" i="1"/>
  <c r="AI370" i="1"/>
  <c r="AH370" i="1"/>
  <c r="Q370" i="1"/>
  <c r="AL369" i="1"/>
  <c r="AK369" i="1"/>
  <c r="AJ369" i="1"/>
  <c r="AI369" i="1"/>
  <c r="AH369" i="1"/>
  <c r="Q369" i="1"/>
  <c r="AL368" i="1"/>
  <c r="AK368" i="1"/>
  <c r="AJ368" i="1"/>
  <c r="AI368" i="1"/>
  <c r="AH368" i="1"/>
  <c r="Q368" i="1"/>
  <c r="AL367" i="1"/>
  <c r="AK367" i="1"/>
  <c r="AJ367" i="1"/>
  <c r="AI367" i="1"/>
  <c r="AH367" i="1"/>
  <c r="Q367" i="1"/>
  <c r="AL366" i="1"/>
  <c r="AK366" i="1"/>
  <c r="AJ366" i="1"/>
  <c r="AI366" i="1"/>
  <c r="AH366" i="1"/>
  <c r="Q366" i="1"/>
  <c r="AL365" i="1"/>
  <c r="AK365" i="1"/>
  <c r="AJ365" i="1"/>
  <c r="AI365" i="1"/>
  <c r="AH365" i="1"/>
  <c r="Q365" i="1"/>
  <c r="AL364" i="1"/>
  <c r="AK364" i="1"/>
  <c r="AJ364" i="1"/>
  <c r="AI364" i="1"/>
  <c r="AH364" i="1"/>
  <c r="Q364" i="1"/>
  <c r="AL363" i="1"/>
  <c r="AK363" i="1"/>
  <c r="AJ363" i="1"/>
  <c r="AI363" i="1"/>
  <c r="AH363" i="1"/>
  <c r="Q363" i="1"/>
  <c r="AL362" i="1"/>
  <c r="AK362" i="1"/>
  <c r="AJ362" i="1"/>
  <c r="AI362" i="1"/>
  <c r="AH362" i="1"/>
  <c r="Q362" i="1"/>
  <c r="AL361" i="1"/>
  <c r="AK361" i="1"/>
  <c r="AJ361" i="1"/>
  <c r="AI361" i="1"/>
  <c r="AH361" i="1"/>
  <c r="Q361" i="1"/>
  <c r="AL360" i="1"/>
  <c r="AK360" i="1"/>
  <c r="AJ360" i="1"/>
  <c r="AI360" i="1"/>
  <c r="AH360" i="1"/>
  <c r="Q360" i="1"/>
  <c r="AL359" i="1"/>
  <c r="AK359" i="1"/>
  <c r="AJ359" i="1"/>
  <c r="AI359" i="1"/>
  <c r="AH359" i="1"/>
  <c r="Q359" i="1"/>
  <c r="AL358" i="1"/>
  <c r="AK358" i="1"/>
  <c r="AJ358" i="1"/>
  <c r="AI358" i="1"/>
  <c r="AH358" i="1"/>
  <c r="Q358" i="1"/>
  <c r="AL357" i="1"/>
  <c r="AK357" i="1"/>
  <c r="AJ357" i="1"/>
  <c r="AI357" i="1"/>
  <c r="AH357" i="1"/>
  <c r="Q357" i="1"/>
  <c r="AL356" i="1"/>
  <c r="AK356" i="1"/>
  <c r="AJ356" i="1"/>
  <c r="AI356" i="1"/>
  <c r="AH356" i="1"/>
  <c r="Q356" i="1"/>
  <c r="AL355" i="1"/>
  <c r="AK355" i="1"/>
  <c r="AJ355" i="1"/>
  <c r="AI355" i="1"/>
  <c r="AH355" i="1"/>
  <c r="Q355" i="1"/>
  <c r="AL354" i="1"/>
  <c r="AK354" i="1"/>
  <c r="AJ354" i="1"/>
  <c r="AI354" i="1"/>
  <c r="AH354" i="1"/>
  <c r="Q354" i="1"/>
  <c r="AL353" i="1"/>
  <c r="AK353" i="1"/>
  <c r="AJ353" i="1"/>
  <c r="AI353" i="1"/>
  <c r="AH353" i="1"/>
  <c r="Q353" i="1"/>
  <c r="AL352" i="1"/>
  <c r="AK352" i="1"/>
  <c r="AJ352" i="1"/>
  <c r="AI352" i="1"/>
  <c r="AH352" i="1"/>
  <c r="Q352" i="1"/>
  <c r="AL351" i="1"/>
  <c r="AK351" i="1"/>
  <c r="AJ351" i="1"/>
  <c r="AI351" i="1"/>
  <c r="AH351" i="1"/>
  <c r="Q351" i="1"/>
  <c r="AL350" i="1"/>
  <c r="AK350" i="1"/>
  <c r="AJ350" i="1"/>
  <c r="AI350" i="1"/>
  <c r="AH350" i="1"/>
  <c r="Q350" i="1"/>
  <c r="AL349" i="1"/>
  <c r="AK349" i="1"/>
  <c r="AJ349" i="1"/>
  <c r="AI349" i="1"/>
  <c r="AH349" i="1"/>
  <c r="Q349" i="1"/>
  <c r="AL348" i="1"/>
  <c r="AK348" i="1"/>
  <c r="AJ348" i="1"/>
  <c r="AI348" i="1"/>
  <c r="AH348" i="1"/>
  <c r="Q348" i="1"/>
  <c r="AL347" i="1"/>
  <c r="AK347" i="1"/>
  <c r="AJ347" i="1"/>
  <c r="AI347" i="1"/>
  <c r="AH347" i="1"/>
  <c r="Q347" i="1"/>
  <c r="AL346" i="1"/>
  <c r="AK346" i="1"/>
  <c r="AJ346" i="1"/>
  <c r="AI346" i="1"/>
  <c r="AH346" i="1"/>
  <c r="Q346" i="1"/>
  <c r="AL345" i="1"/>
  <c r="AK345" i="1"/>
  <c r="AJ345" i="1"/>
  <c r="AI345" i="1"/>
  <c r="AH345" i="1"/>
  <c r="Q345" i="1"/>
  <c r="AL344" i="1"/>
  <c r="AK344" i="1"/>
  <c r="AJ344" i="1"/>
  <c r="AI344" i="1"/>
  <c r="AH344" i="1"/>
  <c r="Q344" i="1"/>
  <c r="AL343" i="1"/>
  <c r="AK343" i="1"/>
  <c r="AJ343" i="1"/>
  <c r="AI343" i="1"/>
  <c r="AH343" i="1"/>
  <c r="Q343" i="1"/>
  <c r="AL342" i="1"/>
  <c r="AK342" i="1"/>
  <c r="AJ342" i="1"/>
  <c r="AI342" i="1"/>
  <c r="AH342" i="1"/>
  <c r="Q342" i="1"/>
  <c r="AL341" i="1"/>
  <c r="AK341" i="1"/>
  <c r="AJ341" i="1"/>
  <c r="AI341" i="1"/>
  <c r="AH341" i="1"/>
  <c r="Q341" i="1"/>
  <c r="AL340" i="1"/>
  <c r="AK340" i="1"/>
  <c r="AJ340" i="1"/>
  <c r="AI340" i="1"/>
  <c r="AH340" i="1"/>
  <c r="Q340" i="1"/>
  <c r="AL339" i="1"/>
  <c r="AK339" i="1"/>
  <c r="AJ339" i="1"/>
  <c r="AI339" i="1"/>
  <c r="AH339" i="1"/>
  <c r="Q339" i="1"/>
  <c r="AL338" i="1"/>
  <c r="AK338" i="1"/>
  <c r="AJ338" i="1"/>
  <c r="AI338" i="1"/>
  <c r="AH338" i="1"/>
  <c r="Q338" i="1"/>
  <c r="AL337" i="1"/>
  <c r="AK337" i="1"/>
  <c r="AJ337" i="1"/>
  <c r="AI337" i="1"/>
  <c r="AH337" i="1"/>
  <c r="Q337" i="1"/>
  <c r="AL336" i="1"/>
  <c r="AK336" i="1"/>
  <c r="AJ336" i="1"/>
  <c r="AI336" i="1"/>
  <c r="AH336" i="1"/>
  <c r="Q336" i="1"/>
  <c r="AL335" i="1"/>
  <c r="AK335" i="1"/>
  <c r="AJ335" i="1"/>
  <c r="AI335" i="1"/>
  <c r="AH335" i="1"/>
  <c r="Q335" i="1"/>
  <c r="AL334" i="1"/>
  <c r="AK334" i="1"/>
  <c r="AJ334" i="1"/>
  <c r="AI334" i="1"/>
  <c r="AH334" i="1"/>
  <c r="Q334" i="1"/>
  <c r="AL333" i="1"/>
  <c r="AK333" i="1"/>
  <c r="AJ333" i="1"/>
  <c r="AI333" i="1"/>
  <c r="AH333" i="1"/>
  <c r="Q333" i="1"/>
  <c r="AL332" i="1"/>
  <c r="AK332" i="1"/>
  <c r="AJ332" i="1"/>
  <c r="AI332" i="1"/>
  <c r="AH332" i="1"/>
  <c r="Q332" i="1"/>
  <c r="AL331" i="1"/>
  <c r="AK331" i="1"/>
  <c r="AJ331" i="1"/>
  <c r="AI331" i="1"/>
  <c r="AH331" i="1"/>
  <c r="Q331" i="1"/>
  <c r="AL330" i="1"/>
  <c r="AK330" i="1"/>
  <c r="AJ330" i="1"/>
  <c r="AI330" i="1"/>
  <c r="AH330" i="1"/>
  <c r="Q330" i="1"/>
  <c r="AL329" i="1"/>
  <c r="AK329" i="1"/>
  <c r="AJ329" i="1"/>
  <c r="AI329" i="1"/>
  <c r="AH329" i="1"/>
  <c r="Q329" i="1"/>
  <c r="AL328" i="1"/>
  <c r="AK328" i="1"/>
  <c r="AJ328" i="1"/>
  <c r="AI328" i="1"/>
  <c r="AH328" i="1"/>
  <c r="Q328" i="1"/>
  <c r="AL327" i="1"/>
  <c r="AK327" i="1"/>
  <c r="AJ327" i="1"/>
  <c r="AI327" i="1"/>
  <c r="AH327" i="1"/>
  <c r="Q327" i="1"/>
  <c r="AL326" i="1"/>
  <c r="AK326" i="1"/>
  <c r="AJ326" i="1"/>
  <c r="AI326" i="1"/>
  <c r="AH326" i="1"/>
  <c r="Q326" i="1"/>
  <c r="AL325" i="1"/>
  <c r="AK325" i="1"/>
  <c r="AJ325" i="1"/>
  <c r="AI325" i="1"/>
  <c r="AH325" i="1"/>
  <c r="Q325" i="1"/>
  <c r="AL324" i="1"/>
  <c r="AK324" i="1"/>
  <c r="AJ324" i="1"/>
  <c r="AI324" i="1"/>
  <c r="AH324" i="1"/>
  <c r="Q324" i="1"/>
  <c r="AL323" i="1"/>
  <c r="AK323" i="1"/>
  <c r="AJ323" i="1"/>
  <c r="AI323" i="1"/>
  <c r="AH323" i="1"/>
  <c r="Q323" i="1"/>
  <c r="AL322" i="1"/>
  <c r="AK322" i="1"/>
  <c r="AJ322" i="1"/>
  <c r="AI322" i="1"/>
  <c r="AH322" i="1"/>
  <c r="Q322" i="1"/>
  <c r="AL321" i="1"/>
  <c r="AK321" i="1"/>
  <c r="AJ321" i="1"/>
  <c r="AI321" i="1"/>
  <c r="AH321" i="1"/>
  <c r="Q321" i="1"/>
  <c r="AL320" i="1"/>
  <c r="AK320" i="1"/>
  <c r="AJ320" i="1"/>
  <c r="AI320" i="1"/>
  <c r="AH320" i="1"/>
  <c r="Q320" i="1"/>
  <c r="AL319" i="1"/>
  <c r="AK319" i="1"/>
  <c r="AJ319" i="1"/>
  <c r="AI319" i="1"/>
  <c r="AH319" i="1"/>
  <c r="Q319" i="1"/>
  <c r="AL318" i="1"/>
  <c r="AK318" i="1"/>
  <c r="AJ318" i="1"/>
  <c r="AI318" i="1"/>
  <c r="AH318" i="1"/>
  <c r="Q318" i="1"/>
  <c r="AL317" i="1"/>
  <c r="AK317" i="1"/>
  <c r="AJ317" i="1"/>
  <c r="AI317" i="1"/>
  <c r="AH317" i="1"/>
  <c r="Q317" i="1"/>
  <c r="AL316" i="1"/>
  <c r="AK316" i="1"/>
  <c r="AJ316" i="1"/>
  <c r="AI316" i="1"/>
  <c r="AH316" i="1"/>
  <c r="Q316" i="1"/>
  <c r="AL315" i="1"/>
  <c r="AK315" i="1"/>
  <c r="AJ315" i="1"/>
  <c r="AI315" i="1"/>
  <c r="AH315" i="1"/>
  <c r="Q315" i="1"/>
  <c r="AL314" i="1"/>
  <c r="AK314" i="1"/>
  <c r="AJ314" i="1"/>
  <c r="AI314" i="1"/>
  <c r="AH314" i="1"/>
  <c r="Q314" i="1"/>
  <c r="AL313" i="1"/>
  <c r="AK313" i="1"/>
  <c r="AJ313" i="1"/>
  <c r="AI313" i="1"/>
  <c r="AH313" i="1"/>
  <c r="Q313" i="1"/>
  <c r="AL312" i="1"/>
  <c r="AK312" i="1"/>
  <c r="AJ312" i="1"/>
  <c r="AI312" i="1"/>
  <c r="AH312" i="1"/>
  <c r="Q312" i="1"/>
  <c r="AL311" i="1"/>
  <c r="AK311" i="1"/>
  <c r="AJ311" i="1"/>
  <c r="AI311" i="1"/>
  <c r="AH311" i="1"/>
  <c r="Q311" i="1"/>
  <c r="AL310" i="1"/>
  <c r="AK310" i="1"/>
  <c r="AJ310" i="1"/>
  <c r="AI310" i="1"/>
  <c r="AH310" i="1"/>
  <c r="Q310" i="1"/>
  <c r="AL309" i="1"/>
  <c r="AK309" i="1"/>
  <c r="AJ309" i="1"/>
  <c r="AI309" i="1"/>
  <c r="AH309" i="1"/>
  <c r="Q309" i="1"/>
  <c r="AL308" i="1"/>
  <c r="AK308" i="1"/>
  <c r="AJ308" i="1"/>
  <c r="AI308" i="1"/>
  <c r="AH308" i="1"/>
  <c r="Q308" i="1"/>
  <c r="AL307" i="1"/>
  <c r="AK307" i="1"/>
  <c r="AJ307" i="1"/>
  <c r="AI307" i="1"/>
  <c r="AH307" i="1"/>
  <c r="Q307" i="1"/>
  <c r="AL306" i="1"/>
  <c r="AK306" i="1"/>
  <c r="AJ306" i="1"/>
  <c r="AI306" i="1"/>
  <c r="AH306" i="1"/>
  <c r="Q306" i="1"/>
  <c r="AL305" i="1"/>
  <c r="AK305" i="1"/>
  <c r="AJ305" i="1"/>
  <c r="AI305" i="1"/>
  <c r="AH305" i="1"/>
  <c r="Q305" i="1"/>
  <c r="AL304" i="1"/>
  <c r="AK304" i="1"/>
  <c r="AJ304" i="1"/>
  <c r="AI304" i="1"/>
  <c r="AH304" i="1"/>
  <c r="Q304" i="1"/>
  <c r="AL303" i="1"/>
  <c r="AK303" i="1"/>
  <c r="AJ303" i="1"/>
  <c r="AI303" i="1"/>
  <c r="AH303" i="1"/>
  <c r="Q303" i="1"/>
  <c r="AL302" i="1"/>
  <c r="AK302" i="1"/>
  <c r="AJ302" i="1"/>
  <c r="AI302" i="1"/>
  <c r="AH302" i="1"/>
  <c r="Q302" i="1"/>
  <c r="AL301" i="1"/>
  <c r="AK301" i="1"/>
  <c r="AJ301" i="1"/>
  <c r="AI301" i="1"/>
  <c r="AH301" i="1"/>
  <c r="Q301" i="1"/>
  <c r="AL300" i="1"/>
  <c r="AK300" i="1"/>
  <c r="AJ300" i="1"/>
  <c r="AI300" i="1"/>
  <c r="AH300" i="1"/>
  <c r="Q300" i="1"/>
  <c r="AL299" i="1"/>
  <c r="AK299" i="1"/>
  <c r="AJ299" i="1"/>
  <c r="AI299" i="1"/>
  <c r="AH299" i="1"/>
  <c r="Q299" i="1"/>
  <c r="AL298" i="1"/>
  <c r="AK298" i="1"/>
  <c r="AJ298" i="1"/>
  <c r="AI298" i="1"/>
  <c r="AH298" i="1"/>
  <c r="Q298" i="1"/>
  <c r="AL297" i="1"/>
  <c r="AK297" i="1"/>
  <c r="AJ297" i="1"/>
  <c r="AI297" i="1"/>
  <c r="AH297" i="1"/>
  <c r="Q297" i="1"/>
  <c r="AL296" i="1"/>
  <c r="AK296" i="1"/>
  <c r="AJ296" i="1"/>
  <c r="AI296" i="1"/>
  <c r="AH296" i="1"/>
  <c r="Q296" i="1"/>
  <c r="AL295" i="1"/>
  <c r="AK295" i="1"/>
  <c r="AJ295" i="1"/>
  <c r="AI295" i="1"/>
  <c r="AH295" i="1"/>
  <c r="Q295" i="1"/>
  <c r="AL294" i="1"/>
  <c r="AK294" i="1"/>
  <c r="AJ294" i="1"/>
  <c r="AI294" i="1"/>
  <c r="AH294" i="1"/>
  <c r="Q294" i="1"/>
  <c r="AL293" i="1"/>
  <c r="AK293" i="1"/>
  <c r="AJ293" i="1"/>
  <c r="AI293" i="1"/>
  <c r="AH293" i="1"/>
  <c r="Q293" i="1"/>
  <c r="AL292" i="1"/>
  <c r="AK292" i="1"/>
  <c r="AJ292" i="1"/>
  <c r="AI292" i="1"/>
  <c r="AH292" i="1"/>
  <c r="Q292" i="1"/>
  <c r="AL291" i="1"/>
  <c r="AK291" i="1"/>
  <c r="AJ291" i="1"/>
  <c r="AI291" i="1"/>
  <c r="AH291" i="1"/>
  <c r="Q291" i="1"/>
  <c r="AL290" i="1"/>
  <c r="AK290" i="1"/>
  <c r="AJ290" i="1"/>
  <c r="AI290" i="1"/>
  <c r="AH290" i="1"/>
  <c r="Q290" i="1"/>
  <c r="AL289" i="1"/>
  <c r="AK289" i="1"/>
  <c r="AJ289" i="1"/>
  <c r="AI289" i="1"/>
  <c r="AH289" i="1"/>
  <c r="Q289" i="1"/>
  <c r="AL288" i="1"/>
  <c r="AK288" i="1"/>
  <c r="AJ288" i="1"/>
  <c r="AI288" i="1"/>
  <c r="AH288" i="1"/>
  <c r="Q288" i="1"/>
  <c r="AL287" i="1"/>
  <c r="AK287" i="1"/>
  <c r="AJ287" i="1"/>
  <c r="AI287" i="1"/>
  <c r="AH287" i="1"/>
  <c r="Q287" i="1"/>
  <c r="AL286" i="1"/>
  <c r="AK286" i="1"/>
  <c r="AJ286" i="1"/>
  <c r="AI286" i="1"/>
  <c r="AH286" i="1"/>
  <c r="Q286" i="1"/>
  <c r="AL285" i="1"/>
  <c r="AK285" i="1"/>
  <c r="AJ285" i="1"/>
  <c r="AI285" i="1"/>
  <c r="AH285" i="1"/>
  <c r="Q285" i="1"/>
  <c r="AL284" i="1"/>
  <c r="AK284" i="1"/>
  <c r="AJ284" i="1"/>
  <c r="AI284" i="1"/>
  <c r="AH284" i="1"/>
  <c r="Q284" i="1"/>
  <c r="AL283" i="1"/>
  <c r="AK283" i="1"/>
  <c r="AJ283" i="1"/>
  <c r="AI283" i="1"/>
  <c r="AH283" i="1"/>
  <c r="Q283" i="1"/>
  <c r="AL282" i="1"/>
  <c r="AK282" i="1"/>
  <c r="AJ282" i="1"/>
  <c r="AI282" i="1"/>
  <c r="AH282" i="1"/>
  <c r="Q282" i="1"/>
  <c r="AL281" i="1"/>
  <c r="AK281" i="1"/>
  <c r="AJ281" i="1"/>
  <c r="AI281" i="1"/>
  <c r="AH281" i="1"/>
  <c r="Q281" i="1"/>
  <c r="AL280" i="1"/>
  <c r="AK280" i="1"/>
  <c r="AJ280" i="1"/>
  <c r="AI280" i="1"/>
  <c r="AH280" i="1"/>
  <c r="Q280" i="1"/>
  <c r="AL279" i="1"/>
  <c r="AK279" i="1"/>
  <c r="AJ279" i="1"/>
  <c r="AI279" i="1"/>
  <c r="AH279" i="1"/>
  <c r="Q279" i="1"/>
  <c r="AL278" i="1"/>
  <c r="AK278" i="1"/>
  <c r="AJ278" i="1"/>
  <c r="AI278" i="1"/>
  <c r="AH278" i="1"/>
  <c r="Q278" i="1"/>
  <c r="AL277" i="1"/>
  <c r="AK277" i="1"/>
  <c r="AJ277" i="1"/>
  <c r="AI277" i="1"/>
  <c r="AH277" i="1"/>
  <c r="Q277" i="1"/>
  <c r="AL276" i="1"/>
  <c r="AK276" i="1"/>
  <c r="AJ276" i="1"/>
  <c r="AI276" i="1"/>
  <c r="AH276" i="1"/>
  <c r="Q276" i="1"/>
  <c r="AL275" i="1"/>
  <c r="AK275" i="1"/>
  <c r="AJ275" i="1"/>
  <c r="AI275" i="1"/>
  <c r="AH275" i="1"/>
  <c r="Q275" i="1"/>
  <c r="AL274" i="1"/>
  <c r="AK274" i="1"/>
  <c r="AJ274" i="1"/>
  <c r="AI274" i="1"/>
  <c r="AH274" i="1"/>
  <c r="Q274" i="1"/>
  <c r="AL273" i="1"/>
  <c r="AK273" i="1"/>
  <c r="AJ273" i="1"/>
  <c r="AI273" i="1"/>
  <c r="AH273" i="1"/>
  <c r="Q273" i="1"/>
  <c r="AL272" i="1"/>
  <c r="AK272" i="1"/>
  <c r="AJ272" i="1"/>
  <c r="AI272" i="1"/>
  <c r="AH272" i="1"/>
  <c r="Q272" i="1"/>
  <c r="AL271" i="1"/>
  <c r="AK271" i="1"/>
  <c r="AJ271" i="1"/>
  <c r="AI271" i="1"/>
  <c r="AH271" i="1"/>
  <c r="Q271" i="1"/>
  <c r="AL270" i="1"/>
  <c r="AK270" i="1"/>
  <c r="AJ270" i="1"/>
  <c r="AI270" i="1"/>
  <c r="AH270" i="1"/>
  <c r="Q270" i="1"/>
  <c r="AL269" i="1"/>
  <c r="AK269" i="1"/>
  <c r="AJ269" i="1"/>
  <c r="AI269" i="1"/>
  <c r="AH269" i="1"/>
  <c r="Q269" i="1"/>
  <c r="AL268" i="1"/>
  <c r="AK268" i="1"/>
  <c r="AJ268" i="1"/>
  <c r="AI268" i="1"/>
  <c r="AH268" i="1"/>
  <c r="Q268" i="1"/>
  <c r="AL267" i="1"/>
  <c r="AK267" i="1"/>
  <c r="AJ267" i="1"/>
  <c r="AI267" i="1"/>
  <c r="AH267" i="1"/>
  <c r="Q267" i="1"/>
  <c r="AL266" i="1"/>
  <c r="AK266" i="1"/>
  <c r="AJ266" i="1"/>
  <c r="AI266" i="1"/>
  <c r="AH266" i="1"/>
  <c r="Q266" i="1"/>
  <c r="AL265" i="1"/>
  <c r="AK265" i="1"/>
  <c r="AJ265" i="1"/>
  <c r="AI265" i="1"/>
  <c r="AH265" i="1"/>
  <c r="Q265" i="1"/>
  <c r="AL264" i="1"/>
  <c r="AK264" i="1"/>
  <c r="AJ264" i="1"/>
  <c r="AI264" i="1"/>
  <c r="AH264" i="1"/>
  <c r="Q264" i="1"/>
  <c r="AL263" i="1"/>
  <c r="AK263" i="1"/>
  <c r="AJ263" i="1"/>
  <c r="AI263" i="1"/>
  <c r="AH263" i="1"/>
  <c r="Q263" i="1"/>
  <c r="AL262" i="1"/>
  <c r="AK262" i="1"/>
  <c r="AJ262" i="1"/>
  <c r="AI262" i="1"/>
  <c r="AH262" i="1"/>
  <c r="Q262" i="1"/>
  <c r="AL261" i="1"/>
  <c r="AK261" i="1"/>
  <c r="AJ261" i="1"/>
  <c r="AI261" i="1"/>
  <c r="AH261" i="1"/>
  <c r="Q261" i="1"/>
  <c r="AL260" i="1"/>
  <c r="AK260" i="1"/>
  <c r="AJ260" i="1"/>
  <c r="AI260" i="1"/>
  <c r="AH260" i="1"/>
  <c r="Q260" i="1"/>
  <c r="AL259" i="1"/>
  <c r="AK259" i="1"/>
  <c r="AJ259" i="1"/>
  <c r="AI259" i="1"/>
  <c r="AH259" i="1"/>
  <c r="Q259" i="1"/>
  <c r="AL258" i="1"/>
  <c r="AK258" i="1"/>
  <c r="AJ258" i="1"/>
  <c r="AI258" i="1"/>
  <c r="AH258" i="1"/>
  <c r="Q258" i="1"/>
  <c r="AL257" i="1"/>
  <c r="AK257" i="1"/>
  <c r="AJ257" i="1"/>
  <c r="AI257" i="1"/>
  <c r="AH257" i="1"/>
  <c r="Q257" i="1"/>
  <c r="AL256" i="1"/>
  <c r="AK256" i="1"/>
  <c r="AJ256" i="1"/>
  <c r="AI256" i="1"/>
  <c r="AH256" i="1"/>
  <c r="Q256" i="1"/>
  <c r="AL255" i="1"/>
  <c r="AK255" i="1"/>
  <c r="AJ255" i="1"/>
  <c r="AI255" i="1"/>
  <c r="AH255" i="1"/>
  <c r="Q255" i="1"/>
  <c r="AL254" i="1"/>
  <c r="AK254" i="1"/>
  <c r="AJ254" i="1"/>
  <c r="AI254" i="1"/>
  <c r="AH254" i="1"/>
  <c r="Q254" i="1"/>
  <c r="AL253" i="1"/>
  <c r="AK253" i="1"/>
  <c r="AJ253" i="1"/>
  <c r="AI253" i="1"/>
  <c r="AH253" i="1"/>
  <c r="Q253" i="1"/>
  <c r="AL252" i="1"/>
  <c r="AK252" i="1"/>
  <c r="AJ252" i="1"/>
  <c r="AI252" i="1"/>
  <c r="AH252" i="1"/>
  <c r="Q252" i="1"/>
  <c r="AL251" i="1"/>
  <c r="AK251" i="1"/>
  <c r="AJ251" i="1"/>
  <c r="AI251" i="1"/>
  <c r="AH251" i="1"/>
  <c r="Q251" i="1"/>
  <c r="AL250" i="1"/>
  <c r="AK250" i="1"/>
  <c r="AJ250" i="1"/>
  <c r="AI250" i="1"/>
  <c r="AH250" i="1"/>
  <c r="Q250" i="1"/>
  <c r="AL249" i="1"/>
  <c r="AK249" i="1"/>
  <c r="AJ249" i="1"/>
  <c r="AI249" i="1"/>
  <c r="AH249" i="1"/>
  <c r="Q249" i="1"/>
  <c r="AL248" i="1"/>
  <c r="AK248" i="1"/>
  <c r="AJ248" i="1"/>
  <c r="AI248" i="1"/>
  <c r="AH248" i="1"/>
  <c r="Q248" i="1"/>
  <c r="AL247" i="1"/>
  <c r="AK247" i="1"/>
  <c r="AJ247" i="1"/>
  <c r="AI247" i="1"/>
  <c r="AH247" i="1"/>
  <c r="Q247" i="1"/>
  <c r="AL246" i="1"/>
  <c r="AK246" i="1"/>
  <c r="AJ246" i="1"/>
  <c r="AI246" i="1"/>
  <c r="AH246" i="1"/>
  <c r="Q246" i="1"/>
  <c r="AL245" i="1"/>
  <c r="AK245" i="1"/>
  <c r="AJ245" i="1"/>
  <c r="AI245" i="1"/>
  <c r="AH245" i="1"/>
  <c r="Q245" i="1"/>
  <c r="AL244" i="1"/>
  <c r="AK244" i="1"/>
  <c r="AJ244" i="1"/>
  <c r="AI244" i="1"/>
  <c r="AH244" i="1"/>
  <c r="Q244" i="1"/>
  <c r="AL243" i="1"/>
  <c r="AK243" i="1"/>
  <c r="AJ243" i="1"/>
  <c r="AI243" i="1"/>
  <c r="AH243" i="1"/>
  <c r="Q243" i="1"/>
  <c r="AL242" i="1"/>
  <c r="AK242" i="1"/>
  <c r="AJ242" i="1"/>
  <c r="AI242" i="1"/>
  <c r="AH242" i="1"/>
  <c r="Q242" i="1"/>
  <c r="AL241" i="1"/>
  <c r="AK241" i="1"/>
  <c r="AJ241" i="1"/>
  <c r="AI241" i="1"/>
  <c r="AH241" i="1"/>
  <c r="Q241" i="1"/>
  <c r="AL240" i="1"/>
  <c r="AK240" i="1"/>
  <c r="AJ240" i="1"/>
  <c r="AI240" i="1"/>
  <c r="AH240" i="1"/>
  <c r="Q240" i="1"/>
  <c r="AL239" i="1"/>
  <c r="AK239" i="1"/>
  <c r="AJ239" i="1"/>
  <c r="AI239" i="1"/>
  <c r="AH239" i="1"/>
  <c r="Q239" i="1"/>
  <c r="AL238" i="1"/>
  <c r="AK238" i="1"/>
  <c r="AJ238" i="1"/>
  <c r="AI238" i="1"/>
  <c r="AH238" i="1"/>
  <c r="Q238" i="1"/>
  <c r="AL237" i="1"/>
  <c r="AK237" i="1"/>
  <c r="AJ237" i="1"/>
  <c r="AI237" i="1"/>
  <c r="AH237" i="1"/>
  <c r="Q237" i="1"/>
  <c r="AL236" i="1"/>
  <c r="AK236" i="1"/>
  <c r="AJ236" i="1"/>
  <c r="AI236" i="1"/>
  <c r="AH236" i="1"/>
  <c r="Q236" i="1"/>
  <c r="AL235" i="1"/>
  <c r="AK235" i="1"/>
  <c r="AJ235" i="1"/>
  <c r="AI235" i="1"/>
  <c r="AH235" i="1"/>
  <c r="Q235" i="1"/>
  <c r="AL234" i="1"/>
  <c r="AK234" i="1"/>
  <c r="AJ234" i="1"/>
  <c r="AI234" i="1"/>
  <c r="AH234" i="1"/>
  <c r="Q234" i="1"/>
  <c r="AL233" i="1"/>
  <c r="AK233" i="1"/>
  <c r="AJ233" i="1"/>
  <c r="AI233" i="1"/>
  <c r="AH233" i="1"/>
  <c r="Q233" i="1"/>
  <c r="AL232" i="1"/>
  <c r="AK232" i="1"/>
  <c r="AJ232" i="1"/>
  <c r="AI232" i="1"/>
  <c r="AH232" i="1"/>
  <c r="Q232" i="1"/>
  <c r="AL231" i="1"/>
  <c r="AK231" i="1"/>
  <c r="AJ231" i="1"/>
  <c r="AI231" i="1"/>
  <c r="AH231" i="1"/>
  <c r="Q231" i="1"/>
  <c r="AL230" i="1"/>
  <c r="AK230" i="1"/>
  <c r="AJ230" i="1"/>
  <c r="AI230" i="1"/>
  <c r="AH230" i="1"/>
  <c r="Q230" i="1"/>
  <c r="AL229" i="1"/>
  <c r="AK229" i="1"/>
  <c r="AJ229" i="1"/>
  <c r="AI229" i="1"/>
  <c r="AH229" i="1"/>
  <c r="Q229" i="1"/>
  <c r="AL228" i="1"/>
  <c r="AK228" i="1"/>
  <c r="AJ228" i="1"/>
  <c r="AI228" i="1"/>
  <c r="AH228" i="1"/>
  <c r="Q228" i="1"/>
  <c r="AL227" i="1"/>
  <c r="AK227" i="1"/>
  <c r="AJ227" i="1"/>
  <c r="AI227" i="1"/>
  <c r="AH227" i="1"/>
  <c r="Q227" i="1"/>
  <c r="AL226" i="1"/>
  <c r="AK226" i="1"/>
  <c r="AJ226" i="1"/>
  <c r="AI226" i="1"/>
  <c r="AH226" i="1"/>
  <c r="Q226" i="1"/>
  <c r="AL225" i="1"/>
  <c r="AK225" i="1"/>
  <c r="AJ225" i="1"/>
  <c r="AI225" i="1"/>
  <c r="AH225" i="1"/>
  <c r="Q225" i="1"/>
  <c r="AL224" i="1"/>
  <c r="AK224" i="1"/>
  <c r="AJ224" i="1"/>
  <c r="AI224" i="1"/>
  <c r="AH224" i="1"/>
  <c r="Q224" i="1"/>
  <c r="AL223" i="1"/>
  <c r="AK223" i="1"/>
  <c r="AJ223" i="1"/>
  <c r="AI223" i="1"/>
  <c r="AH223" i="1"/>
  <c r="Q223" i="1"/>
  <c r="AL222" i="1"/>
  <c r="AK222" i="1"/>
  <c r="AJ222" i="1"/>
  <c r="AI222" i="1"/>
  <c r="AH222" i="1"/>
  <c r="Q222" i="1"/>
  <c r="AL221" i="1"/>
  <c r="AK221" i="1"/>
  <c r="AJ221" i="1"/>
  <c r="AI221" i="1"/>
  <c r="AH221" i="1"/>
  <c r="Q221" i="1"/>
  <c r="AL220" i="1"/>
  <c r="AK220" i="1"/>
  <c r="AJ220" i="1"/>
  <c r="AI220" i="1"/>
  <c r="AH220" i="1"/>
  <c r="Q220" i="1"/>
  <c r="AL219" i="1"/>
  <c r="AK219" i="1"/>
  <c r="AJ219" i="1"/>
  <c r="AI219" i="1"/>
  <c r="AH219" i="1"/>
  <c r="Q219" i="1"/>
  <c r="AL218" i="1"/>
  <c r="AK218" i="1"/>
  <c r="AJ218" i="1"/>
  <c r="AI218" i="1"/>
  <c r="AH218" i="1"/>
  <c r="Q218" i="1"/>
  <c r="AL217" i="1"/>
  <c r="AK217" i="1"/>
  <c r="AJ217" i="1"/>
  <c r="AI217" i="1"/>
  <c r="AH217" i="1"/>
  <c r="Q217" i="1"/>
  <c r="AL216" i="1"/>
  <c r="AK216" i="1"/>
  <c r="AJ216" i="1"/>
  <c r="AI216" i="1"/>
  <c r="AH216" i="1"/>
  <c r="Q216" i="1"/>
  <c r="AL215" i="1"/>
  <c r="AK215" i="1"/>
  <c r="AJ215" i="1"/>
  <c r="AI215" i="1"/>
  <c r="AH215" i="1"/>
  <c r="Q215" i="1"/>
  <c r="AL214" i="1"/>
  <c r="AK214" i="1"/>
  <c r="AJ214" i="1"/>
  <c r="AI214" i="1"/>
  <c r="AH214" i="1"/>
  <c r="Q214" i="1"/>
  <c r="AL213" i="1"/>
  <c r="AK213" i="1"/>
  <c r="AJ213" i="1"/>
  <c r="AI213" i="1"/>
  <c r="AH213" i="1"/>
  <c r="Q213" i="1"/>
  <c r="AL212" i="1"/>
  <c r="AK212" i="1"/>
  <c r="AJ212" i="1"/>
  <c r="AI212" i="1"/>
  <c r="AH212" i="1"/>
  <c r="Q212" i="1"/>
  <c r="AL211" i="1"/>
  <c r="AK211" i="1"/>
  <c r="AJ211" i="1"/>
  <c r="AI211" i="1"/>
  <c r="AH211" i="1"/>
  <c r="Q211" i="1"/>
  <c r="AL210" i="1"/>
  <c r="AK210" i="1"/>
  <c r="AJ210" i="1"/>
  <c r="AI210" i="1"/>
  <c r="AH210" i="1"/>
  <c r="Q210" i="1"/>
  <c r="AL209" i="1"/>
  <c r="AK209" i="1"/>
  <c r="AJ209" i="1"/>
  <c r="AI209" i="1"/>
  <c r="AH209" i="1"/>
  <c r="Q209" i="1"/>
  <c r="AL208" i="1"/>
  <c r="AK208" i="1"/>
  <c r="AJ208" i="1"/>
  <c r="AI208" i="1"/>
  <c r="AH208" i="1"/>
  <c r="Q208" i="1"/>
  <c r="AL207" i="1"/>
  <c r="AK207" i="1"/>
  <c r="AJ207" i="1"/>
  <c r="AI207" i="1"/>
  <c r="AH207" i="1"/>
  <c r="Q207" i="1"/>
  <c r="AL206" i="1"/>
  <c r="AK206" i="1"/>
  <c r="AJ206" i="1"/>
  <c r="AI206" i="1"/>
  <c r="AH206" i="1"/>
  <c r="Q206" i="1"/>
  <c r="AL205" i="1"/>
  <c r="AK205" i="1"/>
  <c r="AJ205" i="1"/>
  <c r="AI205" i="1"/>
  <c r="AH205" i="1"/>
  <c r="Q205" i="1"/>
  <c r="AL204" i="1"/>
  <c r="AK204" i="1"/>
  <c r="AJ204" i="1"/>
  <c r="AI204" i="1"/>
  <c r="AH204" i="1"/>
  <c r="Q204" i="1"/>
  <c r="AL203" i="1"/>
  <c r="AK203" i="1"/>
  <c r="AJ203" i="1"/>
  <c r="AI203" i="1"/>
  <c r="AH203" i="1"/>
  <c r="Q203" i="1"/>
  <c r="AL202" i="1"/>
  <c r="AK202" i="1"/>
  <c r="AJ202" i="1"/>
  <c r="AI202" i="1"/>
  <c r="AH202" i="1"/>
  <c r="Q202" i="1"/>
  <c r="AL201" i="1"/>
  <c r="AK201" i="1"/>
  <c r="AJ201" i="1"/>
  <c r="AI201" i="1"/>
  <c r="AH201" i="1"/>
  <c r="Q201" i="1"/>
  <c r="AL200" i="1"/>
  <c r="AK200" i="1"/>
  <c r="AJ200" i="1"/>
  <c r="AI200" i="1"/>
  <c r="AH200" i="1"/>
  <c r="Q200" i="1"/>
  <c r="AL199" i="1"/>
  <c r="AK199" i="1"/>
  <c r="AJ199" i="1"/>
  <c r="AI199" i="1"/>
  <c r="AH199" i="1"/>
  <c r="Q199" i="1"/>
  <c r="AL198" i="1"/>
  <c r="AK198" i="1"/>
  <c r="AJ198" i="1"/>
  <c r="AI198" i="1"/>
  <c r="AH198" i="1"/>
  <c r="Q198" i="1"/>
  <c r="AL197" i="1"/>
  <c r="AK197" i="1"/>
  <c r="AJ197" i="1"/>
  <c r="AI197" i="1"/>
  <c r="AH197" i="1"/>
  <c r="Q197" i="1"/>
  <c r="AL196" i="1"/>
  <c r="AK196" i="1"/>
  <c r="AJ196" i="1"/>
  <c r="AI196" i="1"/>
  <c r="AH196" i="1"/>
  <c r="Q196" i="1"/>
  <c r="AL195" i="1"/>
  <c r="AK195" i="1"/>
  <c r="AJ195" i="1"/>
  <c r="AI195" i="1"/>
  <c r="AH195" i="1"/>
  <c r="Q195" i="1"/>
  <c r="AL194" i="1"/>
  <c r="AK194" i="1"/>
  <c r="AJ194" i="1"/>
  <c r="AI194" i="1"/>
  <c r="AH194" i="1"/>
  <c r="Q194" i="1"/>
  <c r="AL193" i="1"/>
  <c r="AK193" i="1"/>
  <c r="AJ193" i="1"/>
  <c r="AI193" i="1"/>
  <c r="AH193" i="1"/>
  <c r="Q193" i="1"/>
  <c r="AL192" i="1"/>
  <c r="AK192" i="1"/>
  <c r="AJ192" i="1"/>
  <c r="AI192" i="1"/>
  <c r="AH192" i="1"/>
  <c r="Q192" i="1"/>
  <c r="AL191" i="1"/>
  <c r="AK191" i="1"/>
  <c r="AJ191" i="1"/>
  <c r="AI191" i="1"/>
  <c r="AH191" i="1"/>
  <c r="Q191" i="1"/>
  <c r="AL190" i="1"/>
  <c r="AK190" i="1"/>
  <c r="AJ190" i="1"/>
  <c r="AI190" i="1"/>
  <c r="AH190" i="1"/>
  <c r="Q190" i="1"/>
  <c r="AL189" i="1"/>
  <c r="AK189" i="1"/>
  <c r="AJ189" i="1"/>
  <c r="AI189" i="1"/>
  <c r="AH189" i="1"/>
  <c r="Q189" i="1"/>
  <c r="AL188" i="1"/>
  <c r="AK188" i="1"/>
  <c r="AJ188" i="1"/>
  <c r="AI188" i="1"/>
  <c r="AH188" i="1"/>
  <c r="Q188" i="1"/>
  <c r="AL187" i="1"/>
  <c r="AK187" i="1"/>
  <c r="AJ187" i="1"/>
  <c r="AI187" i="1"/>
  <c r="AH187" i="1"/>
  <c r="Q187" i="1"/>
  <c r="AL186" i="1"/>
  <c r="AK186" i="1"/>
  <c r="AJ186" i="1"/>
  <c r="AI186" i="1"/>
  <c r="AH186" i="1"/>
  <c r="Q186" i="1"/>
  <c r="AL185" i="1"/>
  <c r="AK185" i="1"/>
  <c r="AJ185" i="1"/>
  <c r="AI185" i="1"/>
  <c r="AH185" i="1"/>
  <c r="Q185" i="1"/>
  <c r="AL184" i="1"/>
  <c r="AK184" i="1"/>
  <c r="AJ184" i="1"/>
  <c r="AI184" i="1"/>
  <c r="AH184" i="1"/>
  <c r="Q184" i="1"/>
  <c r="AL183" i="1"/>
  <c r="AK183" i="1"/>
  <c r="AJ183" i="1"/>
  <c r="AI183" i="1"/>
  <c r="AH183" i="1"/>
  <c r="Q183" i="1"/>
  <c r="AL182" i="1"/>
  <c r="AK182" i="1"/>
  <c r="AJ182" i="1"/>
  <c r="AI182" i="1"/>
  <c r="AH182" i="1"/>
  <c r="Q182" i="1"/>
  <c r="AL181" i="1"/>
  <c r="AK181" i="1"/>
  <c r="AJ181" i="1"/>
  <c r="AI181" i="1"/>
  <c r="AH181" i="1"/>
  <c r="Q181" i="1"/>
  <c r="AL180" i="1"/>
  <c r="AK180" i="1"/>
  <c r="AJ180" i="1"/>
  <c r="AI180" i="1"/>
  <c r="AH180" i="1"/>
  <c r="Q180" i="1"/>
  <c r="AL179" i="1"/>
  <c r="AK179" i="1"/>
  <c r="AJ179" i="1"/>
  <c r="AI179" i="1"/>
  <c r="AH179" i="1"/>
  <c r="Q179" i="1"/>
  <c r="AL178" i="1"/>
  <c r="AK178" i="1"/>
  <c r="AJ178" i="1"/>
  <c r="AI178" i="1"/>
  <c r="AH178" i="1"/>
  <c r="Q178" i="1"/>
  <c r="AL177" i="1"/>
  <c r="AK177" i="1"/>
  <c r="AJ177" i="1"/>
  <c r="AI177" i="1"/>
  <c r="AH177" i="1"/>
  <c r="Q177" i="1"/>
  <c r="AL176" i="1"/>
  <c r="AK176" i="1"/>
  <c r="AJ176" i="1"/>
  <c r="AI176" i="1"/>
  <c r="AH176" i="1"/>
  <c r="Q176" i="1"/>
  <c r="AL175" i="1"/>
  <c r="AK175" i="1"/>
  <c r="AJ175" i="1"/>
  <c r="AI175" i="1"/>
  <c r="AH175" i="1"/>
  <c r="Q175" i="1"/>
  <c r="AL174" i="1"/>
  <c r="AK174" i="1"/>
  <c r="AJ174" i="1"/>
  <c r="AI174" i="1"/>
  <c r="AH174" i="1"/>
  <c r="Q174" i="1"/>
  <c r="AL173" i="1"/>
  <c r="AK173" i="1"/>
  <c r="AJ173" i="1"/>
  <c r="AI173" i="1"/>
  <c r="AH173" i="1"/>
  <c r="Q173" i="1"/>
  <c r="AL172" i="1"/>
  <c r="AK172" i="1"/>
  <c r="AJ172" i="1"/>
  <c r="AI172" i="1"/>
  <c r="AH172" i="1"/>
  <c r="Q172" i="1"/>
  <c r="AL171" i="1"/>
  <c r="AK171" i="1"/>
  <c r="AJ171" i="1"/>
  <c r="AI171" i="1"/>
  <c r="AH171" i="1"/>
  <c r="Q171" i="1"/>
  <c r="AL170" i="1"/>
  <c r="AK170" i="1"/>
  <c r="AJ170" i="1"/>
  <c r="AI170" i="1"/>
  <c r="AH170" i="1"/>
  <c r="Q170" i="1"/>
  <c r="AL169" i="1"/>
  <c r="AK169" i="1"/>
  <c r="AJ169" i="1"/>
  <c r="AI169" i="1"/>
  <c r="AH169" i="1"/>
  <c r="Q169" i="1"/>
  <c r="AL168" i="1"/>
  <c r="AK168" i="1"/>
  <c r="AJ168" i="1"/>
  <c r="AI168" i="1"/>
  <c r="AH168" i="1"/>
  <c r="Q168" i="1"/>
  <c r="AL167" i="1"/>
  <c r="AK167" i="1"/>
  <c r="AJ167" i="1"/>
  <c r="AI167" i="1"/>
  <c r="AH167" i="1"/>
  <c r="Q167" i="1"/>
  <c r="AL166" i="1"/>
  <c r="AK166" i="1"/>
  <c r="AJ166" i="1"/>
  <c r="AI166" i="1"/>
  <c r="AH166" i="1"/>
  <c r="Q166" i="1"/>
  <c r="AL165" i="1"/>
  <c r="AK165" i="1"/>
  <c r="AJ165" i="1"/>
  <c r="AI165" i="1"/>
  <c r="AH165" i="1"/>
  <c r="Q165" i="1"/>
  <c r="AL164" i="1"/>
  <c r="AK164" i="1"/>
  <c r="AJ164" i="1"/>
  <c r="AI164" i="1"/>
  <c r="AH164" i="1"/>
  <c r="Q164" i="1"/>
  <c r="AL163" i="1"/>
  <c r="AK163" i="1"/>
  <c r="AJ163" i="1"/>
  <c r="AI163" i="1"/>
  <c r="AH163" i="1"/>
  <c r="Q163" i="1"/>
  <c r="AL162" i="1"/>
  <c r="AK162" i="1"/>
  <c r="AJ162" i="1"/>
  <c r="AI162" i="1"/>
  <c r="AH162" i="1"/>
  <c r="Q162" i="1"/>
  <c r="AL161" i="1"/>
  <c r="AK161" i="1"/>
  <c r="AJ161" i="1"/>
  <c r="AI161" i="1"/>
  <c r="AH161" i="1"/>
  <c r="Q161" i="1"/>
  <c r="AL160" i="1"/>
  <c r="AK160" i="1"/>
  <c r="AJ160" i="1"/>
  <c r="AI160" i="1"/>
  <c r="AH160" i="1"/>
  <c r="Q160" i="1"/>
  <c r="AL159" i="1"/>
  <c r="AK159" i="1"/>
  <c r="AJ159" i="1"/>
  <c r="AI159" i="1"/>
  <c r="AH159" i="1"/>
  <c r="Q159" i="1"/>
  <c r="AL158" i="1"/>
  <c r="AK158" i="1"/>
  <c r="AJ158" i="1"/>
  <c r="AI158" i="1"/>
  <c r="AH158" i="1"/>
  <c r="Q158" i="1"/>
  <c r="AL157" i="1"/>
  <c r="AK157" i="1"/>
  <c r="AJ157" i="1"/>
  <c r="AI157" i="1"/>
  <c r="AH157" i="1"/>
  <c r="Q157" i="1"/>
  <c r="AL156" i="1"/>
  <c r="AK156" i="1"/>
  <c r="AJ156" i="1"/>
  <c r="AI156" i="1"/>
  <c r="AH156" i="1"/>
  <c r="Q156" i="1"/>
  <c r="AL155" i="1"/>
  <c r="AK155" i="1"/>
  <c r="AJ155" i="1"/>
  <c r="AI155" i="1"/>
  <c r="AH155" i="1"/>
  <c r="Q155" i="1"/>
  <c r="AL154" i="1"/>
  <c r="AK154" i="1"/>
  <c r="AJ154" i="1"/>
  <c r="AI154" i="1"/>
  <c r="AH154" i="1"/>
  <c r="Q154" i="1"/>
  <c r="AL153" i="1"/>
  <c r="AK153" i="1"/>
  <c r="AJ153" i="1"/>
  <c r="AI153" i="1"/>
  <c r="AH153" i="1"/>
  <c r="Q153" i="1"/>
  <c r="AL152" i="1"/>
  <c r="AK152" i="1"/>
  <c r="AJ152" i="1"/>
  <c r="AI152" i="1"/>
  <c r="AH152" i="1"/>
  <c r="Q152" i="1"/>
  <c r="AL151" i="1"/>
  <c r="AK151" i="1"/>
  <c r="AJ151" i="1"/>
  <c r="AI151" i="1"/>
  <c r="AH151" i="1"/>
  <c r="Q151" i="1"/>
  <c r="AL150" i="1"/>
  <c r="AK150" i="1"/>
  <c r="AJ150" i="1"/>
  <c r="AI150" i="1"/>
  <c r="AH150" i="1"/>
  <c r="Q150" i="1"/>
  <c r="AL149" i="1"/>
  <c r="AK149" i="1"/>
  <c r="AJ149" i="1"/>
  <c r="AI149" i="1"/>
  <c r="AH149" i="1"/>
  <c r="Q149" i="1"/>
  <c r="AL148" i="1"/>
  <c r="AK148" i="1"/>
  <c r="AJ148" i="1"/>
  <c r="AI148" i="1"/>
  <c r="AH148" i="1"/>
  <c r="Q148" i="1"/>
  <c r="AL147" i="1"/>
  <c r="AK147" i="1"/>
  <c r="AJ147" i="1"/>
  <c r="AI147" i="1"/>
  <c r="AH147" i="1"/>
  <c r="Q147" i="1"/>
  <c r="AL146" i="1"/>
  <c r="AK146" i="1"/>
  <c r="AJ146" i="1"/>
  <c r="AI146" i="1"/>
  <c r="AH146" i="1"/>
  <c r="Q146" i="1"/>
  <c r="AL145" i="1"/>
  <c r="AK145" i="1"/>
  <c r="AJ145" i="1"/>
  <c r="AI145" i="1"/>
  <c r="AH145" i="1"/>
  <c r="Q145" i="1"/>
  <c r="AL144" i="1"/>
  <c r="AK144" i="1"/>
  <c r="AJ144" i="1"/>
  <c r="AI144" i="1"/>
  <c r="AH144" i="1"/>
  <c r="Q144" i="1"/>
  <c r="AL143" i="1"/>
  <c r="AK143" i="1"/>
  <c r="AJ143" i="1"/>
  <c r="AI143" i="1"/>
  <c r="AH143" i="1"/>
  <c r="Q143" i="1"/>
  <c r="AL142" i="1"/>
  <c r="AK142" i="1"/>
  <c r="AJ142" i="1"/>
  <c r="AI142" i="1"/>
  <c r="AH142" i="1"/>
  <c r="Q142" i="1"/>
  <c r="AL141" i="1"/>
  <c r="AK141" i="1"/>
  <c r="AJ141" i="1"/>
  <c r="AI141" i="1"/>
  <c r="AH141" i="1"/>
  <c r="Q141" i="1"/>
  <c r="AL140" i="1"/>
  <c r="AK140" i="1"/>
  <c r="AJ140" i="1"/>
  <c r="AI140" i="1"/>
  <c r="AH140" i="1"/>
  <c r="Q140" i="1"/>
  <c r="AL139" i="1"/>
  <c r="AK139" i="1"/>
  <c r="AJ139" i="1"/>
  <c r="AI139" i="1"/>
  <c r="AH139" i="1"/>
  <c r="Q139" i="1"/>
  <c r="AL138" i="1"/>
  <c r="AK138" i="1"/>
  <c r="AJ138" i="1"/>
  <c r="AI138" i="1"/>
  <c r="AH138" i="1"/>
  <c r="Q138" i="1"/>
  <c r="AL137" i="1"/>
  <c r="AK137" i="1"/>
  <c r="AJ137" i="1"/>
  <c r="AI137" i="1"/>
  <c r="AH137" i="1"/>
  <c r="Q137" i="1"/>
  <c r="AL136" i="1"/>
  <c r="AK136" i="1"/>
  <c r="AJ136" i="1"/>
  <c r="AI136" i="1"/>
  <c r="AH136" i="1"/>
  <c r="Q136" i="1"/>
  <c r="AL135" i="1"/>
  <c r="AK135" i="1"/>
  <c r="AJ135" i="1"/>
  <c r="AI135" i="1"/>
  <c r="AH135" i="1"/>
  <c r="Q135" i="1"/>
  <c r="AL134" i="1"/>
  <c r="AK134" i="1"/>
  <c r="AJ134" i="1"/>
  <c r="AI134" i="1"/>
  <c r="AH134" i="1"/>
  <c r="Q134" i="1"/>
  <c r="AL133" i="1"/>
  <c r="AK133" i="1"/>
  <c r="AJ133" i="1"/>
  <c r="AI133" i="1"/>
  <c r="AH133" i="1"/>
  <c r="Q133" i="1"/>
  <c r="AL132" i="1"/>
  <c r="AK132" i="1"/>
  <c r="AJ132" i="1"/>
  <c r="AI132" i="1"/>
  <c r="AH132" i="1"/>
  <c r="Q132" i="1"/>
  <c r="AL131" i="1"/>
  <c r="AK131" i="1"/>
  <c r="AJ131" i="1"/>
  <c r="AI131" i="1"/>
  <c r="AH131" i="1"/>
  <c r="Q131" i="1"/>
  <c r="AL130" i="1"/>
  <c r="AK130" i="1"/>
  <c r="AJ130" i="1"/>
  <c r="AI130" i="1"/>
  <c r="AH130" i="1"/>
  <c r="Q130" i="1"/>
  <c r="AL129" i="1"/>
  <c r="AK129" i="1"/>
  <c r="AJ129" i="1"/>
  <c r="AI129" i="1"/>
  <c r="AH129" i="1"/>
  <c r="Q129" i="1"/>
  <c r="AL128" i="1"/>
  <c r="AK128" i="1"/>
  <c r="AJ128" i="1"/>
  <c r="AI128" i="1"/>
  <c r="AH128" i="1"/>
  <c r="Q128" i="1"/>
  <c r="AL127" i="1"/>
  <c r="AK127" i="1"/>
  <c r="AJ127" i="1"/>
  <c r="AI127" i="1"/>
  <c r="AH127" i="1"/>
  <c r="Q127" i="1"/>
  <c r="AL126" i="1"/>
  <c r="AK126" i="1"/>
  <c r="AJ126" i="1"/>
  <c r="AI126" i="1"/>
  <c r="AH126" i="1"/>
  <c r="Q126" i="1"/>
  <c r="AL125" i="1"/>
  <c r="AK125" i="1"/>
  <c r="AJ125" i="1"/>
  <c r="AI125" i="1"/>
  <c r="AH125" i="1"/>
  <c r="Q125" i="1"/>
  <c r="AL124" i="1"/>
  <c r="AK124" i="1"/>
  <c r="AJ124" i="1"/>
  <c r="AI124" i="1"/>
  <c r="AH124" i="1"/>
  <c r="Q124" i="1"/>
  <c r="AL123" i="1"/>
  <c r="AK123" i="1"/>
  <c r="AJ123" i="1"/>
  <c r="AI123" i="1"/>
  <c r="AH123" i="1"/>
  <c r="Q123" i="1"/>
  <c r="AL122" i="1"/>
  <c r="AK122" i="1"/>
  <c r="AJ122" i="1"/>
  <c r="AI122" i="1"/>
  <c r="AH122" i="1"/>
  <c r="Q122" i="1"/>
  <c r="AL121" i="1"/>
  <c r="AK121" i="1"/>
  <c r="AJ121" i="1"/>
  <c r="AI121" i="1"/>
  <c r="AH121" i="1"/>
  <c r="Q121" i="1"/>
  <c r="AL120" i="1"/>
  <c r="AK120" i="1"/>
  <c r="AJ120" i="1"/>
  <c r="AI120" i="1"/>
  <c r="AH120" i="1"/>
  <c r="Q120" i="1"/>
  <c r="AL119" i="1"/>
  <c r="AK119" i="1"/>
  <c r="AJ119" i="1"/>
  <c r="AI119" i="1"/>
  <c r="AH119" i="1"/>
  <c r="Q119" i="1"/>
  <c r="AL118" i="1"/>
  <c r="AK118" i="1"/>
  <c r="AJ118" i="1"/>
  <c r="AI118" i="1"/>
  <c r="AH118" i="1"/>
  <c r="Q118" i="1"/>
  <c r="AL117" i="1"/>
  <c r="AK117" i="1"/>
  <c r="AJ117" i="1"/>
  <c r="AI117" i="1"/>
  <c r="AH117" i="1"/>
  <c r="Q117" i="1"/>
  <c r="AL116" i="1"/>
  <c r="AK116" i="1"/>
  <c r="AJ116" i="1"/>
  <c r="AI116" i="1"/>
  <c r="AH116" i="1"/>
  <c r="Q116" i="1"/>
  <c r="AL115" i="1"/>
  <c r="AK115" i="1"/>
  <c r="AJ115" i="1"/>
  <c r="AI115" i="1"/>
  <c r="AH115" i="1"/>
  <c r="Q115" i="1"/>
  <c r="AL114" i="1"/>
  <c r="AK114" i="1"/>
  <c r="AJ114" i="1"/>
  <c r="AI114" i="1"/>
  <c r="AH114" i="1"/>
  <c r="Q114" i="1"/>
  <c r="AL113" i="1"/>
  <c r="AK113" i="1"/>
  <c r="AJ113" i="1"/>
  <c r="AI113" i="1"/>
  <c r="AH113" i="1"/>
  <c r="Q113" i="1"/>
  <c r="AL112" i="1"/>
  <c r="AK112" i="1"/>
  <c r="AJ112" i="1"/>
  <c r="AI112" i="1"/>
  <c r="AH112" i="1"/>
  <c r="Q112" i="1"/>
  <c r="AL111" i="1"/>
  <c r="AK111" i="1"/>
  <c r="AJ111" i="1"/>
  <c r="AI111" i="1"/>
  <c r="AH111" i="1"/>
  <c r="Q111" i="1"/>
  <c r="AL110" i="1"/>
  <c r="AK110" i="1"/>
  <c r="AJ110" i="1"/>
  <c r="AI110" i="1"/>
  <c r="AH110" i="1"/>
  <c r="Q110" i="1"/>
  <c r="AL109" i="1"/>
  <c r="AK109" i="1"/>
  <c r="AJ109" i="1"/>
  <c r="AI109" i="1"/>
  <c r="AH109" i="1"/>
  <c r="Q109" i="1"/>
  <c r="AL108" i="1"/>
  <c r="AK108" i="1"/>
  <c r="AJ108" i="1"/>
  <c r="AI108" i="1"/>
  <c r="AH108" i="1"/>
  <c r="Q108" i="1"/>
  <c r="AL107" i="1"/>
  <c r="AK107" i="1"/>
  <c r="AJ107" i="1"/>
  <c r="AI107" i="1"/>
  <c r="AH107" i="1"/>
  <c r="Q107" i="1"/>
  <c r="AL106" i="1"/>
  <c r="AK106" i="1"/>
  <c r="AJ106" i="1"/>
  <c r="AI106" i="1"/>
  <c r="AH106" i="1"/>
  <c r="Q106" i="1"/>
  <c r="AL105" i="1"/>
  <c r="AK105" i="1"/>
  <c r="AJ105" i="1"/>
  <c r="AI105" i="1"/>
  <c r="AH105" i="1"/>
  <c r="Q105" i="1"/>
  <c r="AL104" i="1"/>
  <c r="AK104" i="1"/>
  <c r="AJ104" i="1"/>
  <c r="AI104" i="1"/>
  <c r="AH104" i="1"/>
  <c r="Q104" i="1"/>
  <c r="AL103" i="1"/>
  <c r="AK103" i="1"/>
  <c r="AJ103" i="1"/>
  <c r="AI103" i="1"/>
  <c r="AH103" i="1"/>
  <c r="Q103" i="1"/>
  <c r="AL102" i="1"/>
  <c r="AK102" i="1"/>
  <c r="AJ102" i="1"/>
  <c r="AI102" i="1"/>
  <c r="AH102" i="1"/>
  <c r="Q102" i="1"/>
  <c r="AL101" i="1"/>
  <c r="AK101" i="1"/>
  <c r="AJ101" i="1"/>
  <c r="AI101" i="1"/>
  <c r="AH101" i="1"/>
  <c r="Q101" i="1"/>
  <c r="AL100" i="1"/>
  <c r="AK100" i="1"/>
  <c r="AJ100" i="1"/>
  <c r="AI100" i="1"/>
  <c r="AH100" i="1"/>
  <c r="Q100" i="1"/>
  <c r="AL99" i="1"/>
  <c r="AK99" i="1"/>
  <c r="AJ99" i="1"/>
  <c r="AI99" i="1"/>
  <c r="AH99" i="1"/>
  <c r="Q99" i="1"/>
  <c r="AL98" i="1"/>
  <c r="AK98" i="1"/>
  <c r="AJ98" i="1"/>
  <c r="AI98" i="1"/>
  <c r="AH98" i="1"/>
  <c r="Q98" i="1"/>
  <c r="AL97" i="1"/>
  <c r="AK97" i="1"/>
  <c r="AJ97" i="1"/>
  <c r="AI97" i="1"/>
  <c r="AH97" i="1"/>
  <c r="Q97" i="1"/>
  <c r="AL96" i="1"/>
  <c r="AK96" i="1"/>
  <c r="AJ96" i="1"/>
  <c r="AI96" i="1"/>
  <c r="AH96" i="1"/>
  <c r="Q96" i="1"/>
  <c r="AL95" i="1"/>
  <c r="AK95" i="1"/>
  <c r="AJ95" i="1"/>
  <c r="AI95" i="1"/>
  <c r="AH95" i="1"/>
  <c r="Q95" i="1"/>
  <c r="AL94" i="1"/>
  <c r="AK94" i="1"/>
  <c r="AJ94" i="1"/>
  <c r="AI94" i="1"/>
  <c r="AH94" i="1"/>
  <c r="Q94" i="1"/>
  <c r="AL93" i="1"/>
  <c r="AK93" i="1"/>
  <c r="AJ93" i="1"/>
  <c r="AI93" i="1"/>
  <c r="AH93" i="1"/>
  <c r="Q93" i="1"/>
  <c r="AL92" i="1"/>
  <c r="AK92" i="1"/>
  <c r="AJ92" i="1"/>
  <c r="AI92" i="1"/>
  <c r="AH92" i="1"/>
  <c r="Q92" i="1"/>
  <c r="AL91" i="1"/>
  <c r="AK91" i="1"/>
  <c r="AJ91" i="1"/>
  <c r="AI91" i="1"/>
  <c r="AH91" i="1"/>
  <c r="Q91" i="1"/>
  <c r="AL90" i="1"/>
  <c r="AK90" i="1"/>
  <c r="AJ90" i="1"/>
  <c r="AI90" i="1"/>
  <c r="AH90" i="1"/>
  <c r="Q90" i="1"/>
  <c r="AL89" i="1"/>
  <c r="AK89" i="1"/>
  <c r="AJ89" i="1"/>
  <c r="AI89" i="1"/>
  <c r="AH89" i="1"/>
  <c r="Q89" i="1"/>
  <c r="AL88" i="1"/>
  <c r="AK88" i="1"/>
  <c r="AJ88" i="1"/>
  <c r="AI88" i="1"/>
  <c r="AH88" i="1"/>
  <c r="Q88" i="1"/>
  <c r="AL87" i="1"/>
  <c r="AK87" i="1"/>
  <c r="AJ87" i="1"/>
  <c r="AI87" i="1"/>
  <c r="AH87" i="1"/>
  <c r="Q87" i="1"/>
  <c r="AL86" i="1"/>
  <c r="AK86" i="1"/>
  <c r="AJ86" i="1"/>
  <c r="AI86" i="1"/>
  <c r="AH86" i="1"/>
  <c r="Q86" i="1"/>
  <c r="AL85" i="1"/>
  <c r="AK85" i="1"/>
  <c r="AJ85" i="1"/>
  <c r="AI85" i="1"/>
  <c r="AH85" i="1"/>
  <c r="Q85" i="1"/>
  <c r="AL84" i="1"/>
  <c r="AK84" i="1"/>
  <c r="AJ84" i="1"/>
  <c r="AI84" i="1"/>
  <c r="AH84" i="1"/>
  <c r="Q84" i="1"/>
  <c r="AL83" i="1"/>
  <c r="AK83" i="1"/>
  <c r="AJ83" i="1"/>
  <c r="AI83" i="1"/>
  <c r="AH83" i="1"/>
  <c r="Q83" i="1"/>
  <c r="AL82" i="1"/>
  <c r="AK82" i="1"/>
  <c r="AJ82" i="1"/>
  <c r="AI82" i="1"/>
  <c r="AH82" i="1"/>
  <c r="Q82" i="1"/>
  <c r="AL81" i="1"/>
  <c r="AK81" i="1"/>
  <c r="AJ81" i="1"/>
  <c r="AI81" i="1"/>
  <c r="AH81" i="1"/>
  <c r="Q81" i="1"/>
  <c r="AL80" i="1"/>
  <c r="AK80" i="1"/>
  <c r="AJ80" i="1"/>
  <c r="AI80" i="1"/>
  <c r="AH80" i="1"/>
  <c r="Q80" i="1"/>
  <c r="AL79" i="1"/>
  <c r="AK79" i="1"/>
  <c r="AJ79" i="1"/>
  <c r="AI79" i="1"/>
  <c r="AH79" i="1"/>
  <c r="Q79" i="1"/>
  <c r="AL78" i="1"/>
  <c r="AK78" i="1"/>
  <c r="AJ78" i="1"/>
  <c r="AI78" i="1"/>
  <c r="AH78" i="1"/>
  <c r="Q78" i="1"/>
  <c r="AL77" i="1"/>
  <c r="AK77" i="1"/>
  <c r="AJ77" i="1"/>
  <c r="AI77" i="1"/>
  <c r="AH77" i="1"/>
  <c r="Q77" i="1"/>
  <c r="AL76" i="1"/>
  <c r="AK76" i="1"/>
  <c r="AJ76" i="1"/>
  <c r="AI76" i="1"/>
  <c r="AH76" i="1"/>
  <c r="Q76" i="1"/>
  <c r="AL75" i="1"/>
  <c r="AK75" i="1"/>
  <c r="AJ75" i="1"/>
  <c r="AI75" i="1"/>
  <c r="AH75" i="1"/>
  <c r="Q75" i="1"/>
  <c r="AL74" i="1"/>
  <c r="AK74" i="1"/>
  <c r="AJ74" i="1"/>
  <c r="AI74" i="1"/>
  <c r="AH74" i="1"/>
  <c r="Q74" i="1"/>
  <c r="AL73" i="1"/>
  <c r="AK73" i="1"/>
  <c r="AJ73" i="1"/>
  <c r="AI73" i="1"/>
  <c r="AH73" i="1"/>
  <c r="Q73" i="1"/>
  <c r="AL72" i="1"/>
  <c r="AK72" i="1"/>
  <c r="AJ72" i="1"/>
  <c r="AI72" i="1"/>
  <c r="AH72" i="1"/>
  <c r="Q72" i="1"/>
  <c r="AL71" i="1"/>
  <c r="AK71" i="1"/>
  <c r="AJ71" i="1"/>
  <c r="AI71" i="1"/>
  <c r="AH71" i="1"/>
  <c r="Q71" i="1"/>
  <c r="AL70" i="1"/>
  <c r="AK70" i="1"/>
  <c r="AJ70" i="1"/>
  <c r="AI70" i="1"/>
  <c r="AH70" i="1"/>
  <c r="Q70" i="1"/>
  <c r="AL69" i="1"/>
  <c r="AK69" i="1"/>
  <c r="AJ69" i="1"/>
  <c r="AI69" i="1"/>
  <c r="AH69" i="1"/>
  <c r="Q69" i="1"/>
  <c r="AL68" i="1"/>
  <c r="AK68" i="1"/>
  <c r="AJ68" i="1"/>
  <c r="AI68" i="1"/>
  <c r="AH68" i="1"/>
  <c r="Q68" i="1"/>
  <c r="AL67" i="1"/>
  <c r="AK67" i="1"/>
  <c r="AJ67" i="1"/>
  <c r="AI67" i="1"/>
  <c r="AH67" i="1"/>
  <c r="Q67" i="1"/>
  <c r="AL66" i="1"/>
  <c r="AK66" i="1"/>
  <c r="AJ66" i="1"/>
  <c r="AI66" i="1"/>
  <c r="AH66" i="1"/>
  <c r="Q66" i="1"/>
  <c r="AL65" i="1"/>
  <c r="AK65" i="1"/>
  <c r="AJ65" i="1"/>
  <c r="AI65" i="1"/>
  <c r="AH65" i="1"/>
  <c r="Q65" i="1"/>
  <c r="AL64" i="1"/>
  <c r="AK64" i="1"/>
  <c r="AJ64" i="1"/>
  <c r="AI64" i="1"/>
  <c r="AH64" i="1"/>
  <c r="Q64" i="1"/>
  <c r="AL63" i="1"/>
  <c r="AK63" i="1"/>
  <c r="AJ63" i="1"/>
  <c r="AI63" i="1"/>
  <c r="AH63" i="1"/>
  <c r="Q63" i="1"/>
  <c r="AL62" i="1"/>
  <c r="AK62" i="1"/>
  <c r="AJ62" i="1"/>
  <c r="AI62" i="1"/>
  <c r="AH62" i="1"/>
  <c r="Q62" i="1"/>
  <c r="AL61" i="1"/>
  <c r="AK61" i="1"/>
  <c r="AJ61" i="1"/>
  <c r="AI61" i="1"/>
  <c r="AH61" i="1"/>
  <c r="Q61" i="1"/>
  <c r="AL60" i="1"/>
  <c r="AK60" i="1"/>
  <c r="AJ60" i="1"/>
  <c r="AI60" i="1"/>
  <c r="AH60" i="1"/>
  <c r="Q60" i="1"/>
  <c r="AL59" i="1"/>
  <c r="AK59" i="1"/>
  <c r="AJ59" i="1"/>
  <c r="AI59" i="1"/>
  <c r="AH59" i="1"/>
  <c r="Q59" i="1"/>
  <c r="AL58" i="1"/>
  <c r="AK58" i="1"/>
  <c r="AJ58" i="1"/>
  <c r="AI58" i="1"/>
  <c r="AH58" i="1"/>
  <c r="Q58" i="1"/>
  <c r="AL57" i="1"/>
  <c r="AK57" i="1"/>
  <c r="AJ57" i="1"/>
  <c r="AI57" i="1"/>
  <c r="AH57" i="1"/>
  <c r="Q57" i="1"/>
  <c r="AL56" i="1"/>
  <c r="AK56" i="1"/>
  <c r="AJ56" i="1"/>
  <c r="AI56" i="1"/>
  <c r="AH56" i="1"/>
  <c r="Q56" i="1"/>
  <c r="AL55" i="1"/>
  <c r="AK55" i="1"/>
  <c r="AJ55" i="1"/>
  <c r="AI55" i="1"/>
  <c r="AH55" i="1"/>
  <c r="Q55" i="1"/>
  <c r="AL54" i="1"/>
  <c r="AK54" i="1"/>
  <c r="AJ54" i="1"/>
  <c r="AI54" i="1"/>
  <c r="AH54" i="1"/>
  <c r="Q54" i="1"/>
  <c r="AL53" i="1"/>
  <c r="AK53" i="1"/>
  <c r="AJ53" i="1"/>
  <c r="AI53" i="1"/>
  <c r="AH53" i="1"/>
  <c r="Q53" i="1"/>
  <c r="AL52" i="1"/>
  <c r="AK52" i="1"/>
  <c r="AJ52" i="1"/>
  <c r="AI52" i="1"/>
  <c r="AH52" i="1"/>
  <c r="Q52" i="1"/>
  <c r="AL51" i="1"/>
  <c r="AK51" i="1"/>
  <c r="AJ51" i="1"/>
  <c r="AI51" i="1"/>
  <c r="AH51" i="1"/>
  <c r="Q51" i="1"/>
  <c r="AL50" i="1"/>
  <c r="AK50" i="1"/>
  <c r="AJ50" i="1"/>
  <c r="AI50" i="1"/>
  <c r="AH50" i="1"/>
  <c r="Q50" i="1"/>
  <c r="AL49" i="1"/>
  <c r="AK49" i="1"/>
  <c r="AJ49" i="1"/>
  <c r="AI49" i="1"/>
  <c r="AH49" i="1"/>
  <c r="Q49" i="1"/>
  <c r="AL48" i="1"/>
  <c r="AK48" i="1"/>
  <c r="AJ48" i="1"/>
  <c r="AI48" i="1"/>
  <c r="AH48" i="1"/>
  <c r="Q48" i="1"/>
  <c r="AL47" i="1"/>
  <c r="AK47" i="1"/>
  <c r="AJ47" i="1"/>
  <c r="AI47" i="1"/>
  <c r="AH47" i="1"/>
  <c r="Q47" i="1"/>
  <c r="AL46" i="1"/>
  <c r="AK46" i="1"/>
  <c r="AJ46" i="1"/>
  <c r="AI46" i="1"/>
  <c r="AH46" i="1"/>
  <c r="Q46" i="1"/>
  <c r="AL45" i="1"/>
  <c r="AK45" i="1"/>
  <c r="AJ45" i="1"/>
  <c r="AI45" i="1"/>
  <c r="AH45" i="1"/>
  <c r="Q45" i="1"/>
  <c r="AL44" i="1"/>
  <c r="AK44" i="1"/>
  <c r="AJ44" i="1"/>
  <c r="AI44" i="1"/>
  <c r="AH44" i="1"/>
  <c r="Q44" i="1"/>
  <c r="AL43" i="1"/>
  <c r="AK43" i="1"/>
  <c r="AJ43" i="1"/>
  <c r="AI43" i="1"/>
  <c r="AH43" i="1"/>
  <c r="Q43" i="1"/>
  <c r="AL42" i="1"/>
  <c r="AK42" i="1"/>
  <c r="AJ42" i="1"/>
  <c r="AI42" i="1"/>
  <c r="AH42" i="1"/>
  <c r="Q42" i="1"/>
  <c r="AL41" i="1"/>
  <c r="AK41" i="1"/>
  <c r="AJ41" i="1"/>
  <c r="AI41" i="1"/>
  <c r="AH41" i="1"/>
  <c r="Q41" i="1"/>
  <c r="AL40" i="1"/>
  <c r="AK40" i="1"/>
  <c r="AJ40" i="1"/>
  <c r="AI40" i="1"/>
  <c r="AH40" i="1"/>
  <c r="Q40" i="1"/>
  <c r="AL39" i="1"/>
  <c r="AK39" i="1"/>
  <c r="AJ39" i="1"/>
  <c r="AI39" i="1"/>
  <c r="AH39" i="1"/>
  <c r="Q39" i="1"/>
  <c r="AL38" i="1"/>
  <c r="AK38" i="1"/>
  <c r="AJ38" i="1"/>
  <c r="AI38" i="1"/>
  <c r="AH38" i="1"/>
  <c r="Q38" i="1"/>
  <c r="AL37" i="1"/>
  <c r="AK37" i="1"/>
  <c r="AJ37" i="1"/>
  <c r="AI37" i="1"/>
  <c r="AH37" i="1"/>
  <c r="Q37" i="1"/>
  <c r="AL36" i="1"/>
  <c r="AK36" i="1"/>
  <c r="AJ36" i="1"/>
  <c r="AI36" i="1"/>
  <c r="AH36" i="1"/>
  <c r="Q36" i="1"/>
  <c r="AL35" i="1"/>
  <c r="AK35" i="1"/>
  <c r="AJ35" i="1"/>
  <c r="AI35" i="1"/>
  <c r="AH35" i="1"/>
  <c r="Q35" i="1"/>
  <c r="AL34" i="1"/>
  <c r="AK34" i="1"/>
  <c r="AJ34" i="1"/>
  <c r="AI34" i="1"/>
  <c r="AH34" i="1"/>
  <c r="Q34" i="1"/>
  <c r="AL33" i="1"/>
  <c r="AK33" i="1"/>
  <c r="AJ33" i="1"/>
  <c r="AI33" i="1"/>
  <c r="AH33" i="1"/>
  <c r="Q33" i="1"/>
  <c r="AL32" i="1"/>
  <c r="AK32" i="1"/>
  <c r="AJ32" i="1"/>
  <c r="AI32" i="1"/>
  <c r="AH32" i="1"/>
  <c r="Q32" i="1"/>
  <c r="AL31" i="1"/>
  <c r="AK31" i="1"/>
  <c r="AJ31" i="1"/>
  <c r="AI31" i="1"/>
  <c r="AH31" i="1"/>
  <c r="Q31" i="1"/>
  <c r="AL30" i="1"/>
  <c r="AK30" i="1"/>
  <c r="AJ30" i="1"/>
  <c r="AI30" i="1"/>
  <c r="AH30" i="1"/>
  <c r="Q30" i="1"/>
  <c r="AL29" i="1"/>
  <c r="AK29" i="1"/>
  <c r="AJ29" i="1"/>
  <c r="AI29" i="1"/>
  <c r="AH29" i="1"/>
  <c r="Q29" i="1"/>
  <c r="AL28" i="1"/>
  <c r="AK28" i="1"/>
  <c r="AJ28" i="1"/>
  <c r="AI28" i="1"/>
  <c r="AH28" i="1"/>
  <c r="Q28" i="1"/>
  <c r="AL27" i="1"/>
  <c r="AK27" i="1"/>
  <c r="AJ27" i="1"/>
  <c r="AI27" i="1"/>
  <c r="AH27" i="1"/>
  <c r="Q27" i="1"/>
  <c r="AL26" i="1"/>
  <c r="AK26" i="1"/>
  <c r="AJ26" i="1"/>
  <c r="AI26" i="1"/>
  <c r="AH26" i="1"/>
  <c r="Q26" i="1"/>
  <c r="AL25" i="1"/>
  <c r="AK25" i="1"/>
  <c r="AJ25" i="1"/>
  <c r="AI25" i="1"/>
  <c r="AH25" i="1"/>
  <c r="Q25" i="1"/>
  <c r="AL24" i="1"/>
  <c r="AK24" i="1"/>
  <c r="AJ24" i="1"/>
  <c r="AI24" i="1"/>
  <c r="AH24" i="1"/>
  <c r="Q24" i="1"/>
  <c r="AL23" i="1"/>
  <c r="AK23" i="1"/>
  <c r="AJ23" i="1"/>
  <c r="AI23" i="1"/>
  <c r="AH23" i="1"/>
  <c r="Q23" i="1"/>
  <c r="AL22" i="1"/>
  <c r="AK22" i="1"/>
  <c r="AJ22" i="1"/>
  <c r="AI22" i="1"/>
  <c r="AH22" i="1"/>
  <c r="Q22" i="1"/>
  <c r="AL21" i="1"/>
  <c r="AK21" i="1"/>
  <c r="AJ21" i="1"/>
  <c r="AI21" i="1"/>
  <c r="AH21" i="1"/>
  <c r="Q21" i="1"/>
  <c r="AL20" i="1"/>
  <c r="AK20" i="1"/>
  <c r="AJ20" i="1"/>
  <c r="AI20" i="1"/>
  <c r="AH20" i="1"/>
  <c r="Q20" i="1"/>
  <c r="AL19" i="1"/>
  <c r="AK19" i="1"/>
  <c r="AJ19" i="1"/>
  <c r="AI19" i="1"/>
  <c r="AH19" i="1"/>
  <c r="Q19" i="1"/>
  <c r="AL18" i="1"/>
  <c r="AK18" i="1"/>
  <c r="AJ18" i="1"/>
  <c r="AI18" i="1"/>
  <c r="AH18" i="1"/>
  <c r="Q18" i="1"/>
  <c r="AL17" i="1"/>
  <c r="AK17" i="1"/>
  <c r="AJ17" i="1"/>
  <c r="AI17" i="1"/>
  <c r="AH17" i="1"/>
  <c r="Q17" i="1"/>
  <c r="AL16" i="1"/>
  <c r="AK16" i="1"/>
  <c r="AJ16" i="1"/>
  <c r="AI16" i="1"/>
  <c r="AH16" i="1"/>
  <c r="Q16" i="1"/>
  <c r="AL15" i="1"/>
  <c r="AK15" i="1"/>
  <c r="AJ15" i="1"/>
  <c r="AI15" i="1"/>
  <c r="AH15" i="1"/>
  <c r="Q15" i="1"/>
  <c r="AL14" i="1"/>
  <c r="AK14" i="1"/>
  <c r="AJ14" i="1"/>
  <c r="AI14" i="1"/>
  <c r="AH14" i="1"/>
  <c r="Q14" i="1"/>
  <c r="AL13" i="1"/>
  <c r="AK13" i="1"/>
  <c r="AJ13" i="1"/>
  <c r="AI13" i="1"/>
  <c r="AH13" i="1"/>
  <c r="Q13" i="1"/>
  <c r="AL12" i="1"/>
  <c r="AK12" i="1"/>
  <c r="AJ12" i="1"/>
  <c r="AI12" i="1"/>
  <c r="AH12" i="1"/>
  <c r="Q12" i="1"/>
  <c r="AL11" i="1"/>
  <c r="AK11" i="1"/>
  <c r="AJ11" i="1"/>
  <c r="AI11" i="1"/>
  <c r="AH11" i="1"/>
  <c r="Q11" i="1"/>
  <c r="AL10" i="1"/>
  <c r="AK10" i="1"/>
  <c r="AJ10" i="1"/>
  <c r="AI10" i="1"/>
  <c r="AH10" i="1"/>
  <c r="Q10" i="1"/>
  <c r="AL9" i="1"/>
  <c r="AK9" i="1"/>
  <c r="AJ9" i="1"/>
  <c r="AI9" i="1"/>
  <c r="AH9" i="1"/>
  <c r="Q9" i="1"/>
  <c r="AL8" i="1"/>
  <c r="AK8" i="1"/>
  <c r="AJ8" i="1"/>
  <c r="AI8" i="1"/>
  <c r="AH8" i="1"/>
  <c r="Q8" i="1"/>
  <c r="AL7" i="1"/>
  <c r="AK7" i="1"/>
  <c r="AJ7" i="1"/>
  <c r="AI7" i="1"/>
  <c r="AH7" i="1"/>
  <c r="Q7" i="1"/>
  <c r="AL6" i="1"/>
  <c r="AK6" i="1"/>
  <c r="AJ6" i="1"/>
  <c r="AI6" i="1"/>
  <c r="AH6" i="1"/>
  <c r="Q6" i="1"/>
  <c r="AL5" i="1"/>
  <c r="AK5" i="1"/>
  <c r="AJ5" i="1"/>
  <c r="AI5" i="1"/>
  <c r="AH5" i="1"/>
  <c r="Q5" i="1"/>
  <c r="AL4" i="1"/>
  <c r="AK4" i="1"/>
  <c r="AJ4" i="1"/>
  <c r="AI4" i="1"/>
  <c r="AH4" i="1"/>
  <c r="Q4" i="1"/>
  <c r="AL3" i="1"/>
  <c r="AK3" i="1"/>
  <c r="AJ3" i="1"/>
  <c r="AI3" i="1"/>
  <c r="AH3" i="1"/>
  <c r="Q3" i="1"/>
  <c r="AL2" i="1"/>
  <c r="AK2" i="1"/>
  <c r="AJ2" i="1"/>
  <c r="AI2" i="1"/>
  <c r="AH2" i="1"/>
  <c r="Q2" i="1"/>
</calcChain>
</file>

<file path=xl/sharedStrings.xml><?xml version="1.0" encoding="utf-8"?>
<sst xmlns="http://schemas.openxmlformats.org/spreadsheetml/2006/main" count="6666" uniqueCount="1535">
  <si>
    <t>N°</t>
  </si>
  <si>
    <t>Proceso</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</si>
  <si>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</si>
  <si>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</si>
  <si>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</si>
  <si>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</si>
  <si>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</si>
  <si>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</si>
  <si>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</si>
  <si>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</si>
  <si>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</si>
  <si>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</si>
  <si>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</si>
  <si>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</si>
  <si>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</si>
  <si>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</si>
  <si>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</si>
  <si>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</si>
  <si>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</si>
  <si>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</si>
  <si>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</si>
  <si>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</si>
  <si>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</si>
  <si>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</si>
  <si>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</si>
  <si>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</si>
  <si>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</si>
  <si>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</si>
  <si>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</si>
  <si>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Fecha
 I P</t>
  </si>
  <si>
    <t>Fecha 
II P</t>
  </si>
  <si>
    <t>Fecha 
III P</t>
  </si>
  <si>
    <t>Fecha 
IV P</t>
  </si>
  <si>
    <t>EJECUTADO TOTAL POR ACTIVIDAD</t>
  </si>
  <si>
    <t>Avance IP</t>
  </si>
  <si>
    <t>Avance IIP</t>
  </si>
  <si>
    <t>Avance IIIP</t>
  </si>
  <si>
    <t>Avance IVP</t>
  </si>
  <si>
    <t>Aprobación OAP 1</t>
  </si>
  <si>
    <t>Aprobación OAP 2</t>
  </si>
  <si>
    <t>Aprobación OAP 3</t>
  </si>
  <si>
    <t>Aprobación OAP 4</t>
  </si>
  <si>
    <t>Aprobación OCI 1</t>
  </si>
  <si>
    <t>Aprobación OCI 2</t>
  </si>
  <si>
    <t>Aprobación OCI 3</t>
  </si>
  <si>
    <t>Aprobación OCI 4</t>
  </si>
  <si>
    <t>Observación OCI 1</t>
  </si>
  <si>
    <t>Observación OCI 2</t>
  </si>
  <si>
    <t>Observación OCI 3</t>
  </si>
  <si>
    <t>Observación OCI 4</t>
  </si>
  <si>
    <t>Direccionamiento Estratégico y Planeación</t>
  </si>
  <si>
    <t>Reportes de seguimiento a las metas institucionales y sectoriales</t>
  </si>
  <si>
    <t>13. No Aplica</t>
  </si>
  <si>
    <t>Implementar un plan de modernización y fortalecimiento institucional</t>
  </si>
  <si>
    <t>1.8. Implementación  de las políticas de gestión y desempeño institucional (MIPG).</t>
  </si>
  <si>
    <t>Planeacion Institucional</t>
  </si>
  <si>
    <t>Elaborar reportes ejecutivos de seguimiento a las metas de los planes institucionales</t>
  </si>
  <si>
    <t>Reporte ejecutivo</t>
  </si>
  <si>
    <t xml:space="preserve">Oficina Asesora de Planeación </t>
  </si>
  <si>
    <t>Número</t>
  </si>
  <si>
    <t>Reportes de seguimiento a metas institucionales y sectoriales elaborados</t>
  </si>
  <si>
    <t>Eficacia</t>
  </si>
  <si>
    <t xml:space="preserve">Se generaron los reportes del segundo trimestre año 2020, estos se encuentran en la página web en el link: https://www.igac.gov.co/es/contenido/presupuesto </t>
  </si>
  <si>
    <t>Concepto Favorable</t>
  </si>
  <si>
    <t>Sin meta para el trimestre</t>
  </si>
  <si>
    <t>De acuerdo con los soportes que evidencian el avance de la actividad, se verifican reportes de seguimiento a las metas de lo planes del segundo trimestre , pero dichos reportes no muestran una fecha de corte.</t>
  </si>
  <si>
    <t>Presentar los reportes de seguimiento mejorados en los Comités de Gestión y Desempeño para la generación de alertas, toma de decisiones y definición de acciones de mejora necesarias para el cumplimiento de las metas institucionales</t>
  </si>
  <si>
    <t>Acta</t>
  </si>
  <si>
    <t>Para el segundo trimetre se realizaron dos comités institucionales de gestión y desempeño, en los cuales se presentaron los avances en metas plan de desarrollo y metas de planes de acción.</t>
  </si>
  <si>
    <t>Se evidencian las actas de los dos comités institucionales de gestión y desempeño (abril y mayo), en los cuales se presentaron los avances en metas plan de desarrollo y metas de planes de acción, cumpliendo con la meta establecida.</t>
  </si>
  <si>
    <t>Publicar y presentar los reportes de seguimiento de las metas institucionales en  las herramientas definidas y a las entidades que lo requieren con el fin de contribuir a la rendición permanente de cuentas de la gestión desarrollada por el IGAC</t>
  </si>
  <si>
    <t>Publicación</t>
  </si>
  <si>
    <t xml:space="preserve">Los reportes de seguimiento se publicaron en la página web de la entidad en el siguiente link: https://spi.dnp.gov.co/Consultas/ResumenEjecutivoEntidad.aspx?Vigencia=2018&amp;Periodo=3&amp;Sector=04&amp;Entidad=040300&amp;Financiacion=1&amp;TipSector=E&amp;TipEnt=R </t>
  </si>
  <si>
    <t>Se evidencian reportes en el aplicativo SPI del DPN en los meses de abril - mayo - junio pero no se pudo verificar cuales son los 2 reportes establecidos en la meta. Se debe especificar en el autoseguimiento del proceso cuales son los reportes para su posterior validación.</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</si>
  <si>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</si>
  <si>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</si>
  <si>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</si>
  <si>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</si>
  <si>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</si>
  <si>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Con base a la circular 04 de febrero de 2020, los topes presupuestales asignados al IGAC para la vigencia 2021, y a las necesidades de las diferentes dependencias se estructuro el anteproyecto de presupuesto de inversión y funcionamiento de la Entidad. Se elaboraron los formularios: 2. Formularios de programación -  Anteproyecto 2021, 2.1 Formularios Planta anteproyecto 2021 y la justificación del anteproyecto 2021. </t>
  </si>
  <si>
    <t>La actividad se cumplió en el primer trimestre.</t>
  </si>
  <si>
    <t>Sin meta asignada en el periodo</t>
  </si>
  <si>
    <t>Se elaboraron los formularios de Programación Anteproyecto 2021 y el  Formularios Planta Anteproyecto 2021 junto con justificación del anteproyecto 2021, por lo cual se da cumplimiento a la meta programada.</t>
  </si>
  <si>
    <t>Socializar el anteproyecto de presupuesto con los procesos de la Entidad</t>
  </si>
  <si>
    <t>Socialización anteproyecto de presupuesto</t>
  </si>
  <si>
    <t xml:space="preserve">El 24 de marzo 2020 la jefe de la Oficina Asesora de Planeación realizó reunión de socialización de la versión preliminar del anteproyecto de presupuesto 2021 con el equipo directivo. El 28 de marzo 2020 se socializó a través de correo electrónico la justificación del anteproyecto de presupuesto 2021. Se socializo: Distribución del presupuesto de inversión y funcionamiento ajustado a los topes de hacienda y presupuesto ajustado a necesidades. </t>
  </si>
  <si>
    <t xml:space="preserve">Se remite el Anteproyecto de Presupuesto IGAC 2021 mediante correo del 28-03-2020  para revisión y aprobación por parte de los responsables de los procesos de Agrología y del CIAF._x000D_
</t>
  </si>
  <si>
    <t>Presentar ante las instancias definidas el anteproyecto de presupuesto del IGAC.</t>
  </si>
  <si>
    <t>Presentación anteproyecto de presupuesto</t>
  </si>
  <si>
    <t>El 31 de marzo se cargó en el sistema SIIF el anteproyecto de presupuesto 2021 ajustado a los topes presupuestales, así mismo se envió a través de correo electrónico al Ministerio de Hacienda los siguientes documentos: Justificación anteproyecto 2021, Formulario de programación -  Anteproyecto 2021, 2.1 Formularios Planta anteproyecto 2021, reporte de programación de gastos e ingresos.</t>
  </si>
  <si>
    <t>Entre el 14 y 17 de abril se enviaron al DANE como cabeza de sector los proyectos de inversión de la Entidad para revisión, posterior envío al DNP e inclusión en el Plan Operativo Anual de Inversiones (POAI) 2021.</t>
  </si>
  <si>
    <t>De acuerdo con los documentos aportados, finalizando el mes de marzo de 2020 se cargó en el sistema SIIF el anteproyecto de presupuesto 2021.Se cumple con la meta establecida.</t>
  </si>
  <si>
    <t>De acuerdo con los documentos aportados, entre el 14 y 17 de abril se enviaron al DANE los proyectos de inversión de la Entidad para revisión, posterior envío al DNP e inclusión en el Plan Operativo Anual de Inversiones 2021. Se cumple con la meta establecida.</t>
  </si>
  <si>
    <t xml:space="preserve">Informes de gestión </t>
  </si>
  <si>
    <t>9. Plan Anticorrupción y de Atención al Ciudadano</t>
  </si>
  <si>
    <t>Elaborar los informes de gestión de la entidad</t>
  </si>
  <si>
    <t>Informe de gestión</t>
  </si>
  <si>
    <t>Informes de gestión elaborados</t>
  </si>
  <si>
    <t>Se elaboró y consolidó el informe de gestión del IGAC correspondiente a la vigencia 2019, el cual fue publicado en la página web del IGAC en la sección de Transparencia y Acceso a la Información Pública y que puede ser consultado en la siguiente URL: https://www.igac.gov.co/es/contenido/metas-objetivos-en-indicadores-de-gestion-yo-desempe%C3%B1o</t>
  </si>
  <si>
    <t>La actividad no tiene meta para este trimestre</t>
  </si>
  <si>
    <t>Se elaboró  informe de Gestión del IGAC 2019 el cual fue publicado en la página web del IGAC en la sección de Transparencia y Acceso a la Información Pública. Se cumple con la meta establecida.</t>
  </si>
  <si>
    <t>Elaborar el informe de gestión insumo el Informe al Congreso de la República del sector estadística</t>
  </si>
  <si>
    <t>Elaborar los informes mensuales de ejecución presupuestal</t>
  </si>
  <si>
    <t>Informe ejecución presupuestal</t>
  </si>
  <si>
    <t>Se elaboro el informe de Ejecucion presupueslal del mes de enero con ejecucion asi:  CDP´s por valor de $21.403.801.635.34 par un 9.17%, compromisos $12.639.242.892.69 para 5.42% y Obligaciones $3.299.981.143 para 1.41% Las ejecuciones se encuantran publicadas en la pagina web del Igac en la siguiente URL: https://www.igac.gov.co/es/contenido/presupuesto  ////  Se elaboro el informe de Ejecucion presupueslal del mes de febrero con ejecucion asi:  CDP´s por $36.163.010.493.89 par  15.50%, compromisos $25.292.131.021.89 para 10.84% y Obligaciones $8.196.217.151.02 para 3.51% //// Se elaboro el informe de Ejecucion presupueslal del mes de marzo con ejecucion asi:  CDP´s por  $43.046.404.491.89 par  18.45%, compromisos $30.197.488.088.05 para 12.94% y Obligaciones $9.531.545.565.50 para 4.08%</t>
  </si>
  <si>
    <t xml:space="preserve">Se elaboro el informe de Ejecucion presupueslal del mes de abril con ejecucion asi:  CDP´s por  $64.499.581.745.89 par 27.64%, compromisos $45.774.974.532.05 para 19.62% y Obligaciones $21.121.558.817.08 para 9.05% //// Se elaboró informe de ejecución presupuestal del mes de mayo, con la siguiente información: CDPS por valor de $71.657.906.340, correspondiente al 30,71%, compromisos por valor de : $52.847.960.814 correspondiente al 22.65%, obligaciones por valor de $26.697.916.615 correspondiente al 11.44% /// Se elaboró informe de ejecución presupuestal del mes de junio, con la siguiente información: CDPS por valor de $78.805.596.827, correspondiente al 33,77%, compromisos por valor de : $62.606.006.380 correspondiente al 26.83%, obligaciones por valor de $36.017.007.117 correspondiente al 15.44%  </t>
  </si>
  <si>
    <t>Se evidencia la publicacion de los informes en el link https://www.igac.gov.co/es/contenido/presupuesto de los meses de ene-feb-mar de 2020, cumpliendo con la meta propuesta.</t>
  </si>
  <si>
    <t>Se evidencia la publicacion de los informes en el link https://www.igac.gov.co/es/contenido/presupuesto de los meses de abr-may-jun de 2020, cumpliendo con la meta propuesta.</t>
  </si>
  <si>
    <t>Publicar los informes de gestión de la entidad en las herramientas definidas</t>
  </si>
  <si>
    <t>Publicación informes de gestión</t>
  </si>
  <si>
    <t>Se  publicó el informe de gestión correspondiente a la vigencia 2019 en la página web del IGAC, en la sección de Transparencia y Acceso a la Información Pública, el cual puede ser consultado en la siguiente URL: https://www.igac.gov.co/es/contenido/metas-objetivos-en-indicadores-de-gestion-yo-desempe%C3%B1o</t>
  </si>
  <si>
    <t>MIPG implementado</t>
  </si>
  <si>
    <t xml:space="preserve">Implementar la modernización y el fortalecimiento  del IGAC </t>
  </si>
  <si>
    <t xml:space="preserve">Fortalecimiento organizacional y simplificación de procesos </t>
  </si>
  <si>
    <t>Elaborar informe respecto del análisis de las acciones de mejoramiento</t>
  </si>
  <si>
    <t>Informe</t>
  </si>
  <si>
    <t>Indice de desempeño institucional</t>
  </si>
  <si>
    <t>Actualizar la documentación del SGI del proceso Direccionamiento Estratégico y Planeación</t>
  </si>
  <si>
    <t>Actualización</t>
  </si>
  <si>
    <t>Porcentaje</t>
  </si>
  <si>
    <t>Generar informe frente a los resultados de la encuesta FURAG 2019 vs. 2018</t>
  </si>
  <si>
    <t>Acompañar a los procesos para la formulación de las actividades o acciones que se deban generar a partir de los resultados del FURAG 2019</t>
  </si>
  <si>
    <t>Acta y / o correo</t>
  </si>
  <si>
    <t>Realizar y promover sensibilizaciones acerca de los temas del SGI-MIPG</t>
  </si>
  <si>
    <t>Sensibilización</t>
  </si>
  <si>
    <t>La semana del 18 al 26 de mayo se llevo a cabo 20 jornadas a cada proceso de: sensibilización acerca de contexto MIPG, administración del riesgo, planes de acción e indicadores, actualización documental, plan anticorrupción, trámites y recertificación de calidad. Y una jornada de socialización de la política de riesgos y lineamientos para actualización de mapa de riesgos institucional.</t>
  </si>
  <si>
    <t>Se realizaron sensibilizaciones acerca de los temas del SGI y MIPG por cada uno de los procesos, de acuerdo con las evidencias aportadas, dando cumplimiento a la meta proyectada.</t>
  </si>
  <si>
    <t>Preparar y realizar las auditorias internas del SGI</t>
  </si>
  <si>
    <t>Plan, programa e informe de auditorias</t>
  </si>
  <si>
    <t xml:space="preserve">El 08 de junio se realiza reunión de apertura del ciclo de auditorías internas 2020. Para los procesos de la sede central  el ciclo se realizó entre el 08 de junio a 19 de junio, para las territoriales el ciclo se realizó del 23 de junio al 26 de junio.l </t>
  </si>
  <si>
    <t>Las Auditorías del SGI se llevarón a cabo entre el 08 y el 26 de junio de 2020 a 10 procesos de la Sede Central y 4 Direcciones Territoriales. Se da cumplimiento a la meta.</t>
  </si>
  <si>
    <t>Preparar y realizar las Revisión por la Dirección</t>
  </si>
  <si>
    <t>Correos, presentación y acta de comité institucional de gestión y desempeño</t>
  </si>
  <si>
    <t>Se realiza la actualización del procedimiento “Revisión por la dirección”. Se articula su contenido con las dimensiones del MIPG siendo ahora el procedimiento “Evaluación de la Alta Dirección a la Gestión Institucional”. Se realizan las actividades tendientes al proceso de ‘Revisión por la Dirección’ programada para el Comité Institucional del 30 de junio de 2020. Entre ellas se encuentra el envío de solicitud de información a los procesos, su consolidación y montaje de presentación.</t>
  </si>
  <si>
    <t>En el Comité Institucional de Gestión y Desempeño realizado el 30 de junio 2020 y mediante Acta No.4 de 2020, se llevó a cabo la Revisión por la Direccion vigencia 2019, dando cumplimiento a la meta.</t>
  </si>
  <si>
    <t>Acompañar la presentación de la auditoria externa para mantener la certificación en los sistemas de gestión de calidad y ambiental</t>
  </si>
  <si>
    <t>Auditoria externa</t>
  </si>
  <si>
    <t>Gestión de Comunicaciones y Mercadeo</t>
  </si>
  <si>
    <t>Servicios de información implementados</t>
  </si>
  <si>
    <t>Democratizar la información y el conocimiento del IGAC</t>
  </si>
  <si>
    <t>5.6.Fortalecimiento de mecanismos y escenarios de difusión de la información académica, técnica y científica de la gestión misional.</t>
  </si>
  <si>
    <t>Información y Comunicación</t>
  </si>
  <si>
    <t>5.5. Transparencia, acceso a la información pública y Lucha contra la Corrupción</t>
  </si>
  <si>
    <t xml:space="preserve">Ampliar y/o actualizar la oferta de productos en la tienda virtual de la entidad. </t>
  </si>
  <si>
    <t>Productos</t>
  </si>
  <si>
    <t>Oficina Difusión y Mercadeo/Oficina TIC</t>
  </si>
  <si>
    <t>Porcentaje de servicios de información implementados</t>
  </si>
  <si>
    <t>Durante el trimestre se realizó el rediseño de la página de inicio de la Tienda Virtual, incorporando imágenes de la exposición “Conoce Colombia sin salir de casa”</t>
  </si>
  <si>
    <t>Realizar campañas en medios digitales sobre la oferta de productos y servicios que genera la entidad.</t>
  </si>
  <si>
    <t>Campañas</t>
  </si>
  <si>
    <t>Oficina Difusión y Mercadeo</t>
  </si>
  <si>
    <t>Se desarrolló tema para la siguente campaña: Catálogo de bienes y servicios_x000D_
Se realizó la propuesta de catálogo digital de productos y servicios, la cual se encuentra en la ruta _x000D_
https://issuu.com/agiraldo-igac.gov/docs/catalogo_bienes_2020_x000D_
Desarrollo de seis (6) piezas para imagenes de campañas:_x000D_
- Piezas campaña anticorrupción_x000D_
Como parte de la campaña interna anticorrupción, se desarrollaron una serie de piezas para difundir ante los servidores del instituto la importancia de combatir la corrupción._x000D_
-Video Certificado catastral._x000D_
En este video se explica paso a paso cómo hacer la solicitud de certificado catastral_x000D_
. Imagen campaña “Eres parte, comparte”_x000D_
Se plantea la línea gráfica de la campaña “Eres parte, comparte” con la que se busca hacer partícipe a los servidores del Instituto (en primera instancia) de la amplia oferta de productos, servicios y conocimiento generado por la entidad_x000D_
- Subtitulación video campaña anticorrupción. _x000D_
Para garantizar la transmisión del mensaje del video sobre la lucha contra la corrupción, se subtitula el video para presentación en pantallas de la entidad._x000D_
- Imagen Día de los bosques._x000D_
Como parte de la campaña de difusión de productos de la entidad, se realiza esta pieza que reconoce el Día internacional de los bosques y presenta una publicación asociada al tema._x000D_
- Imagen Día del agua._x000D_
Como parte de la campaña de difusión de productos de la entidad, se realiza esta pieza que reconoce el Día mundial del agua y presenta una publicación asociada al tema.</t>
  </si>
  <si>
    <t xml:space="preserve">Campaña “Día del Suelo”:_x000D_
En el marco del Día del Suelo, se creó una campaña apoyada en una actividad, para incentivar la compra a través de la Tienda Virtual (1 video).  Así mismo se difundieron las investigaciones (publicaciones), “Suelos y tierras de Colombia “premiados por la FAO y Conceptos básicos de SIG._x000D_
</t>
  </si>
  <si>
    <t xml:space="preserve">Se evidencia la publicacion del catálogo digital de productos y servicios del IGAC, la cual se encuentra en la ruta _x000D_
https://issuu.com/agiraldo-igac.gov/docs/catalogo_bienes_2020._x000D_
</t>
  </si>
  <si>
    <t xml:space="preserve">Se crea Campaña “Día del Suelo” a través de la Tienda Virtual, de acuerdo con el documento Resumen del producto “Servicios de Información Implementados"_x000D_
</t>
  </si>
  <si>
    <t>Diseñar y divulgar diferentes contenidos digitales y/o análogos sobre la información que genera el IGAC.</t>
  </si>
  <si>
    <t>Pendiente</t>
  </si>
  <si>
    <t>Diseño y divulgación de 53 piezas para contenidos digitales y análogos a nivel de las diferentes líneas de producción de la entidad</t>
  </si>
  <si>
    <t>Se realizaron 27 contenidos para temas relacionados con la información que genera la Entidad, entre los más importantes se encuentran: Infografías Biblioteca, Imágenes publicaciones para Feria del Libro, Presentación Actualización Catastral, Fichas explicativas Catastro Cauca, Lanzamiento Sitio Web Catastro, Pieza de difusión Maestría en Teledetección, Piezas Modelo Extendido Catastro Registro, Piezas divulgación exposición Biblioteca IGAC, Línea gráfica Conversatorios Catastro Alcaldes, Program</t>
  </si>
  <si>
    <t>De acuerdo con la actividad se evidencia en el documento deniminado "Fortalecimiento de los procesos de difusión y acceso a la información geográfica a nivel Nacional" el diseño y divulgación de diferentes contenidos digitales y/o análogos sobre la información que genera el IGAC.</t>
  </si>
  <si>
    <t>De acuerdo con la actividad se evidencia en el documento deniminado "Resumen del producto, “Servicios de Información Implementados" el diseño y divulgación de diferentes contenidos digitales y/o análogos sobre la información que genera el IGAC.</t>
  </si>
  <si>
    <t xml:space="preserve">Participar en foros y/o charlas y/o talleres y/o capacitaciones que tengan como propósito posicionar la marca IGAC y su oferta institucional.  </t>
  </si>
  <si>
    <t>Eventos</t>
  </si>
  <si>
    <t>Participación en dos (2) eventos a nivel nacional: 1. Atención evento macro rueda de negocios 2020 Rionegro (Antioquia) y 2. Congreso Nacional de Municipios 2020 en Cartagena (Bolívar).</t>
  </si>
  <si>
    <t>El IGAC participó en los siguientes eventos virtuales: Difusión de los servicios de avalúos, laboratorios de suelos Y Cartografía desde las áreas de catastro, agrología, Geografía y Cartografía. Facebook Live se realiza con el  CIAF. Evento Conversatorio Virtual de Alcaldes Catastro Multipropósito de las Regiones Guanía, Guaviare, Vaupés y San Andrés Islas. Charla virtual  El Catastro Multipropósito para el desarrollo tecnológico. Charla  virtual como se fortalecen las finanzas.</t>
  </si>
  <si>
    <t>En el documento soporte se evidencia el reporte de la participación en 2 eventos a nivel nacional relacionados en el autodiagnostico del proceso.</t>
  </si>
  <si>
    <t>En el documento soporte se evidencia el reporte de la participación en 8 eventos virtuales relacionados en el autodiagnostico del proceso.</t>
  </si>
  <si>
    <t xml:space="preserve">Realizar alianzas estratégicas con diferentes universidades a nivel nacional para intercambiar el conocimiento investigativo a través de la biblioteca virtual. </t>
  </si>
  <si>
    <t>Se enviaron 24 solicitudes a diferentes universidades y entidades públicas y/o privadas para los futuros procesos de convenios del Igac a través de los servicios de biblioteca virtual.</t>
  </si>
  <si>
    <t>De acuerdo con las evidencias aportadas se pueden verificar 8 cartas a diferentes entidades solicitando realizar alianzas estrategicas.</t>
  </si>
  <si>
    <t>Documentos de lineamientos técnicos</t>
  </si>
  <si>
    <t>Diseñar el Plan de Mercadeo del Instituto teniendo en cuenta las prioridades de la inversión para la actual vigencia.</t>
  </si>
  <si>
    <t>Plan de Mercadeo</t>
  </si>
  <si>
    <t>Porcentaje avance de los documentos de lineamientos técnicos realizados</t>
  </si>
  <si>
    <t>Se diseño y entrego el documento que contiene el plan de mercadeo del instituto, disponible en el Drive evidencias del Proceso Gestión de Comunicaciones y Mercadeo</t>
  </si>
  <si>
    <t>Se evidencia una presentacion en Powerpoint donde de describe la Estrategia Comercial 2020, pero el Plan Comercial 2020 definitivo se presenta en abril de 2020.</t>
  </si>
  <si>
    <t>Implementar el Plan de Mercadeo del Instituto teniendo en cuenta las prioridades de la inversión para la actual vigencia.</t>
  </si>
  <si>
    <t>Se avanzó en el 40% de la implementación del Plan de Mercadeo; las principales actividades se evidencian el análisis de la resolucion de precios 481 del 18 de mayo del 2020 VS vigencia2019. Consolidación de la data comercial 2020. Piezas publicitarias para los comercilaes, Entrega parcial del Estudio de Mercado de el Centro de Investigación CIAF. Talleres en conjunto con la biblioteca Nacional para la implementación del I libro digital. Estrategia comercial a nivel Nacional.</t>
  </si>
  <si>
    <t>Concepto No Favorable</t>
  </si>
  <si>
    <t>Se puede verificar un documento denominado Plan de Mercadeo 2020 el cual contiene un Diagnostico de la situacion actual y algunas estrategias como Marketing Mix, Comercialización, Promoción, Producto y Estrategia Comercial.</t>
  </si>
  <si>
    <t>Realizar el análisis estratégico de productos (Publicaciones e investigaciones) que genera el IGAC.</t>
  </si>
  <si>
    <t xml:space="preserve"> análisis estratégico de productos</t>
  </si>
  <si>
    <t>Ingresos por ventas de bienes y servicios</t>
  </si>
  <si>
    <t xml:space="preserve">5.6.Fortalecimiento de mecanismos y escenarios de difusión de la información académica, técnica y científica de la gestión misional. </t>
  </si>
  <si>
    <t>Realizar seguimiento y monitoreo, asi como diseñar estrategias comerciales para el cumplimiento de la meta de ventas de contado en la Sede Central.</t>
  </si>
  <si>
    <t>Porcentaje de cumplimiento de ingresos por venta de bienes y servicios de la entidad</t>
  </si>
  <si>
    <t>Eficiencia</t>
  </si>
  <si>
    <t>Para el mes de enero se tenia presupuestado una meta  de cumplimiento del 4,58% ($421.260.427) sobre el total de ingresos por ventas de contado de los cuales el 1,46% corresponde a la sede central y el 3,12% ($286,815,918) a las DT, ingresando para la sede central $58,674,059 significando el 0,64% de cumplimiento /// Para sede central la meta establecida para el mes de febrero estaba fijada en $ 223.589.433_x000D_
correspondiente al 2,43% de la meta total anual, se obtuvieron ingresos de contado por valor de $_x000D_
113.811.446 que corresponde al 1,24% de la meta total anual /// Para la sede central la meta establecida para el mes de marzo estaba fijada en  $221.862.586  correspondiente al 2,41% de la meta total a nivel Nacional. Obteniendo ingresos en el mes de marzo por ventas de contado por valor de $59.021.726 que corresponde al 0,64% de la meta total del año a nivel Nacional</t>
  </si>
  <si>
    <t>Para el segundo trimestre se obtubieron ingresos para la sede central de $129.862.964. Fuente SIIF</t>
  </si>
  <si>
    <t>Se verifica un ingreso de ventas de $231.507.231, de acuerdo con los soportes aportados. Para el trimestre reportado se verifica un cumplimiento del 39,92% de cumplimiento de la meta.</t>
  </si>
  <si>
    <t>De acuerdo con las evidencias aportadas no se puede establecer el total de las ventas para el periodo evaluado.</t>
  </si>
  <si>
    <t>Realizar seguimiento, monitoreo , asi como diseñar estrategias comerciales para el cumplimiento de la meta de ventas de contado en las 22 Direcciones Territoriales</t>
  </si>
  <si>
    <t>La meta establecida para el mes de enero en las DT es de $286.815,918,de las cuales ingresaron $357.531.500 correspondinte 3,88%de cumplimiento sobre el total /// La meta establecida para las direcciones territoriales en el mes de febrero estaba fijada en_x000D_
$476.992.395 correspondiente al 5,18% de la meta total anual, se obtuvieron ingresos de contado_x000D_
por valor de $ 460.725.091 equivalente al 5,01% de la meta total anual. /// La meta establecida para las direcciones territoriales en el mes de marzo está fijada en $473.308.444 correspondiente al 5,14% de la meta total anual. Obteniendo las Direcciones Territoriales ingresos por ventas de contado por valor de $268.459.298 equivalente al 2,92% de la meta total anua</t>
  </si>
  <si>
    <t>Para el segundo trimestre las Direcciones Territoriales a nivel nacional se generaron ingreos por $ 234.758.682. Fuente SIIF</t>
  </si>
  <si>
    <t>De acuerdo con las evidencias aportadas no se puede establecer el total de las ventas para el periodo evaluado, se encuentra unicamente evidenciado el mes de Abril de 2020.</t>
  </si>
  <si>
    <t>Realizar seguimiento, monitoreo y acompañamiento para el cumplimiento de la meta de ventas de ingresos por convenios y/o contratos de prestación de servicios en las áreas técnicas y/o subdirecciones asi: Geografía y Cartografía ($7.977.000.000), Agrología ($16.875.000.000), Catastro ($34.302.000.000) y CIAF ($2.875.000.000).</t>
  </si>
  <si>
    <t xml:space="preserve">La meta general para el año 2020 para convenios es de $71.233.000.000, logrando un cumplimiento del 0,83% para el mes de enero. La dependencia que mayor ingresos generó fue Catastro con  $306.242.623 seguida por Agrología con  $284.056.934. Las dependencias de CIAF, Gegorafía y Cartografía no generaron ingresos por convenios para el mes de enero de 2020 /// Con una meta general para el año 2020 de $71.233.000.000, para el mes de febrero se logró un cumplimiento del 1,98%, ingresando  $1.408.731.795 siendo catastro y secrtearía general las únicas dependecias en generar ingresos por convenios para el mes de febrero /// Para el mes de marzo los ingresos totales por convenios fueron $2.025.443.063, correspondiendo un 2,84% de la meta total de $62.029.000.000._x000D_
Por la dependencia de Catastro se registraron unos ingresos de $1.894.886.144_x000D_
Las dependencias Agrología, CIAF, Geografía y Cartografía no generaron ingresos por convenios para el mes de marzo de 2020._x000D_
</t>
  </si>
  <si>
    <t>Para el segundo trimestre se generaron ingresos por convenios por valor de $298.681.000. Fuente SIIF</t>
  </si>
  <si>
    <t>Para el primer trimestre se determina una meta de $13.268.003.100,  se verifica un ingreso por Convenios por $4.024.232.392 de acuerdo con los documentos aportados. Se determina un cumplimiento del 30.33%</t>
  </si>
  <si>
    <t>Para el segundo trimestre se determina una meta de $15.302.554.300,  se verifica un ingreso por Convenios por $303.862.062 de acuerdo con los documentos aportados. Se determina un cumplimiento del 1.99%</t>
  </si>
  <si>
    <t>Plan estratégico de comunicaciones del IGAC</t>
  </si>
  <si>
    <t>Diseñar el plan de comunicaciones de la Entidad para la vigencia 2020</t>
  </si>
  <si>
    <t>Plan de comunicaciones</t>
  </si>
  <si>
    <t>Porcentaje avance Implementación Estrategía de comunicación.</t>
  </si>
  <si>
    <t>Se diseño y entrego el documento que contiene el plan de comunicaciones del instituto, disponible en el Drive evidencias del Proceso Gestión de Comunicaciones y Mercadeo</t>
  </si>
  <si>
    <t>La meta para este trimestre  era el diseño del plan de comunicaciones de la Entidad para la vigencia 2020, pero no se reporta avance en el mismo.</t>
  </si>
  <si>
    <t>Se evidencia la presentacion del plan de comunicaciones._x000D_
Se deja la observacion que en el documento aportado no se evidencia la fecha de elaboracion y/o aprobación ni tampoco de que vigencia es el plan.</t>
  </si>
  <si>
    <t>Implementar el Plan de comunicaciones de la Entidad para la vigencia 2020</t>
  </si>
  <si>
    <t>Se avanzó en un 40% en la implementación del Plan de Comuniaciones Se ha venido posicionando al Instituto como una entidad en proceso de modernización y_x000D_
autoridad en temas catastrales, geográficos, cartográficos y agrológicos, a través de cerca de 400 registros de noticias sobre la entidad en medios de comunicación nacionales y regionales y entrevistas relacionadas con los temas misionales. Así mismo, se han realizado 13 trasmisiones en vivo que se han onvertido en referentes en el sector.</t>
  </si>
  <si>
    <t>De acuerdo con la evidencia aportada se observa que durante el segundo trimestre del año 2020 se han implementado 11 campañas de comunicación interna, 9 campañas en redes sociales. 2 publicaciones en los medios de comunicación, se realizaron 2 nuevos contenidos y se implementaron nuevas pestañas en la plataforma y al rededor de 49 noticias en diferentes medios de comunicación.</t>
  </si>
  <si>
    <t>Diseñar la estrategia de divulgación instuticional de la política de catastro multipropósito según los lineamientos y metas del Plan de Desarrollo  Nacional PND 2018-2022.</t>
  </si>
  <si>
    <t>Estrategia</t>
  </si>
  <si>
    <t>Se diseño y entrego el documento que contiene la estrategia de divulgación de la política de catastro multipropósito del instituto, disponible en las evidencias del Drive del Proceso Gestión de Comunicaciones y Mercadeo</t>
  </si>
  <si>
    <t>La meta para este trimestre  era el diseño de la estrategia de divulgación instuticional de la política de catastro multipropósito, pero no se reporta avance en el mismo.</t>
  </si>
  <si>
    <t>Se evidencia la presentacion de la estrategia de divulgación instuticional de la política de catastro multipropósito, pero se deja la observacion que en el documento aportado no se evidencia la fecha de elaboracion y/o aprobación ni tampoco la vigencia de la misma.</t>
  </si>
  <si>
    <t>Implementar la estrategia de divulgación instuticional de la política de catastro multipropósito según los lineamientos y metas del Plan de Desarrollo  Nacional PND 2018-2022.</t>
  </si>
  <si>
    <t>Se diseñó y publicó el micrositio de Catastro Multipropósito, que contiene el ABC, del tema, el mapa interactivo de los gestores habilitados y las herramientas para poder comenzar el proceso de habilitación. Se realizaron cinco conversatorios con mandatarios regionales, junto a la Consejería Presidencial para las Regiones, en los que se socializó la importancia de esta política pública.</t>
  </si>
  <si>
    <t>La meta para este trimestre  era el 25% de la implementación de la estrategia de divulgación instuticional de la política de catastro multipropósito, pero no se reporta avance de la misma.</t>
  </si>
  <si>
    <t>Se realizaron cinco conversatorios con mandatarios regionales, junto a la Consejería Presidencial para las Regiones, en los que se socializó la importancia de esta política pública, se ha participado en diversos espacios tanto públicos como privados para socializar los beneficios de adoptar esta política, y finalmente, el IGAC hace parte activa de la mesa de comunicaciones intersectorial sobre el Catastro Multipropósito para desarrollar acciones macro para posicionar el tema.</t>
  </si>
  <si>
    <t>MIGP implementado</t>
  </si>
  <si>
    <t>Actualizar la información documentada  vigente del proceso.</t>
  </si>
  <si>
    <t xml:space="preserve">Porcentaje de implementación de la estrategia de divulgación ejecutada </t>
  </si>
  <si>
    <t>Realizar las actividades contempladas en el plan anticorrupción a cargo del proceso.</t>
  </si>
  <si>
    <t xml:space="preserve">Durante el primer y segundo trimestre se avanzó en un 50% en la realización de las actividades contempladas en el Plan Anticorrupción. </t>
  </si>
  <si>
    <t>La meta para este trimestre  era el 25% de ejecución de  las actividades contempladas en el plan anticorrupción, pero no se reporta avance de la misma.</t>
  </si>
  <si>
    <t>De acuerdo con el segumiento del primer cuatrimestre del el plan anticorrupción a cargo del proceso, se evidencia la ejecución de la actividad.</t>
  </si>
  <si>
    <t>Identificar las acciones de mejora relacionadas al cumplimiento del FURAG que apliquen al proceso</t>
  </si>
  <si>
    <t xml:space="preserve">Revisado y validado el ejercicio de identificación de las acciones de mejora  se evidenció  que no existen acciones relacionadas en el cumplimiento del FURAG que le apliquen al  proceso. </t>
  </si>
  <si>
    <t>De acuerdo con la actividad se evidenció  que no existen acciones relacionadas en el cumplimiento del FURAG que le apliquen al  proceso de Gestión de Comunicaciones y Mercadeo.</t>
  </si>
  <si>
    <t>Revisar y actualizar el mapa de riesgos del proceso de acuerdo a la politica de riesgo aprobada</t>
  </si>
  <si>
    <t>Gestión Documental</t>
  </si>
  <si>
    <t>Instrumentos archivisticos y de gestión de la información pública actualizados</t>
  </si>
  <si>
    <t>1. Plan Institucional de Archivos de la Entidad -PINAR</t>
  </si>
  <si>
    <t>1.5. Implementación del sistema de gestión documental.</t>
  </si>
  <si>
    <t>5.10. Gestión documental</t>
  </si>
  <si>
    <t>Actualizar las tablas de retención documental (TRD)</t>
  </si>
  <si>
    <t>Coordinadora de gestión documental</t>
  </si>
  <si>
    <t xml:space="preserve">Número de Instrumentos archivisticos actualizados </t>
  </si>
  <si>
    <t>No se programó ejecución de la actividad en este trimestre.</t>
  </si>
  <si>
    <t>Realizar el diagnostico integral de archivos con el objetivo de obtener un mapa general de la implementación de la gestión documental</t>
  </si>
  <si>
    <t xml:space="preserve">Se realizó un diagnostico preliminar del estado actual de la Gestión Documental de la entidad </t>
  </si>
  <si>
    <t>Se realizó un formulario el cual tiene como objetivo el conocer el mapa general sobre el estado de la administración, organización_x000D_
y conservación de la documentación que reposa en los archivos de la Dirección Territorial</t>
  </si>
  <si>
    <t>No se encontró registrado documento de diagnóstico preliminar, por lo que no pudo evidenciarse.</t>
  </si>
  <si>
    <t>Se evidenció formulario de diagnóstico integral de archivos.</t>
  </si>
  <si>
    <t>Actualizar el programa de gestión documental PGD</t>
  </si>
  <si>
    <t>No se programó la ejecución de la actividad en este trimestre.</t>
  </si>
  <si>
    <t>Actualizar el plan institucional de archivos (PINAR)</t>
  </si>
  <si>
    <t>No está programada la ejecución de la actividad en este trimestre.</t>
  </si>
  <si>
    <t>Actualizar el sistema integrado de conservación (plan de preservación digital a largo plazo)</t>
  </si>
  <si>
    <t>Acervo documental organizado </t>
  </si>
  <si>
    <t xml:space="preserve">Realizar la intervención documental a 185 metros lineales </t>
  </si>
  <si>
    <t>Metros lineales del acervo documental organizado</t>
  </si>
  <si>
    <t>No se programó ejecución de la actividad para este trimestre.</t>
  </si>
  <si>
    <t>Levantar el inventario documental del archivo central y archivos de gestión</t>
  </si>
  <si>
    <t>No se programó ejecución de la actividad para el trimestre.</t>
  </si>
  <si>
    <t>Realizar seguimiento a la aplicación de las tablas de retención documental</t>
  </si>
  <si>
    <t>Acervo documental conservado</t>
  </si>
  <si>
    <t>Realizar acompañamiento a los procesos en las actividades de conservación documental</t>
  </si>
  <si>
    <t>Porcentaje de Transferencias realizadas</t>
  </si>
  <si>
    <t>No se programó ejecución de la actividad en el trimestre.</t>
  </si>
  <si>
    <t>Implementar el cronograma de transferencias primarias</t>
  </si>
  <si>
    <t>Implementar la modernización y el fortalecimiento del IGAC</t>
  </si>
  <si>
    <t>Implementación de las políticas de gestión y desempeño institucional (MIPG)</t>
  </si>
  <si>
    <t>Fortalecimiento organizacional y simplificación de procesos</t>
  </si>
  <si>
    <t xml:space="preserve">Actualizar la información documentada vigente del proceso </t>
  </si>
  <si>
    <t>Avance en la actualización, implementación y seguimiento de las actividades de MIPG</t>
  </si>
  <si>
    <t>No se programó ejeución de la actividad para el trimestre.</t>
  </si>
  <si>
    <t>No se registró soporte que permita evidenciar ejecución de la meta programada para el trimestre.</t>
  </si>
  <si>
    <t xml:space="preserve">Realizar las actividades contempladas en el plan anticorrupción a cargo del proceso. </t>
  </si>
  <si>
    <t>Se realizo el reporte del primer cuatrimestre del Plan anticorrupción</t>
  </si>
  <si>
    <t xml:space="preserve">No se programó ejecución de la actividad para el trimestre. </t>
  </si>
  <si>
    <t>No se registró soporte que permitiera evidenciar ejecución de la actividad.</t>
  </si>
  <si>
    <t xml:space="preserve">Identificar las acciones de mejora relacionadas al cumplimiento del FURAG que apliquen al proceso. </t>
  </si>
  <si>
    <t>Implementar oportunidades de mejora relacionadas al cumplimiento del FURAG que apliquen al proceso.</t>
  </si>
  <si>
    <t>Revisar y actualizar el mapa de riesgo del proceso de acuerdo a la política de riesgo aprobada.</t>
  </si>
  <si>
    <t>Gestión Contractual</t>
  </si>
  <si>
    <t>Procesos de Contratación suscritos y perfeccionados</t>
  </si>
  <si>
    <t>2. Plan Anual de Adquisiciones</t>
  </si>
  <si>
    <t>Implementar_un_plan_de_modernización_y_fortalecimiento_institucional</t>
  </si>
  <si>
    <t>Direccionamiento_Estratégico_y_Planeación</t>
  </si>
  <si>
    <t>2.1. Planeacion Institucional</t>
  </si>
  <si>
    <t>Revisar, consolidar y publicar el Plan Anual de Adquisiciones a nivel nacional</t>
  </si>
  <si>
    <t>GIT Contratacion</t>
  </si>
  <si>
    <t>Porcentaje  de contratación adelantados</t>
  </si>
  <si>
    <t>Con corte al 30 de enero, se realizó la consolidación y publicación del plan anual de adqusiciones /// Con corte al  28 de febrero, se realizó la consolidación y publicación del plan anual de adqusiciones (2) modificaciones. /// Se realizo modificación al plan aual de adquisiciones,  incluyendo requerimientos de areas ordenadoras del gasto a nivel nacional.</t>
  </si>
  <si>
    <t>En el segundo trimestre se realizaron 7 actualizaciones al Plan Anual de Adquisiciones.</t>
  </si>
  <si>
    <t>Se observó consolidación y publicación PAA corte 30/01/2020 asi como modificaciones en primer trimestre del 7 y 20 de febrero 2020.</t>
  </si>
  <si>
    <t>Se verifica ejecución de la actividad con las actualizaciones Plan Anual de Adquisiciones del 05/06/2020 y 19/06/2020.</t>
  </si>
  <si>
    <t>Elaborar los procesos de contratación utilizando las plataformas dispuestas por el Gobierno Nacional</t>
  </si>
  <si>
    <t>Se elaboran 30 procesos de los cuales se generaron 50 contratos, solicitados a  demanda  por los ordenadores del gasto de la Sede Central /// Se elaboran 109 procesos de los cuales se generaron 137 contratos, solicitados a  demanda  por los ordenadores del gasto de la Sede Central /// En la Sede Central se recibieron los procesos de las areas y se generaron un total de 50 contratos y en las Direcciones Territoriales 141 contrato.</t>
  </si>
  <si>
    <t xml:space="preserve">Durante el segundo trimestre se realizaron los procesos de contratación solicitadas por las áreas de la Sede Central y Direcciones Territoriales.   </t>
  </si>
  <si>
    <t>Se observa ejecución con información procesos contractuales mes de enero y mes de febrero 2020.</t>
  </si>
  <si>
    <t>Se observa ejecución con Informe Contratos Segundo Trimestre Abril- Junio 2020.</t>
  </si>
  <si>
    <t>Apoyo contractual para el crédito de banca multilateral incluye: trámites en el marco del crédito vigente.</t>
  </si>
  <si>
    <t xml:space="preserve"> /// Se  realizarón reuniones con el Banco Mundial., para revisar el plan de compras, a lo cual fue remitido al Banco para su revisión y mediante correo dieron respuesta de no objeción frente al PAA /// </t>
  </si>
  <si>
    <t>Se realizaron 5 mesas de trabajo en plataformas virtuales durante el segundo trimestre de 2020</t>
  </si>
  <si>
    <t>Se observa ejecución de actividad con correo de verificación PAA.</t>
  </si>
  <si>
    <t>Se observa ejecución de la actividad con correo electrónico del 20/04/2020 sobre procedimiento procesos con Banca Multilateral, entre otros.</t>
  </si>
  <si>
    <t>Brindar acompañamiento a las diferentes áreas del IGAC en asuntos contractuales en desarrollo de los procesos</t>
  </si>
  <si>
    <t>Se apoyó  a las áreas ordenadoras del gasto en temas de contratación /// Se socializó la Resolución 184 de 2020, con el personal de contratación de la entidad /// Se continua prestando apoyo en temas de contratacion a las diferentes áreas  del Instituto</t>
  </si>
  <si>
    <t>Se prestó el apoyo en temas de contratación a los ordenadores de gastos y a los funcionarios designados de las diferentes áreas del instituto para la elaboración de los procesos contractuales</t>
  </si>
  <si>
    <t>Se observó ejecución de la actividad con correo electrónico del 17/01/2020 sobre socialización Resolución 184 Honorarios.</t>
  </si>
  <si>
    <t>Se observa ejecución de la actividad con correo electrónico 29/04/2020  flexibilización practicas de adquisición durante el Covid, entre otros.</t>
  </si>
  <si>
    <t>Elaborar informe de los procesos de contratación mensuales.</t>
  </si>
  <si>
    <t>Se realizó el informe consolidado mensual de contratación</t>
  </si>
  <si>
    <t>No se registró soporte que permita observar ejecución de la actividad en el trimestre.</t>
  </si>
  <si>
    <t>Se observa ejecución de la actividad con Informe de Contratos abril, mayo y junio 2020.</t>
  </si>
  <si>
    <t>Bienes de consumo y devolutivos registrados en el sistema</t>
  </si>
  <si>
    <t>10. Plan Estratégico de Tecnologías de la Información y las Comunicaciones PETI</t>
  </si>
  <si>
    <t>Actualizar y mantener el modulo ERP (SAE y SAI) todos los meses</t>
  </si>
  <si>
    <t>Almacen General</t>
  </si>
  <si>
    <t>Porcentaje de bienes de consumo y devolutivos registrados en el sistema</t>
  </si>
  <si>
    <t xml:space="preserve"> /// Se realizó el proceso de cierre mensual en el ERP módulo SAI y SAE, se generaron  y enviaron los correspondientes backup de los dos módulos a Nivel a Nacional. /// Se realizó el proceso de cierre mensual en el Sistema ERP módulo SAI y SAE, generando los correspondientes backup de inventario en el nivel central, como a nivel nacional. Se envió correo a todos los Almacenistas de las Direcciones territoriales, reportando la apertura del mes de abril y realizando la remisión de los correspondientes backup de inventarios, esto con el propósito de que las Direcciones Territoriales revisen cada módulo e identifiquen las posibles diferencias e inconsistencias, para así reportar las novedades a la Oficina de Informática y Telecomunicaciones y proceder con las actualizaciones pertinentes</t>
  </si>
  <si>
    <t>Se realizó el proceso de cierre mensual en el ERP módulo SAI y SAE, se generaron y enviaron los correspondientes backup de los dos módulos a Nivel a Nacional</t>
  </si>
  <si>
    <t xml:space="preserve">se observó ejecución de la actividad con soporte cierre mensual módulos SAE y SAI, entre otros. </t>
  </si>
  <si>
    <t>Se observó la ejecución de la actividad con soportes sobre modulo SAI y SAE.</t>
  </si>
  <si>
    <t xml:space="preserve">Depurar inventario, propiedad planta y equipo, y realizar el levantamiento del mismo. </t>
  </si>
  <si>
    <t xml:space="preserve"> /// Se realizó inspección ocular a los espacios de almacenamiento de los bienes a cargo del GIT - Gestión Contractual, elaborando diagnóstico del estado de los bienes almacenados e identificando la necesidad de dar disposición final a los elementos almacenados en la Bodega No. 1 y 2, y realizar redistribución de los elementos que se encuentran almacenados en las bodegas auxiliares /// El 17 y 18 de marzo de 2020, se realizó acompañamiento al GIT de Servicios Administrativos en el proceso de disposición final de los elementos dados de baja mediante Resolución No. 1570 de 2017 y 1252 de 2019, adelantados en la Bodega principal del Almacén General. En el desarrollo de esta actividad, se prestó apoyo en la organización, verificación de elementos para retiro, cargue y descargue en los vehículos, registro de salida y retiro de los elementos aprobados para la baja</t>
  </si>
  <si>
    <t>Se remitió la Circular 41 de 2020 al nuevo almacenista de la Dirección Territorial Norte de Santander. Se efectuó el proceso de alistamiento para disposición final de los elementos dados de baja mediante Resolución No. 1570 de 2017 y 1252 de 2019 y se realizó la verificación de elementos para retiro, cargue y descargue en los vehículos, registro de salida y retiro de los elementos aprobados para la baja</t>
  </si>
  <si>
    <t>Se observo ejecución de la actividad con los soportes registrados.</t>
  </si>
  <si>
    <t>Se observa ejecución de la actividad con Circular 41 de 2020, acta y registro asistencia inventario Oficina Difusión y Mercadeo de 25/06/2020.</t>
  </si>
  <si>
    <t>Custodiar y controlar el ingreso y salida de elementos</t>
  </si>
  <si>
    <t>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</si>
  <si>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t>
  </si>
  <si>
    <t>Se observó ejecución de la actividad con reporte de ingreso bienes devolutivos mes de febrero y marzo 2020, entre otros.</t>
  </si>
  <si>
    <t>Se observo la ejecución de esta actividad con reorte reintegro bienes devolutivos del 1 al 30 de abril de 2020, entre otros.</t>
  </si>
  <si>
    <t>Realizar el proceso de bajas de bienes</t>
  </si>
  <si>
    <t>No se programo actividad para el trimestre.</t>
  </si>
  <si>
    <t>No se programó actividad para el trimestre.</t>
  </si>
  <si>
    <t>6. Plan Institucional de Capacitación</t>
  </si>
  <si>
    <t>Elaborar y publicar tips (recomendaciones sencillas y precisas sobre los temas más relevantes).</t>
  </si>
  <si>
    <t>Se realizaron tips para los temas de ingreso, reintegro, traspaso, inventario individual y paz y salvos y para los temas de ingreso, solicitud de bienes y  traspaso</t>
  </si>
  <si>
    <t>No se programó actividad en el trimestre.</t>
  </si>
  <si>
    <t>Se observó ejecución de la actividad con los soportes registrados (tips ingreso, reintegro, traspaso, entre otros)</t>
  </si>
  <si>
    <t>Socialización, capacitación y acompañamiento a las Direcciones Territoriales en los tema de almacen</t>
  </si>
  <si>
    <t xml:space="preserve">Capacitación almacenistas tema: almacenamiento y organización de bienes y manual procedimientos baja de bienes   </t>
  </si>
  <si>
    <t>No se programó ejecución de actividad en el trimestre.</t>
  </si>
  <si>
    <t xml:space="preserve">Se observo ejecución con capacitación almacenista y con registro asistencia capacitación 24/06/2020 temas almacén. </t>
  </si>
  <si>
    <t xml:space="preserve">Socializaciones y sensibilizaciones en temas en contratación y supervisión </t>
  </si>
  <si>
    <t>Realizar capacitaciones a los funcionarios y contratistas del Instituto de acuerdo a la actualización de los  Manuales de Contratación y supervisión e interventoría y demas formatos</t>
  </si>
  <si>
    <t>Actividades de socialización y sensibilizaciones realizadas</t>
  </si>
  <si>
    <t>Se realizaron capacitaciones durante el segundo trimestre de 2020</t>
  </si>
  <si>
    <t>No se registra soporte que permita evidenciar ejecución de la actividad en este trimestre.</t>
  </si>
  <si>
    <t>Se observa ejecución de la actividad con registro de asistencia capacitación temas de supervisión 23/06/2020 y tema contractual 26/05/2020.</t>
  </si>
  <si>
    <t>Elaborar y publicar tips (recomendaciones sencillas y precisas sobre los temas más relevantes a tener en cuenta en las diferentes etapas contractuales)</t>
  </si>
  <si>
    <t xml:space="preserve">Se elaboraron y se publicaron tips en el segundo trimestre    </t>
  </si>
  <si>
    <t>Se observa ejecución de la actividad con los tips remitidos a los correos electrónicos.</t>
  </si>
  <si>
    <t>Se realizó cronograma para la actualización de los documentos vigentes del proceso</t>
  </si>
  <si>
    <t xml:space="preserve">No se programó ejecución de actividades para el trimestre. </t>
  </si>
  <si>
    <t>No se registró soporte que permita evidenciar la ejecución de la actividad.</t>
  </si>
  <si>
    <t>Se realizó el reporte del primer cuatrimestre del plan anticorrupción</t>
  </si>
  <si>
    <t>No se programaron actividades para este trimestre.</t>
  </si>
  <si>
    <t>No se registraron soportes que permitan evidenciar ejecución de la actividad.</t>
  </si>
  <si>
    <t>No se programaron actividades para el trimestre.</t>
  </si>
  <si>
    <t>No se programaron actividades en el trimestre.</t>
  </si>
  <si>
    <t xml:space="preserve"> Revisar y actualizar el mapa de riesgo del proceso de acuerdo a la política de riesgo aprobada.</t>
  </si>
  <si>
    <t>Gestión del Talento Humano</t>
  </si>
  <si>
    <t>Plan Anual de vacantes</t>
  </si>
  <si>
    <t>3. Plan Anual de Vacantes</t>
  </si>
  <si>
    <t>1.1. Reestructuración del IGAC</t>
  </si>
  <si>
    <t>Talento Humano</t>
  </si>
  <si>
    <t>1.3. Talento Humano.</t>
  </si>
  <si>
    <t>1. Planear y elaborar el Plan Anual de Vacantes</t>
  </si>
  <si>
    <t>GI Talento Humano</t>
  </si>
  <si>
    <t>Porcentaje de avance del plan anual de vacantes</t>
  </si>
  <si>
    <t>Se elaboró el Plan Anual de Vacantes</t>
  </si>
  <si>
    <t>Se evidenció documento del Plan Anual de vacantes y el Informe de Actividades del primer trimestre.</t>
  </si>
  <si>
    <t>2. Aprobar y publicar el Plan Anual de Vacantes</t>
  </si>
  <si>
    <t>No ha sido aprobado el plan por lo tanto no se ha podido adoptar esto no queire decir que no se hayan realziado actividades del plan durante el primer trimestre, por lo tanto se adjunto informes con las actividdades realizadas</t>
  </si>
  <si>
    <t>El día 30 de junio de 2020 se realizó el Comité de Evaluación el cual aprobó el Plan, la cual en el mes de julio se generará la resolución, se publicará y se adoptará.</t>
  </si>
  <si>
    <t>No se programo actividad para el trimestre, no obstante se observó Informe de Actividades primer trimestre.</t>
  </si>
  <si>
    <t>No se registró soporte que permita observar la aprobación del Plan por parte del Comité de Evaluación.</t>
  </si>
  <si>
    <t>3. Ejecutar el Plan de Trabajo anual de vacantes en el año 2020</t>
  </si>
  <si>
    <t>Se actualizó la Planta de personal al mes de Enero //// Se actualizó la Planta de personal al mes de Febrero, se efectuaron 3 nombramientos, Se remitieron tres (3) solicitudes a la Comisión Nacional del Servicio Civil- CNSC los cuales se encuentran en el archivo fisico de la sede central /// Se actualizó la Planta de personal al mes de Marzo</t>
  </si>
  <si>
    <t xml:space="preserve">Se ha ejecutado el Plan de Trabajo pero no se reportó las vacantes definitivas y su variación, en el instrumento definido por la CNSC.      </t>
  </si>
  <si>
    <t>Se observó el Informe de Actividades del primer Trimestre 2020.</t>
  </si>
  <si>
    <t xml:space="preserve">Se adjuntaron soportes de actividades como correo 07/05/202 reporte empleos vacantes definitivos en SIMO, correo del 02/04/2020 reporte PEC uso de lista de elegibles, correo del 22/04/2020 sobre proyecto circular vinculación laboral personas con discapacidad, entre otros. </t>
  </si>
  <si>
    <t>Plan de Previsión de Recursos Humanos</t>
  </si>
  <si>
    <t>4. Plan de Previsión de Recursos Humanos</t>
  </si>
  <si>
    <t>1. Planear y elaborar el Plan de Previsión del Recurso Humano</t>
  </si>
  <si>
    <t>Porcentaje de avance del plan de previsión del recurso humano</t>
  </si>
  <si>
    <t>Se elaboró el Plan de Previsión de Recursos Humanos</t>
  </si>
  <si>
    <t>Se evidenció el Plan de Previsión de Recursos Humanos 2020</t>
  </si>
  <si>
    <t xml:space="preserve"> </t>
  </si>
  <si>
    <t>Se observó documento sobre Vacantes Definitivas reportadas en SIMO en marzo de 2020.</t>
  </si>
  <si>
    <t>No se registró soporte que permita observar la aprobación del Plan por el Comité de Evaluación.</t>
  </si>
  <si>
    <t>3. Ejecutar el Plan de Trabajo de previsiòn del recurso humano en el año 2020</t>
  </si>
  <si>
    <t xml:space="preserve">Se ejecutó el Plan de trabajo establecido   </t>
  </si>
  <si>
    <t>No se registró soporte que permita evidenciar ejecución de actividad en el trimestre.</t>
  </si>
  <si>
    <t xml:space="preserve">Se observa ejecución con el Informe Mensual Seguimiento Plan de Previsión abril y junio 2020. </t>
  </si>
  <si>
    <t>Plan Estrategico del Talento Humano</t>
  </si>
  <si>
    <t>5. Plan Estratégico de Talento Humano</t>
  </si>
  <si>
    <t>1. Planear y elaborar el Plan Estratégico de Talento Humano</t>
  </si>
  <si>
    <t>Porcentaje de cumplimiento del Plan Estrategico de Talento Humano</t>
  </si>
  <si>
    <t>Se elaboró el Plan Estrategico del Talento Humano</t>
  </si>
  <si>
    <t xml:space="preserve">Se evidenció ejecución de la actividad con documento de Plan Estratégico del Talento Humano </t>
  </si>
  <si>
    <t>No se programó actividad para este trimestre.</t>
  </si>
  <si>
    <t>2. Aprobar y publicar el Plan Anual de Talento Humano</t>
  </si>
  <si>
    <t xml:space="preserve">El día 30 de junio de 2020 se realizó el Comité de Evaluación el cual aprobó el Plan, la cual en el mes de julio se generará la resolución, se publicará y se adoptará.   </t>
  </si>
  <si>
    <t>3.  Ejecutar el Plan de Trabajo 2020 de Evaluación de Desempeño para funcionarios de carrera y provisionalidad.</t>
  </si>
  <si>
    <t xml:space="preserve">Del plan de trabajo establecido falta corroborar la información suministrada con el físico 2019-2020, y la verificación de la concertación de objetivos correspondiente al periodo 2020 – 2021     </t>
  </si>
  <si>
    <t>Se evidenciaron soportes de nómina enero, febrero y marzo 2020, Informe de seguimiento cetil marzo y febrero entre otros.</t>
  </si>
  <si>
    <t>Se evidencia ejecución de actividad con losl soportes  Informe seguimiento Cetil abril, mayo y junio, entre otros.</t>
  </si>
  <si>
    <t>4.  Realizar el acompañamiento técnico de los acuerdos de gestion y la evaluación comportamental de los gerentes publicos.</t>
  </si>
  <si>
    <t>Se proyectó la resolución de actualización de manual de funciones, Se creó la herramienta para evaluar a los Gerentes Públicos en la etapa de valoración de competencias comportamentales y directivas ///  Por medio de la proyección de la resolución por medio de la cual "se adopota la metodologia de los acuerdos de gestión del IGAC, como sistema de despem, Se derogó el instructivo 12000-02-17 V1 "Aceuerdos de gestión geretenes Públicos"</t>
  </si>
  <si>
    <t>En el mes de Mayo se expidió la resolución 482 de 2020, Adopta Metodología Acuerdos de Gestión</t>
  </si>
  <si>
    <t>Se observó ejecución de la actividad con borrador resolución Actualización Manual de Funciones y Competencias Laborales y competencias funcionales Manual Acuerdos de Gestión, entre otros.</t>
  </si>
  <si>
    <t xml:space="preserve">Se observó ejecución de la actividad con Resolución 482 del 18 de mayo de 2020 sobre la adopción de Metodología Acuerdos de Gestión. </t>
  </si>
  <si>
    <t>5.  Ejecutar el proceso de nómina.</t>
  </si>
  <si>
    <t>Durante el mes de enero se realizó el preceso de nomina /// Durante el mes de febrero se realizó el preceso de nomina /// Durante el mes de marzo se realizó el preceso de nomina</t>
  </si>
  <si>
    <t>Se ejecutó el proceso de nomina en la entidad en el segundo trimestre 2020.</t>
  </si>
  <si>
    <t xml:space="preserve">Se observó ejecución de la actividad con soportes proceso de nómina de enero, febrero y marzo de 2020. </t>
  </si>
  <si>
    <t>Se evidenciaron soportes proceso de nómina del trimestre.</t>
  </si>
  <si>
    <t>6. Desarrollar actividades de gestión del conocimiento utilizando el TELECENTRO como estrategia de divulgación.</t>
  </si>
  <si>
    <t xml:space="preserve">7. Desarrollar, hacer seguimiento y evaluar el avance en el proceso de gestión del conocimiento en la entidad. </t>
  </si>
  <si>
    <t>8. Levantar información y apoyar todo lo relacionado con el proceso de modernización institucional.</t>
  </si>
  <si>
    <t>Se a adelantado la primera etapa de alistamiento</t>
  </si>
  <si>
    <t>No se registró soporte que permita observar ejecución de la actividad.</t>
  </si>
  <si>
    <t>Plan Institucional de Capacitación</t>
  </si>
  <si>
    <t xml:space="preserve">1. Planear y elaborar el Plan institucional de Capacitación </t>
  </si>
  <si>
    <t>Porcentaje de avance en el cumplimiento del cronograma del PIC</t>
  </si>
  <si>
    <t>Se elaboró el Plan Institucional de Capacitación</t>
  </si>
  <si>
    <t>Se observa ejecución de la actividad con el Plan Institucional de Capacitación 2020.</t>
  </si>
  <si>
    <t>2. Aprobar y publicar el Plan Anual de Capacitación</t>
  </si>
  <si>
    <t>El día 30 de junio de 2020 se realizó el Comité de Evaluación el cual aprobó el Plan, la cual en el mes de julio se generará la resolución, se publicará y se adoptará</t>
  </si>
  <si>
    <t>Se observaron Informes sobre Plan Institucional de Capacitación del mes de febrero y marzo de 2020.</t>
  </si>
  <si>
    <t>3. Ejecutar el Plan de Trabajo de capacitaciòn institucional para el año 2020</t>
  </si>
  <si>
    <t>Capacitación nuevo sistema tipo de evaluación del desempeño laboral /// Capacitación nuevo sistema tipo de evaluación del desempeño laboral  /// Se enviaron piezas informativas sobre el conflicto de interes</t>
  </si>
  <si>
    <t xml:space="preserve">Se ejecutó el Plan de trabajo establecido         </t>
  </si>
  <si>
    <t>Se verifica ejecución de la actividad con Informe Plan Institucional de capacitación de febrero y marzo 2020, entre otros.</t>
  </si>
  <si>
    <t xml:space="preserve">Se verifica ejecución con Informe Gestión segundo trimestre, correo electrónico capacitación EDL del 06/05/2020, entre otros. </t>
  </si>
  <si>
    <t>Plan de Incentivos Institucionales</t>
  </si>
  <si>
    <t>7. Plan de Incentivos Institucionales</t>
  </si>
  <si>
    <t xml:space="preserve"> 1. Elaborar y adoptar el Plan de Bienestar e Incentivos de la entidad.</t>
  </si>
  <si>
    <t>Porcentaje de avance del plan de incentivos institucionales</t>
  </si>
  <si>
    <t>Se elaboró el Plan de Incentivos Institucionales</t>
  </si>
  <si>
    <t>Se observó ejecución de la actividad con el Plan de Bienestar e Incentivos 2020.</t>
  </si>
  <si>
    <t>2. Aprobar y publicar el Plan Anual de Bienestar e Incentivos Institucionales</t>
  </si>
  <si>
    <t xml:space="preserve">No se fijó meta pero se observó Informe Plan de Incentivos Institucionales de febrero y marzo 2020. </t>
  </si>
  <si>
    <t>No se registró soporte que permita evidenciar aprobación del Plan por parte del Comité de Evaluación.</t>
  </si>
  <si>
    <t>3. Ejecutar el Plan de Trabajo de incentivos institucionales para el año 2020</t>
  </si>
  <si>
    <t>Se realizó reunión con la Caja de Compesación Familiar Compensar para dar a conocer el Plan para esta vigencia y así que esta empresa realice la respectiva cotización /// En elmes demarzo se realizaron diferentes eventos conmemorativos al día internacional de la mujer</t>
  </si>
  <si>
    <t xml:space="preserve">Se ejecutó el Plan de trabajo establecido  </t>
  </si>
  <si>
    <t>Se evidenció ejecución de la actividad con acta de reunión con Compensar sobre el Plan de Bienestar 2020, Informe Plan de Incentivos de febrero y marzo entre otros.</t>
  </si>
  <si>
    <t xml:space="preserve">Se observa ejecución de la actividad mediante los Informes Plan de Bienestar e Incentivos del 31/05/2020 y 30/06/2020, entre otros. </t>
  </si>
  <si>
    <t>Plan de Trabajo Anual en Seguridad y Salud en el Trabajo</t>
  </si>
  <si>
    <t>8. Plan de Trabajo Anual en Seguridad y Salud en el Trabajo</t>
  </si>
  <si>
    <t>1. Planear y elaborar el Plan del Sistema de Gestión de Seguridad y Salud en el Trabajo</t>
  </si>
  <si>
    <t>Porcentaje de avance del plan anual de seguridad y salud en el trabajo</t>
  </si>
  <si>
    <t>Se elaboró el Plan de Trabajo Anual en Seguridad y Salud en el Trabajo</t>
  </si>
  <si>
    <t>Se evidenció ejecución de la actividad con documento Plan de Trabajo Anual en Seguridad y Salud en el Trabajo.</t>
  </si>
  <si>
    <t>No se programó actividad en este trimestre.</t>
  </si>
  <si>
    <t>2. Aprobar y publicar el Plan Anual de Trabajo Anual en Seguridad y Salud en el Trabajo</t>
  </si>
  <si>
    <t>No se programó meta, sinembargo se observó soporte Informe Plan de Gestión de Seguridad y Salud en el Trabajo de los meses de febrero y marzo de 2020.</t>
  </si>
  <si>
    <t>3. Ejecutar el Plan de Trabajo de seguridad y salud en el trabajo para el año 2020</t>
  </si>
  <si>
    <t>Se adjunta informe con lo hecho en el mes de febrero ///Se adjunta informe con lo hecho en el mes de marzo</t>
  </si>
  <si>
    <t xml:space="preserve">Del plan de trabajo establecido no se realizó el procedimiento de ausentismo  </t>
  </si>
  <si>
    <t>Se observó ejecución de la actividad con los informes de febrero y marzo del Plan de Gestión de Seguridad y Salud en el Trabajo.</t>
  </si>
  <si>
    <t>Se observó ejecución de actividad con los soportes registrados.</t>
  </si>
  <si>
    <t>Revisión, análisis e identificación y priorización de documentos a intervenir</t>
  </si>
  <si>
    <t>Se realizó el reporte del primer cuatremestre del plan anticorrupción</t>
  </si>
  <si>
    <t>No se programó actividad para el trimestre</t>
  </si>
  <si>
    <t>Se observó soporte de la actividad reportada.</t>
  </si>
  <si>
    <t>Gestión Jurídica</t>
  </si>
  <si>
    <t xml:space="preserve">Documentos de Lineamientos  Juridicos </t>
  </si>
  <si>
    <t>Gestión con Valores para Resultados</t>
  </si>
  <si>
    <t>3.13. Defensa jurídica</t>
  </si>
  <si>
    <t>Diagnosticar y generar lineamientos para la articulación juridica de la entidad a nivel nacional. (Directrices, recomendaciones, seguimientos, evaluaciones)</t>
  </si>
  <si>
    <t>Oficina Asesora Jurídica</t>
  </si>
  <si>
    <t>Porcentaje de documentosde lineamientos jurídicos formulados</t>
  </si>
  <si>
    <t>Se proyecto en el mes de junio, y se oficializa el 3 de julio la Circular 030 de 2020 mediante la cual se precisaron las funciones delegadas por la Directora General en las Direcciones Territoriales. Como evidencia, se anexa la Circular 030 de 2020.</t>
  </si>
  <si>
    <t>Se evidenció cumplimiento de la actividad con CI030/2020.</t>
  </si>
  <si>
    <t>Generar directrices sobre actividades que tengan incidencia a nivel jurídico en la Entidad.  (Directrices, recomendaciones, circulares)</t>
  </si>
  <si>
    <t>Se proyectaron y revisaron las siguientes circulares por parte de la Oficina Asesora Juridica, disponibles en el Normograma Institucional en el link https://www.igac.gov.co/es/normograma : 037 de 2020  (Derecho de Peticion), 055 (Tratamiento de datos personales) y 056 (Suministro de informacion personal en productos y servicios catastrales). Como evidencia, se adjuntan las Circulares 037, 055 y 056 de 2020 en PDF.</t>
  </si>
  <si>
    <t>No se registró soporte que permita evidenciar ejecución de la actividad y cumplimiento de meta en el primer trimestre.</t>
  </si>
  <si>
    <t>Se evidenció cumplimiento con las CI037,055 y 056 de 2020.</t>
  </si>
  <si>
    <t>Actualizar o diseñar nuevos lineamientos en defensa judicial. (Un (1) Manual de Defensa Judicial)</t>
  </si>
  <si>
    <t>No tiene fijada meta para el trimestre.</t>
  </si>
  <si>
    <t>Expedir la Política de Prevención del Daño Antijurídico de la Entidad y oficializarla ante la la Agencia Nacional de Defensa Jurídica del Estado. (1 política)</t>
  </si>
  <si>
    <t xml:space="preserve">Se expidio por parte de la Oficina Asesora Juridica, y se aprobo por parte del Comite de Conciliacion la Politica de Prevencion del Dano Antijuridico del IGAC, de conformidad con el aplicativo suministrado por la ANDJE. Como evidencia, se adjunta excel de Aplicativo PDDA IGAC 2020-2021 y en documento word el proyecto de acta no. 378 de 17 de junio de 2020 mediante la cual se aprobo dicha politica por parte del Comite. </t>
  </si>
  <si>
    <t>No se programó ejecución de actividades en el trimestre.</t>
  </si>
  <si>
    <t xml:space="preserve">Se evidenció ejecución de la actividad con el excel aplicativo PDDA IGAC 2020-2021 y proyecto acta 376 del 17/06/2020. </t>
  </si>
  <si>
    <t>Servicios de Procesos Juridicos</t>
  </si>
  <si>
    <t>Implementación  de las políticas de gestión y desempeño institucional (MIPG).</t>
  </si>
  <si>
    <t>3.6. Fortalecimiento organizacional y simplificación de procesos</t>
  </si>
  <si>
    <t xml:space="preserve">Publicar en la página WEB del IGAC y socializar los actos administrativos, lineamientos e instrumentos producidos o revisados en la Oficina Asesora Jurídica a nivel nacional. </t>
  </si>
  <si>
    <t>Porcentaje de Servicios Juridicos Implementados</t>
  </si>
  <si>
    <t>Se realizó la publicación de cinco (5) normas en la página web de la Entidad en los enlaces: https://www.igac.gov.co/es/normograma , https://igac.gov.co/es/catastro-multiproposito/marco-legal y https://www.igac.gov.co/es/noticias  /// Se realizó la publicación tres normas en la página web de la Entidad en los enlaces https://www.igac.gov.co/es/normograma , https://igac.gov.co/es/catastro-multiproposito/marco-legal y https://www.igac.gov.co/es/noticias  /// Se realizó la publicación de nueve (9) normas en la página web de la Entidad en el enlace https://www.igac.gov.co/es/normograma . Como soporte, cinco correos electrónicos mediante los cuales se gestionan las publicaciones de la normatividad correspondientes al mes de marzo.</t>
  </si>
  <si>
    <t>Se atendio a la solicitud de publicacion en la pagina web institucional de los actos administrativos producidos y revisados por la Oficina Asesora Juridica. Como evidencia, se anexan en 18 documentos PDF soportes que demuestra o informa la respectiva publicacion en la pagina web.</t>
  </si>
  <si>
    <t>No se registran soportes que evidencien ejecución de actividades y meta.</t>
  </si>
  <si>
    <t>Se verifica cumplimiento de actividades y de la meta con la muestra conformada con: ce del 06/05/2020 relación documentos normograma, ce del 16/04/2020 publicación normograma y ce del 24/03/2020 Circulares y Resoluciones del COVID, entre otros.</t>
  </si>
  <si>
    <t>Responder las solicitudes de conceptos, asesorías y trámites o actos administrativos o contractuales, que se le requieran a la Oficina Asesora Jurídica</t>
  </si>
  <si>
    <t>Se llevó a cabo el trámite de 301 actividades relacionadas con contratación por parte de la OAJ. Como evidencia, el inventario de las actuaciones celebradas por parte de la OAJ. /// Se llevó a cabo el trámite de 240 actividades relacionadas con contratación por parte de la OAJ. Como evidencia, el inventario de las actuaciones celebradas por parte de la OAJ. /// Se realizó la solciitud de dos conceptos jurídicos. Como soportes, los respectivos correos electrónicos en los cuales se realiza la remisión de dos conceptos jurídicos.</t>
  </si>
  <si>
    <t>La Oficina Asesora Juridica llevo a cabo la asesoria, acompanamiento y/o proyeccion de actos administrativos, asi como de revision de la contratacion remitida para tramite. Como evidencia, se adjunta Circulares: 040, 043, 049, 052 de 2020 proyectadas y/o revisadas por la dependencia; Resoluciones: 431, 509 y 529 de 2020 revisadas por la OAJ, y Documento word en el cual se evidencian las revisiones a la contratacion remitida a la dependencia.</t>
  </si>
  <si>
    <t>No se registraron soportes que evidencien ejecución de actividades y de meta.</t>
  </si>
  <si>
    <t>Se verifica ejecución de la actividad mediante CI040 de 2020, Resolución 431/2020 y documento Información Gestión Abril-Junio 2020, entre otros.</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</si>
  <si>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</si>
  <si>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t>
  </si>
  <si>
    <t>Se realizo el seguimiento a la defensa judicial de los procesos en los que la Entidad asume la representacion judicial. Como soporte, muestra de 6 formatos de Control de Estado Procesos Judiciales codigo F11000-01/18. v4 diligenciados con los respectivos seguimientos a las actuaciones judiciales correspondientes a los meses de abril a junio; excel de informe de procesos judiciales de 1 de abril a 30 de junio de 2020 en el que obra el seguimiento a todos los procesos judiciales.</t>
  </si>
  <si>
    <t>No se registraron soportes que permitieran verificar la ejecución de actividades y de la meta.</t>
  </si>
  <si>
    <t>Se evidencia ejecución de actividades con documento Control Estado Procesos Judiciales (2019-00178, 2019-00424) y el Informe de Procesos Judiciales del 1 de abril al 30 de junio de 2020, entre otros.</t>
  </si>
  <si>
    <t>Realizar la gestión documental de los procesos a cargo de la Oficina Asesora Jurídica.</t>
  </si>
  <si>
    <t>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t>
  </si>
  <si>
    <t>Se realizo seguimiento a la documentacion del archivo de gestion de la Oficina Asesora Juridica, plasmado en dos documentos excel de inventarios documentales de la dependencia, referentes a procesos judiciales y contratos y convenios de la Entidad. Como evidencia, se anexan dos excel con inventario de contratos y convenios y procesos judiciales.</t>
  </si>
  <si>
    <t xml:space="preserve">Se verifica ejecución de la actividad con excel inventarios archivos contratos, convenios y procesos judiciales. </t>
  </si>
  <si>
    <t xml:space="preserve">Realizar el seguimiento a la plataforma eKOGUI para garantizar la actualización del sistema por parte de los apoderados judiciales del IGAC de acuerdo a los lineamientos dados por la Agencia Nacional de la Defensa jurídica del Estado ANDJE. </t>
  </si>
  <si>
    <t>Se llevo a cabo el seguimiento a la plataforma eKOGUI por parte de la contratista designada para realizar dicha actividad, de conformidad con los lineamientos establecidos por la ANDJE. Como evidencia, se aportan 12 correos electronicos que soportan el seguimiento a la herramienta.</t>
  </si>
  <si>
    <t>No se registraron soportes que permitan verificar ejecución de la actividad en el trimestre.</t>
  </si>
  <si>
    <t>Se observa ejecución de la actividad con ce del 08/06/2020 actualización Ekogui y el Informe Trimestral Procesos Judiciales ce del 26/06/2020, entre otros.</t>
  </si>
  <si>
    <t>Realizar los Comités de Conciliación dentro de los términos de la Ley y someter a aprobación del mismo las fichas que presenten los apoderados dentro de las diferentes actuaciones judiciales y prejudiciales que se adelanten.</t>
  </si>
  <si>
    <t>Se celebraron tres Comités de Conciliación los días 8, 24 y 30 de enero de 2020. Como evidencia, las respectivas convocatorias a los Comités celebrados.  A la fecha no se cuenta con las respectivas acta en razón a que reposan en físico en las instalaciones de la OAJ. /// Se celebró Comité de Conciliación el día 5 de febrero de 2020. Como evidencia, la respectiva convocatoria al Comité celebrado. A la fecha no se cuenta con el acta en razón a que reposa en físico en las instalaciones de la OAJ. /// Se celebraron dos Comités de Conciliación los días 3 y 13 de marzo de 2020. Como evidencia, las respectivas convocatorias a los Comités celebrados y el acta del Comité del 13 de marzo de 2020.  A la fecha no se cuenta con el acta del 3 de marzo, en razón a que reposa en físico en las instalaciones de la OAJ.</t>
  </si>
  <si>
    <t xml:space="preserve">Se celebraron ocho comites de conciliacion correspondientes a los meses de abril, mayo y junio de 2020. Como evidencia se anexan 8 documentos con los respectivos proyectos de acta de Comite correspondientes a los meses de abril, mayo y junio de 2020. </t>
  </si>
  <si>
    <t>No se registró soporte que permita evidenciar ejecución de actividades y meta.</t>
  </si>
  <si>
    <t>Se observó ejecución de la actividad con las actas 372, 379 y 376 de comites realizados abril 1/2020, 24 junio/2020 y mayo 20/2020, entre otros.</t>
  </si>
  <si>
    <t xml:space="preserve">Coordinar las actividades jurídicas desarrolladas por las Direcciones Territoriales  
</t>
  </si>
  <si>
    <t>Se llevaron a cabo ocho reuniones en los meses de abril, mayo y junio por parte de la jefe de la Oficina Asesora Jurídica con los abogados de las Direcciones Territoriales con la finalidad de coordinar la representación judicial. Como evidencia se adjuntan ocho convocatorias de reuniones en formato PDF, y que fueron llevadas a cabo en el segundo trimestre de 2020.</t>
  </si>
  <si>
    <t>No se registraron soportes que permitan verificar ejecución de la actividad en este trimestre.</t>
  </si>
  <si>
    <t>Se verifica ejecución de la actividad con los correos a la D.T. Valle y la D.T. Casanare, entre otros.</t>
  </si>
  <si>
    <t>Consolidar los conceptos jurídicos expedidos por la OAJ y publicarlos en la página web de la Entidad.</t>
  </si>
  <si>
    <t>Servicio al Ciudadano y Participación</t>
  </si>
  <si>
    <t>Atención del servicio al ciudadano en todos sus niveles  en cumplimiento de las normas establecidas</t>
  </si>
  <si>
    <t>1.6. Mejoramiento en la prestación del servicio a la ciudadanía.</t>
  </si>
  <si>
    <t>Gestión_con_Valores_para_Resultados</t>
  </si>
  <si>
    <t>Servicio al ciudadano</t>
  </si>
  <si>
    <t>Realizar el seguimiento al funcionamiento y mantenimiento asignadores de turno (digiturno) instalados</t>
  </si>
  <si>
    <t xml:space="preserve">GIT Servicio al ciudadano </t>
  </si>
  <si>
    <t xml:space="preserve">Porcentaje de avance en las actividades de fortalecimiento del servicio al ciudadano </t>
  </si>
  <si>
    <t>Se adjunta correo electrónico solicitando diagnostico del estado de los digiturnos.</t>
  </si>
  <si>
    <t>Se evidencia con correo del 11 de junio de 2020.</t>
  </si>
  <si>
    <t xml:space="preserve">Fortalecer los canales de atencion ciudadana . Correo electronico, presencial, virtual y telefonico </t>
  </si>
  <si>
    <t xml:space="preserve">Para el fortalecimiento del canal virtual, en el  mes de febrero mediante circular interna 14 del 13 de febrero de 2020 se notifica la unificación de canal de correo electronico y se crea contactenos@igac.gov.co como unico canal de comunicación con el ciudadado. Asi las cosas se realiza el cierre de mas o menos 71 cuentas de correo electrónico. Se envía correo electrónico a nivel nacional con la circular 14 para conocimiento de el instituto del correo de la coordinadora del grupo (20-02-02020) y se reitera nuevamente meadiante correo del 24 de febrero 2020. Asi mismo, en presentacion para el Doctor Alvaro Fernando Secretario General se realiza el flujograma del funcionamiento del correo contactenos. </t>
  </si>
  <si>
    <t>Se realizó enrutamiento del #367 de operador TIGO a la troncal Sip Virtual de ETB</t>
  </si>
  <si>
    <t>Se evidencia Circula 14 del 13 de febrero de 2020, se crea contactenos@igac.gov.co</t>
  </si>
  <si>
    <t>Se evidencia con enrutamiento del #367 de operador TIGO a la troncal Sip Virtual de ETB</t>
  </si>
  <si>
    <t xml:space="preserve">Realizar el Tercer Encuentro Nacional de Servicio al Ciudadano </t>
  </si>
  <si>
    <t xml:space="preserve">No se presenta meta para el trimestre </t>
  </si>
  <si>
    <t>Garantizar acceso a la  informacion  a los ciudadanos  con discapacidad  visual y auditiva tanto  en el canal  virtual como presencial (tutoriales,  señaletica  y medios  electronicos)</t>
  </si>
  <si>
    <t>Gestionar la administración de los tramites, OPAS y/o servicios en la plataforma SUIT (Sistema Único de Información de Trámites)</t>
  </si>
  <si>
    <t>Se adjunta las mesas de trabajo realizadas con la Subdirección de Catastro, Cartografía y Agrología y las respectivas presentaciones</t>
  </si>
  <si>
    <t>Mesas de trabajo trabajo realizadas con la Subdirección de Catastro 30/04-2020, Cartografía 27-04-2020 y Agrología 12-04-2020 y las respectivas presentaciones</t>
  </si>
  <si>
    <t xml:space="preserve">Realizar las encuestas de satisfacción y niveles de oportunidad  </t>
  </si>
  <si>
    <t>PQRD de los ciudadanos de la entidad en los tiempos establecidos</t>
  </si>
  <si>
    <t>Realizar seguimiento mensual al cumplimiento de PQRDS en Sede Central y Direcciones Territoriales</t>
  </si>
  <si>
    <t>(Nùmero) Porcentaje de PQRD atendidas con oportunidad</t>
  </si>
  <si>
    <t>Se elaboran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 // Se enviaron correos de seguimiento y control a las Direcciones territoriales que solicitaron informacion// Se realiza el primer comité de mejoramiento el 17 de marzo, y se socializa el estado del cierre de las direcciones territoriales de la vigencia 2019 y se exponen los compromisos del 2020.</t>
  </si>
  <si>
    <t>Se adjuntan los correos y mesas de trabajo con las direcciones territoriales frente al seguimiento de las PQR</t>
  </si>
  <si>
    <t>Se evidencia con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t>
  </si>
  <si>
    <t>Se evidencia con correos y mesas de trabajo con las direcciones territoriales: Caquetá, Boyacá y Cauca del 28-04-2020, frente al seguimiento de las PQR</t>
  </si>
  <si>
    <t xml:space="preserve">Elaborar reporte mensual del cumplimiento de las PQRDS para entregar a Dirección General y Control Interno </t>
  </si>
  <si>
    <t>Se realiza informe del IV cuatrimestre de la vigencia 2019 con IE316 del 30 de enero de 2020 y se publica en la pagina web https://www.igac.gov.co/es/contenido/informes-de-pqrd  // Se realiza presentacion del GIT Servicio al ciudadano para el doctor Alvaro Fernando del mes de marzo con el estado consolidado de las PQRDS</t>
  </si>
  <si>
    <t>Se adjunta la publicación del Informe de las PQR del primer trimestre de 2020.</t>
  </si>
  <si>
    <t>Se evidencia con informe del IV cuatrimestre de la vigencia 2019 con IE316 del 30 de enero de 2020 y se publica en la pagina web. https://www.igac.gov.co/es/contenido/informes-de-pqrd. Se realiza presentacion del GIT Servicio al ciudadano para el doctor Alvaro Fernando del mes de marzo con el estado consolidado de las PQRDS</t>
  </si>
  <si>
    <t>Se evidencia con publicación del Informe de las PQR del primer trimestre de 2020.</t>
  </si>
  <si>
    <t xml:space="preserve">Documento  de caracterización de los grupos de valor y/o los grupos de interes del IGAC </t>
  </si>
  <si>
    <t>Solicitar a las diferentes áreas del IGAC  las características de los grupos de valor y/o grupos de intéres de sus procesos</t>
  </si>
  <si>
    <t xml:space="preserve">Porcentaje de Avance del Documento de Caracterización de los grupos de valor y/o grupos de interés del IGAC </t>
  </si>
  <si>
    <t>Elaborar  el documento de la Caracterización de grupos de valor y/o grupos de interés de acuerdo a la información suministrada por las diferentes áreas</t>
  </si>
  <si>
    <t>Publicar y difundir en la pagina web e igacnet la Caracterización de grupos de valor y/o grupos de interés</t>
  </si>
  <si>
    <t xml:space="preserve"> Plan de participación ciudadana </t>
  </si>
  <si>
    <t>Socializar, Consolidar y publicar  el cronograma de participación ciudadana a los responsables de los espacios de participacion incluidos en el mismo.</t>
  </si>
  <si>
    <t>Porcentaje de avance implementado del Plan de participación ciudadana.</t>
  </si>
  <si>
    <t>Se adjunta el pantallazo en donde se generaba el espacio de participación de la ciudadanía en el cronograma de participación, así como el cronograma ya consolidado</t>
  </si>
  <si>
    <t>Se evidencia con pantallazo en donde se generaba el espacio de participación de la ciudadanía en el cronograma de participación, así como el cronograma ya consolidado</t>
  </si>
  <si>
    <t>Realizar seguimiento al cumplimiento del cronograma de Participación ciudadana</t>
  </si>
  <si>
    <t>Se adjunta las solicitudes realizadas a las D.T.  de Caquetá y Bolívar y a la Oficina de Planeación y la Subdirección de Catastro, así como la matriz de seguimiento</t>
  </si>
  <si>
    <t>Se evidencia con las solicitudes realizadas a las D.T.  de Caquetá y Bolívar y a la Oficina de Planeación y la Subdirección de Catastro, así como la matriz de seguimiento</t>
  </si>
  <si>
    <t>Consolidar y publicar a nivel nacional el seguimiento de rendición de cuentas permanente</t>
  </si>
  <si>
    <t>Se adjunta las solicitudes realizadas a las Direcciones Territoriales participantes y al GIT Gestión Contractual, así como la matriz de seguimiento.</t>
  </si>
  <si>
    <t>solicitudes realizadas a las Direcciones Territoriales participantes y al GIT Gestión Contractual, así como la matriz de seguimiento.</t>
  </si>
  <si>
    <t xml:space="preserve">Realizar un evento de Rendición de cuentas de la vigencia </t>
  </si>
  <si>
    <t xml:space="preserve">Viabilizar la difusión de la mision  institutcional del IGAC  en una lengua nativa </t>
  </si>
  <si>
    <t>Esta actividad no estaba programada para este  trimestre, quedo registrado para el mes de julio y diciembre</t>
  </si>
  <si>
    <t>Se realizó el reporte del primer cuatrimestre del Plan anticorrupción</t>
  </si>
  <si>
    <t>Se evidencia con el reporte del primer cuatrimestre del Plan anticorrupción</t>
  </si>
  <si>
    <t>Seguimiento y Evaluación Institucional</t>
  </si>
  <si>
    <t>Informes de auditorias</t>
  </si>
  <si>
    <t>Control Interno</t>
  </si>
  <si>
    <t>7.15. Control Interno</t>
  </si>
  <si>
    <t>Realizar las auditorias Integrales (3), Seguimiento (8), Especiales (2) y auditorías Internas de Calidad (14) a los procesos de la entidad en las Direcciones Territoriales, Sede Central, definidos en el plan anual de auditorias.</t>
  </si>
  <si>
    <t>Auditorias</t>
  </si>
  <si>
    <t>Oficina de Control Interno</t>
  </si>
  <si>
    <t>Informes emitidos en el trimestre/ informes progamados en el plan anual de auditorias, para el  trimestre.</t>
  </si>
  <si>
    <t>De acuerdo al Plan Anual de Auditorías para éste trimestre se Programaron 16 Auditorías:  2 Integrales (Subdirección de Catastro y Financiera) y 14 al SGI: 4 a Territoriales (Cauca, Norte de Santander, Tolima y Caldas) y 10 a Sede Central (Gestión Cartográfica, Gestión Geográfica, Geodesia, Gestión del Conocimiento, investigación e innovación, Gestión Catastral, Comunicación y Mercadeo, Gestión Contractual, Servicios Administrativos, Servicio al Ciudadano y Gestión Agrológica).</t>
  </si>
  <si>
    <t>Se evidencia la ejecución de (1) una de las de las 16 auditorias propuestas en la meta, lo anterior se debe a que la ejecución de las mismas se realizó hasta el 26-06-2020 y los informes en firme se generaron hasta el 10-07-2020.</t>
  </si>
  <si>
    <t>Realizar otros informes (Realizar: Ejecutivo Anual, Control Interno Contable. Seguimientos: Plan Anticorrupción y Atención al Ciudadano, PMCGR,  PAA, PES, Plan de fortalecimiento, Acuerdos de Gestión, ACPM, SNARIV), entre otros.</t>
  </si>
  <si>
    <t>Se realizaron los siguientes Informes: Evaluación de Gestión por Dependencias, enviado  el 30-01-20; Pormenorizado del SCI, seguimiento publicado el 22 de enero; Seguimiento Plan de Mejoramiento de la Contraloría General de la República, Reporte SIRECI el 30-01-20; Seguimiento Plan Anticorrupción publicado 16-01-20; Austeridad del Gasto Público, Se reprograma para el mes de marzo por falta de personal; Seguimiento Ejecución Presupuestal Direcciones Territoriales, Con corte 31-12-19 se entregó el 08-01-20. /// Se realizaron los siguientes Informes: Control Interno Contable enviado 25-02-20, Certificado Chip del 26-02-20; Ejecutivo Anual FURAG, certificado del 25-02-20; EKOGUI, Rad. EE1614 del 28-02-20; Austeridad del Gasto Público DANE, Rad. IE417 del 05-02-20; Seguimiento Ejecución Presupuestal Direcciones Territoriales, con corte 31-01-20, se entregó el 10-02-20 /// Se realizaron los siguientes informes: Ejecutivo SCI-DANE, Rad. EE2582 del 19-03-20; Evaluacion de los Informes de Gestión(PAA) correo del 31-03-20; Plan Estrategico Sectorial (PDA) reprogramado para el mes de Abril; PQRDS, Rad. IE1213 del 17-03-20; Austeridad del Gasto Público, Rad. IE1272 del 19-03-20; Seguimiento SISMEG - SINERGIA, reprogramado para el mes de Abril - correo 01-04-20; Seguimiento del Plan de Fortalecimiento, Plan de Acción y Matriz de Tareas y Costos SNARIV, enviado 13-03-20, Publicado 06-04-20; Seguimiento Ejecución Presupuestal Direcciones Territoriales, corte 29-02-20, se entregó el 10-03-20; Derechos de Autor de Software,  correo del 17-03-20.</t>
  </si>
  <si>
    <t xml:space="preserve">Para este trimestre se programaron 17 informes y seguimientos de los cuales se realizaron 16: Plan de Acción Anual – PAA, PDA, Acuerdos Gestión, Plan Anticorrupción y Atención al Ciudadano, Austeridad del Gasto Público, DANE, SECOP, SISMEG-SINERGIA, SIGEP, PIC-Plan de Bienestar e Incentivos, Seguimiento Ejecución Presupuestal Territoriales, Seguimiento Control Interno Disciplinario, Aplicación Normatividad Adjudicación Encargos y Seguimiento Contratación urgencia manifiesta. </t>
  </si>
  <si>
    <t>Se evidencia la realizacion de 18 de los 19 informes propuestas en la meta, de acuerdo con el autoseguimiento del proceso y las evidencias aportadas.</t>
  </si>
  <si>
    <t>Se evidencia la realizacion de 16 de los 17 informes propuestas en la meta, de acuerdo con el autoseguimiento del proceso y las evidencias aportadas.</t>
  </si>
  <si>
    <t>Actividades de fomento de la cultura de autocontrol y  autoevaluación</t>
  </si>
  <si>
    <t>Realizar actividades para el fomento de la cultura de autocontrol y autoevaluación.</t>
  </si>
  <si>
    <t>actividades</t>
  </si>
  <si>
    <t>Cuatro (4) Actividades de fomento autocontrol realizadas</t>
  </si>
  <si>
    <t>Mediante  correo del 26 marzo del 2020 se envian presentaciones al GIT de Comunicaciones para su difusion a todos los Funcionarios Publicos.</t>
  </si>
  <si>
    <t>Bajo correo del 30-06-20 se remite al GIT de  Comunicación las piezas informativas de autocontrol y autoevaluación para su difusión.</t>
  </si>
  <si>
    <t>Se evidencia la realizacion de la actividad, de acuerdo con el autoseguimiento del proceso y las evidencias aportadas.</t>
  </si>
  <si>
    <t>13. No aplica</t>
  </si>
  <si>
    <t>Implementación  de las políticas de gestión y desempeño institucional (MIPG)</t>
  </si>
  <si>
    <t>Actualizar la información documentada vigente del proceso</t>
  </si>
  <si>
    <t>Avence en la actualizacion, implemntacion y seguimeinto de las actividades de MIPG</t>
  </si>
  <si>
    <t>Realizar el seguimiento de las actividades contempladas en el Plan Anticorrupción del proceso</t>
  </si>
  <si>
    <t>Bajo correo del 14-05-2020 se envía seguimiento a la Oficina de  Planeación y es publicado en la página WEB del IGAC el 14-05-2020.</t>
  </si>
  <si>
    <t>No se evidencian soportes que validen el avance de la meta en el primer trimestre.</t>
  </si>
  <si>
    <t>Se evidencia en la Pag. web el segumiento del Plan Anticorrupción por parte de la Oficina de Control Interno.</t>
  </si>
  <si>
    <t>Identificar e implementar las oportunidades de mejora relacionadas al cumplimiento del FURAG que esten asociadas al proceso</t>
  </si>
  <si>
    <t>Revisar y actualizar el mapa de riesgos</t>
  </si>
  <si>
    <t>Gestión de Servicios Administrativos</t>
  </si>
  <si>
    <t>Fortalecimiento de la Infraestructura Física del IGAC a nivel nacional</t>
  </si>
  <si>
    <t>3.17. Mejora Normativa</t>
  </si>
  <si>
    <t xml:space="preserve">Actualizar el diagnostico de las necesidades de infraestructura fìsica  a nivel nacional </t>
  </si>
  <si>
    <t>GIT Servicios Administrativos</t>
  </si>
  <si>
    <t xml:space="preserve"> Porcentaje de avance del Plan de Infraestructura Física del IGAC implementado</t>
  </si>
  <si>
    <t>Se adelanta proceso para contratatar profesionales para el desarrollo de actividades de infraestructura // Se contrata personal para infraestructura y se inicia diagnòstico con 3 sedes.  // Se avanza en el diagnòstico con el 40.9%  de las sedes visitadas</t>
  </si>
  <si>
    <t>Se realizó un diagnóstico inicial para la intervención de las ventanillas de atención a nivel nacional, por ocasión al Covid-19, así como se realizó un diagnóstico de problemas eléctricos de la U. O. de Buga, y el estudio y análisis frente al trasteo de la U. O. de Soacha. Esto hace parte de la actualización del diagnostico que se realizó en el primer trimestre</t>
  </si>
  <si>
    <t>Se visitan y logra un diagnóstico de necesidades en planta física en 3 territoriales, de las cuales el estado de planta física es: 2 sedes en buen estado, con necesidad de reparaciones menores en planta y equipos y 1 sede con requerimiento de reforzamiento estructural.</t>
  </si>
  <si>
    <t xml:space="preserve">Aunque se reporta que se realizó un diagnóstico inicial para la intervención de las ventanillas de atención a nivel nacional, por ocasión al Covid-19, así como un diagnóstico de problemas eléctricos de U. O. de Buga, y el estudio y análisis frente al trasteo de la U. O. de Soacha, no se evidenican dichos diagnósticos y análisis realizados. Se presentan correos en los que se discuten los temas relacionados. </t>
  </si>
  <si>
    <t>Elaborar el plan de infraestructura corto y largo plazo</t>
  </si>
  <si>
    <t>Aunque estaba previsto un avance para el trimestre no se presenta evidencia, ni se reporta algun avance.</t>
  </si>
  <si>
    <t>Coordinar y realizar seguimiento al  mantenimiento de las sedes  planteadas en el proyecto de fortalecimiento de la infraestructura fisica a nivel nacional.</t>
  </si>
  <si>
    <t>Se adelanta seguimiento sede en Neiva y en sede Central con obras de cafeterìa, piso 8 planeaciòn, cubierta  parqueadero,  asfalto  parqueadero, // Se finaliza obra de impermeabilizaciòn de cubierta sede Central  y se continùa con el seguimiento sede Neiva y en sede Central con obras de cafeterìa, piso 8 planeaciòn,  // Se adelanta señalizaciòn en parqueadero</t>
  </si>
  <si>
    <t xml:space="preserve">Se realizó la intervención de las ventanillas de atención a nivel nacional con su respectivos intercomunicador de doble vía </t>
  </si>
  <si>
    <t>No se presenta evidencia que permita verificar el avance reportado.</t>
  </si>
  <si>
    <t xml:space="preserve">Se evidencia informe de la intervención de las ventanillas de atención a nivel nacional con su respectivos intercomunicador de doble vía </t>
  </si>
  <si>
    <t>Coordinar y realizar seguimiento al  adecuación de las sedes  planteadas en el proyecto de fortalecimiento de la infraestructura fisica a nivel nacional.</t>
  </si>
  <si>
    <t>Se da inicio obre del neiva para reparaciones locativas. // Seguimiento obra sede central , la cual es suspendida y reanudada, se  realiza demoliciones en piso 2 de cartografia, y acabados en oficina piso 8 -  of.  Planeaciòn. // Se culmina reparaciones en el Huila, y se adelanta  seguimiento en obra sede central  PISO 2 ciaf Y CARTOGRAFIA y en sede nueva Villavicencio</t>
  </si>
  <si>
    <t>Se realizó seguimiento en el pago del arriendo de la Dirección Territorial del Meta.</t>
  </si>
  <si>
    <t>No se presentan soportes que permitan evidenciar los avances reportados.</t>
  </si>
  <si>
    <t>No se presenta soporte del seguimiento realizado al pago del arriendo de la Dirección Territorial del Meta.</t>
  </si>
  <si>
    <t>Coordinar y realizar seguimiento a la ampliación de las sedes  planteadas en el proyecto de fortalecimiento de la infraestructura fisica a nivel nacional.</t>
  </si>
  <si>
    <t>Se realiza mantenimiento a motobombas sede central // Se realiza mantenimiento de aires aoondicionados sede central // Por aislamiento cuarentena para la prevenciòn por covic 19, no se realiza mantenimiento de equipos</t>
  </si>
  <si>
    <t>Por la cuarentena estricta y obligatoria que cuenta el país no se ha podido realizar ninguna actividad frente a las sedes ampliadas.</t>
  </si>
  <si>
    <t>A pesar de que estaba programado realizar un avance durante el trimestre, no se reporta avance.</t>
  </si>
  <si>
    <t>Sistema de transporte del IGAC en operación</t>
  </si>
  <si>
    <t>Coordinar y realizar seguimiento a los contratos relacionados con el servicio de transporte y suministros del parque automotor de la entidad.</t>
  </si>
  <si>
    <t xml:space="preserve">Porcentaje de avance plan de seguridad vial Implementado </t>
  </si>
  <si>
    <t>Contrato transporte especial: se atendió solicitud a demanda de la Sub. Catastro; se adelantaron las condiciones técnicas para el nuevo contrato.
Contrato de tiquetes aereos: Se atendieron solicitudes de tiquetes realizados a demanda dando cumplimiento a los lineamientos. // Contrato transporte especial: se atendió solicitud a demanda de la Sub. Catastro-DT Bolivar; Se realiza reunión en GIT Contractual, Enlace y Coordinador para roles en la preparación del nuevo contrato. Se envia propuesta de condiciones técnicas por correo.                                        
Contrato de tiquetes aereos: Se atendieron solicitudes de tiquetes realizados a demanda dando cumplimiento a los lineamientos.Se revisó procedimiento para la expedición de tiquetes para contratistas y se proyectó circular a nivel nacional.Se mantiene actualizada la base de datos de registro de tiquetes aéreo expedidos lo que permite un control presupuestal y se presenta para la posterior presentación de informes. // Contrato transporte especial: se gestiona prórroga del contrato hasta el 29 de mayo del 2020.  Se cancela servicio programado a la  Sub. Catastro-DT Bolivar; Se aplaza operación por medidas de aislamiento para prevención Covid-19.                                                                                               
Contrato de tiquetes aereos:  Se atendieron solicitudes de tiquetes realizados a demanda dando cumplimiento a los lineamientos.Se mantiene actualizada la base de datos de registro de tiquetes aéreo expedidos lo que permite un control presupuestal. Se cancelan  solicitudes por medidas de aislamiento para prevención Covid-19. Se gestiona prórroga del contrato hasta el 31 de julio del 2020.</t>
  </si>
  <si>
    <t xml:space="preserve">Durante el segundo trimestre se realizó el seguimiento de los contratos relacionados con el servicio de transporte y suministros del parque automotor de la entidad   </t>
  </si>
  <si>
    <t xml:space="preserve">Se menciona que se realizaron actividades relacionadas con los contratos transporte especial y de tiquetes aereos, pero no se reporta avance cuantitativo, ni se presentan soportes que permitan evidenciar la realización de las actividades. </t>
  </si>
  <si>
    <t xml:space="preserve">No se presentan soportes que permitan evidenciar el seguimiento de los contratos relacionados con el servicio de transporte y suministros del parque automotor de la entidad   </t>
  </si>
  <si>
    <t xml:space="preserve">Brindar el soporte administrativo del parque automotor propio </t>
  </si>
  <si>
    <t>Se atendieron las solicitudes de transporte de manera oportuna.  // Se atendieron las solicitudes de transporte de manera oportuna. // Se atendieron las solicitudes de transporte de manera oportuna. Se inició la revisión de los mecanismo de seguimiento y control de los aspectos relacionados con la Inspección preoperacional y operacional de los vehículos en el marco del PESV.</t>
  </si>
  <si>
    <t xml:space="preserve">Se brindó el soporte administrativo del parque automotor propio. </t>
  </si>
  <si>
    <t>Se reporta avence cualitativo de la actividad, pero no se reporta avance cuantitativo ( Ejecutado), ni se presentan soportes que evidencien el avance de la actividad.</t>
  </si>
  <si>
    <t>No se presentan soportes que permitan evidenciar el avance reportado</t>
  </si>
  <si>
    <t>Actualizar e implementar el Plan Estrategico de Seguridad Vial y los documentos relacionados con el parque automotor del IGAC.</t>
  </si>
  <si>
    <t>Se realizó seguimiento y control a la prestación del servicio,el tiempo compensado y demás temas administrativos de los conductores y vehículos del pool de transportes sede central.   // Se realizó seguimiento y control a la prestación del servicio,el tiempo compensado y demás temas administrativos de los conductores y vehículos del pool de transportes sede central.  
Se reaizaron reuniones con el equipo de conductores para dar lineamientos de opoeracion. // La suscripción de la circular 30 y 27 del 2020 expedidas por la pandemia del COVID -19, que suspendió las comisiones y servicios de transporte, al entrar en las medidas de aisamiento y cuarentena, se realizarón reuniones con los conductores para tomar medidas administrativas.</t>
  </si>
  <si>
    <t xml:space="preserve">Se está actualizando el Plan Estratégico de Seguridad Vial                   </t>
  </si>
  <si>
    <t>No se reporta avance cuantitativo ( Ejecutado), ni se presentan soportes que evidencien el avance de la actividad.</t>
  </si>
  <si>
    <t>No se presentan soportes que evidencien el avance de la actividad.</t>
  </si>
  <si>
    <t>Mantenimiento y operación del Sistema de Gestión Ambiental</t>
  </si>
  <si>
    <t>Ejecutar y realizar seguimiento al cumplimiento de los cinco programas del sistema de gestión ambiental a nivel nacional</t>
  </si>
  <si>
    <t>Porcentaje de avance del plan de mantenimiento del SGA Implementado</t>
  </si>
  <si>
    <t>Efectividad</t>
  </si>
  <si>
    <t>Se realizó el acopio de residuos peligrosos como toner y luminarias en la sede central, los cuales serán gestionados con los operadores apropiados en el segundo trimestre de 2020. // Se realizó la entrega a una empresa recicladora de 3220 kg de chatarra (combinación de metal y plástico), 1800 kg de madera, 630 kg de vidrio, 50 kg de cartón, 60 kg de botellas PET, 410 kg de papel, y 800 kg de residuos mezclados (entre plástico y madera). // Se realizó el seguimiento a los consumos de agua y energía de las territoriales y la sede central. A su vez, en los contratos de apoyo a la gestión con personas naturales, se incluyeron cláusulas que requieren el cumplimiento de las actividades y orientaciones del Sistema de Gestión Ambiental.</t>
  </si>
  <si>
    <t xml:space="preserve">Se ha realizado el seguimiento al cumplimiento de los cinco programas del sistema de gestión ambiental a nivel nacional           </t>
  </si>
  <si>
    <t>Actualizar y realizar seguimiento al cumplimiento legal ambiental del IGAC a nivel nacional</t>
  </si>
  <si>
    <t xml:space="preserve"> // En el marco del cumplimiento de la normatividad asociada al saneamiento ambiental de las sedes de la entidad, se realizaron 14 fumigaciones de sedes territoriales y Unidades Operativas de Catastro (OUC). Por otro lado, se realizó el registro de la obra de adecuación y mantenimiento de la sede central del Instituto, ante la Secretaría Distrital de Ambiente, para adelantar la correcta gestión de los residuos de demolición y construcción. Durante este mes también se gestionó ante la Secretaría de Ambiente de Bogotá, el permiso de publicidad exterior visual asociado al aviso ubicado en la fachada de la sede central. La solicitud ya quedó registrada, y la entidad quedó a la espera de la respuesta. // Se atendieron oportunamente cuatro solicitudes de apoyo por parte de direcciones territorial relacionadas con el procedimiento para el manejo de residuos sólidos peligrosos.</t>
  </si>
  <si>
    <t xml:space="preserve">Se realizó e seguimiento a nivel nacional del cumplimiento legal ambiental del IGAC   </t>
  </si>
  <si>
    <t>Se realizó un cronograma de intervención a la documentación vigente del proceso</t>
  </si>
  <si>
    <t>No se presentan soportes que evidencien avance de la actividad.</t>
  </si>
  <si>
    <t>Aunque se reporta avance durante el trimestre, No se presentan soportes que evidencien el avance de la actividad.</t>
  </si>
  <si>
    <t xml:space="preserve">Se realizó el reporte del primer cuatrimestre del plan anticorrupción a cargo del proceso, </t>
  </si>
  <si>
    <t>Aunque se reporta avance durante el trimestre, no se presentan soportes que evidencien el avance de la actividad.</t>
  </si>
  <si>
    <t>Implementar oportunidades de mejora relacionadas al cumplimiento del FURAG que apliquen al proceso en la vigencia.</t>
  </si>
  <si>
    <t>Gestión Financiera</t>
  </si>
  <si>
    <t>GASTOS GESTIONADOS EN LA EJECUCIÒN PRESUPUESTAL POR PRODUCTOS</t>
  </si>
  <si>
    <t>2.2. Gestión Presupuestal y eficiencia del gasto público</t>
  </si>
  <si>
    <t>Realizar la desagregación del presupuesto</t>
  </si>
  <si>
    <t>GRUPO INTERNO DE TRABAJO DE PRESUPUESTO</t>
  </si>
  <si>
    <t>Porcentaje de gastos gestionados</t>
  </si>
  <si>
    <t>Se realizó la desagregación del presupuesto de acuerdo a lo solicitado por cada dependencia y según el decreto de liquidación expedido por el Ministerio de Hacienda y Crédito Público.</t>
  </si>
  <si>
    <t>No se evidencia información reportada como evidencia</t>
  </si>
  <si>
    <t>Expedir Certificados de disponibilidad presupuestal  (CDP) y Registros presupuestales</t>
  </si>
  <si>
    <t>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t>
  </si>
  <si>
    <t>Se expidieron los certificados de disponibilidad y registros presupuestales de acuerdo a las necesidades de cada dependencia, así como, para atender los respectivos servicios públicos y demás obligaciones del instituto, se tiene en cuenta que el recurso 20 no se puede ejecutar por motivos de bajos ingresos de acuerdo a la contigencia del COVID-19</t>
  </si>
  <si>
    <t>Se expidieron los certificados de disponibilidad y registros presupuestales de acuerdo a las necesidades de cada dependencia, así como, para atender los respectivos servicios públicos y demás obligaciones del instituto</t>
  </si>
  <si>
    <t>Elaborar las cuentas por pagar y las obligaciones derivadas de los compromisos del Instituto</t>
  </si>
  <si>
    <t>GRUPO INTERNO DE TRABAJO DE CONTABILIDAD</t>
  </si>
  <si>
    <t>Se elaboraron las obligaciones para pago según los CDP y la disponibilidad de PAC. // Se elaboraron las obligaciones para pago según los CDP y la disponibilidad de PAC. // Se elaboraron las obligaciones para pago según los CDP y la disponibilidad de PAC.</t>
  </si>
  <si>
    <t>Se elaboraron las obligaciones para pago según se fueron recibiendo los soportes de pago correspondientes y la disponibilidad de PAC</t>
  </si>
  <si>
    <t>Se evidencia según ejecución desagregada de abril, mayo y junio de 2020.</t>
  </si>
  <si>
    <t>Realizar los pagos de las obligaciones derivadas de los compromisos presupuestales</t>
  </si>
  <si>
    <t>GRUPO INTERNO DE TRABAJO DE TESORERÍA</t>
  </si>
  <si>
    <t>Durante el mes de enero se realizaron los pagos de las obligaciones recibidas correspondientes a la vigencia 2019, que constituyeron las cuentas por pagar, así como las de la vigencia 2020 // Durante el mes de Febrero se realizaron los pagos de las obligaciones correspondientes a la vigencia 2019, que constituyeron las cuentas por pagar, así como las de la vigencia 2020 // Durante el mes de Marzo se realizaron los pagos de las obligaciones de la vigencia 2020</t>
  </si>
  <si>
    <t>Durante el segundo trimestre se realizaron los pagos de las obligaciones de la vigencia 2020</t>
  </si>
  <si>
    <t xml:space="preserve">Ejecución de abril, mayo y junio de 2020.  </t>
  </si>
  <si>
    <t>Realizar los reintegros presupuestales y la depuración de Registros  y CDPs.</t>
  </si>
  <si>
    <t>La dependencia realizó los reintegros y depuración de acuerdo a lo solicitado para mantener la ejecución disponible. // La dependencia realizó los reintegros y depuración de acuerdo a lo solicitado para mantener la ejecución disponible. // La dependencia realizó los reintegros y depuración de acuerdo a lo solicitado para mantener la ejecución disponible.</t>
  </si>
  <si>
    <t>Se realizaron los trámites correspondientes de reintegros y depuración de CDP´s de acuerdo a lo solicitado por las dependencias</t>
  </si>
  <si>
    <t xml:space="preserve">No se enacontró evidencia del primer trimestre. </t>
  </si>
  <si>
    <t>Se evidencia en Ejecución desagregada abril, mayo yj unio de 2020.</t>
  </si>
  <si>
    <t>Consolidar y generar alertas de la ejecución presupuestal a nivel nacional</t>
  </si>
  <si>
    <t>Se han realizado los análisis de la ejecución presupuestal correspondientes al segundo trimestre, analizando su nivel de ejecución. Y haciendo claridad de la no ejecución de recursos propios, por bajos ingresos teniendo en cuenta la contigencia del COVID-19</t>
  </si>
  <si>
    <t>Ejecución presupuestal a abril, mayo y junio 2020.  SUGERENCIA:  Generar otra clase de evidencia, un informe, correos, etc.  Estan evidenciando como 6 puntos con la misma evidencia.</t>
  </si>
  <si>
    <t>Elaborar nformes mensuales de ejecución presupuestal vigencia y reserva</t>
  </si>
  <si>
    <t>Los informes de ejecución presupuestal, se están llevando a cabo de acuerdo a lo solicitado, se tienen informes semanales, mensuales, trimestrales, de acuerdo a lo requerido, se tiene en cuenta que se le realiza un seguimiento también a la ejecución de reservas presupuestales</t>
  </si>
  <si>
    <t>No se observa evidencia</t>
  </si>
  <si>
    <t>Ejecución presupuestal.  Generar otra clase de evidencia, reserva a 31-05-2020.</t>
  </si>
  <si>
    <t>INGRESOS INSTITUCIONALES GESTIONADOS</t>
  </si>
  <si>
    <t>Implementar la prestación por excepción de la gestión catastral acorde con los procedimientos con enfoque multipropósito</t>
  </si>
  <si>
    <t>Realizar la identificación y hacer seguimiento a las partidas conciliatorias</t>
  </si>
  <si>
    <t>Porcentaje de ingresos elaborados y depurados</t>
  </si>
  <si>
    <t>En el mes de Enero se continuó con las partidas conciliatorias para los bancos manejados en la Sede Central y para los valores reportados por la DTN // En el mes de Febrero se continuó con las partidas conciliatorias para los bancos manejados en la Sede Central y para los valores reportados por la DTN // En el mes de Marzo se continuó con las partidas conciliatorias para los bancos manejados en la Sede Central y para los valores reportados por la DTN</t>
  </si>
  <si>
    <t>En segundo trimestre se continuó con las partidas conciliatorias para los bancos manejados en la Sede Central y para los valores reportados por la DTN</t>
  </si>
  <si>
    <t xml:space="preserve">No se observa evidencia </t>
  </si>
  <si>
    <t>partidas conciliatorias de abril de 2020</t>
  </si>
  <si>
    <t>Consolidar y registrar en el sistema SIIF Nación la solicitudes de PAC</t>
  </si>
  <si>
    <t>El día 2 de Enero se realizó el registro en SIIF Nación, de los valores de PAC Programados por las áreas para el mes de Enero de 2020 // El día 14 de Enero se realizó el registro en SIIF Nación, de los valores de PAC Programados por las áreas para el mes de Febrero de 2020 // El día 11 de febrero se realizó el registro en SIIF Nación, de los valores de PAC Programados por las áreas para el mes de Marzo de 2020</t>
  </si>
  <si>
    <t>Se realizó el registro en SIIF Nación, de los valores de PAC Programados por las áreas para el segundo trimestre del año.</t>
  </si>
  <si>
    <t xml:space="preserve">No se encuentró evidencia. </t>
  </si>
  <si>
    <t>Pac por area de abril 2020</t>
  </si>
  <si>
    <t>Elaborar informe trimestral de cartera por edades</t>
  </si>
  <si>
    <t>Se cumplió con la entrega de los informes de cartera por edades consolidado. // Se cumplió con la entrega de los informes de cartera por edades consolidado. // Se cumplió con la entrega de los informes de cartera por edades consolidado.</t>
  </si>
  <si>
    <t>Se realizó informe de cartera por edades consolidado</t>
  </si>
  <si>
    <t>Informe cartera por edades</t>
  </si>
  <si>
    <t xml:space="preserve">Realizar la identificación y causación de los recaudos </t>
  </si>
  <si>
    <t>GRUPO INTERNO DE TRABAJO DE TESORERIA</t>
  </si>
  <si>
    <t>Durante el mes de Enero, y previo envío de los archivos de los movimientos de bancos se continuó con la identificación de las partidas que permiten las causación de los recaudos previa recepción de la causaciones enviadas por el GIT de Contabilidad // Durante el mes de febrero, y previo envío de los archivos de los movimientos de bancos se continuó con la identificación de las partidas que permiten las causación de los recaudos previa recepción de la causaciones enviadas por el GIT de Contabilidad // Durante el mes de Marzo y previo envío de los archivos de los movimientos de bancos se continuó con la identificación de las partidas que permiten las causación de los recaudos previa recepción de la causaciones enviadas por el GIT de Contabilidad</t>
  </si>
  <si>
    <t>Se continuó con la identificación de las partidas que permiten las causaciones de los recaudos previa recepción de las causaciones enviadas por el GIT de Contabilidad</t>
  </si>
  <si>
    <t>Informe para identificar partidas para causar de marzo 2020</t>
  </si>
  <si>
    <t>Partidas por identificar en mayo 2020</t>
  </si>
  <si>
    <t>Realizar la depuración de los documentos de recaudo por clasificar</t>
  </si>
  <si>
    <t>Del 1 al 20 de Enero de 2020, se continuó con la depuración de los DRXC, teniendo en cuenta el cierre de la vigencia 2019 // Del 1 al 29 de febrero de 2020, se continuó con la depuración de los DRXC, correspondientes al mes de enero de la vigencia actual. // Del 1 al 31 de marzo de 2020, se continuó con la depuración de los DRXC, correspondientes al mes de enero y febrero de la vigencia actual.</t>
  </si>
  <si>
    <t>Durante el segundo trimestre se continuó con la depuración de los DRXC, correspondientes al mes de enero, febrero, marzo, marzo, abril y mayo  de la vigencia actual.</t>
  </si>
  <si>
    <t>Documentos de recaudo por causar de marzo 2020</t>
  </si>
  <si>
    <t>Documentos de recaudo por causar de abaril 2020</t>
  </si>
  <si>
    <t>Expedir certificados factores salariales y tributarios</t>
  </si>
  <si>
    <t>Durante el mes de Enero, se dio inicio a la recepción y expedición de los certificados tributarios y salariales requeridos // Durante el mes de febrero, se expidieron los certificados tributarios y salariales requeridos // Durante el mes de marzo, se expidieron los certificados tributarios requeridos, debido a las disposiciones del gobierno nacional en relación al Covid-19 se suspendió la expedición de certificados de factores salariales, a partir del 20 de marzo, toda vez que la expedición de los mismos se hace de manera presencial.</t>
  </si>
  <si>
    <t>Se expidieron los certificados tributarios requeridos bajo las disposiciones nacionales y distritales en relación al Covid-19.</t>
  </si>
  <si>
    <t>No se observa evidenica para el primer trimestre</t>
  </si>
  <si>
    <t>No se observa evidenica para el segundo trimestre.</t>
  </si>
  <si>
    <t>Elaborar Informes y generar alerta mensual de ingresos de recursos propios</t>
  </si>
  <si>
    <t>En los primeros días del mes de Enero se elaboró el informe de ingresos correspondiente al mes de diciembre de 2019 // En los primeros días del mes de febrero se elaboró el informe de ingresos correspondiente al mes de Enero de 2020. En los primeros días del mes de febrero se generó el informe de ejecución de PAC correspondiente al mes de enero de 2020 // En los primeros días del mes de marzo se elaboró el informe de ingresos correspondiente al mes de febrero de 2020. En los primeros días del mes de marzo se generó el informe de ejecución de PAC correspondiente al mes de febrero de 2020</t>
  </si>
  <si>
    <t>Se elaboraron los informes de ejecución de PAC correspondiente a los meses de marzo, abril y mayo.</t>
  </si>
  <si>
    <t xml:space="preserve">No se observa evidencia para el primer trimestre. </t>
  </si>
  <si>
    <t>los informes de ejecución de PAC correspondiente a los meses de marzo, abril y mayo.</t>
  </si>
  <si>
    <t>VIATICOS Y LEGALIZACIONES TRAMITADAS</t>
  </si>
  <si>
    <t>Elaborar, verificar y autorizar las órdenes de comisión a nivel nacional</t>
  </si>
  <si>
    <t>GRUPO INTERNO DE TRABAJO FINANCIERA</t>
  </si>
  <si>
    <t>Porcentaje de Ordenes de viáticos  y legalizaciones tramitadas</t>
  </si>
  <si>
    <t>Se elaboró el 100% de las ordenes de comisión según solicitud del ordenador del gasto // Se elaboró el 100% de las ordenes de comisión según solicitud del ordenador del gasto // Se elaboró el 100% de las ordenes de comisión según solicitud del ordenador del gasto</t>
  </si>
  <si>
    <t>Se elaboró el 100% de las ordenes de comisión según solicitud del ordenador del gasto</t>
  </si>
  <si>
    <t>Se evidencian ordenes de comisión según solicitud del ordenador del gasto a marzo de 2020</t>
  </si>
  <si>
    <t>Se evidencian ordenes de comisión según solicitud del ordenador del gasto a junio de2020.</t>
  </si>
  <si>
    <t>Legalizar las  órdenes de comisión Sede Central</t>
  </si>
  <si>
    <t>100% cumplimiento según lo programado en legalizaciones de ordenes de comisión Sede Central, efectivas en el mes de febrero/2020. // 100% cumplimiento según lo programado en legalizaciones de ordenes de comisión Sede Central, efectivas en el mes de febrero y marzo 2020. // 77,97% cumplimiento según lo programado en legalizaciones de ordenes de comisión, efectivas en el mes de marzo 2020. Pendientes de legalizar hasta determinación de Dirección General y normalización de actividades para recepción de documentación física por parte de funcionarios comisionados.</t>
  </si>
  <si>
    <t>Cumplimiento 100% indicador mes de mayo y junio 2020. Adiconalmente, se legalizó el 81,25% de las órdenes de comisión pendientes de legalizar del programadas para Abril/2020 y el 100% del mes Mayo</t>
  </si>
  <si>
    <t>Se evidencia con lo programado en legalizaciones de ordenes de comisión Sede Central, efectivas en el mes de febrero y marzo 2020</t>
  </si>
  <si>
    <t>IInforme legalización de comisiones a junio 2020.</t>
  </si>
  <si>
    <t>Elaborar informes mensuales de viáticos legalizados</t>
  </si>
  <si>
    <t>100% cumplimiento según lo programado. // 100% cumplimiento según lo programado. // 100% cumplimiento según lo programado.</t>
  </si>
  <si>
    <t xml:space="preserve">Se realizaron los informes mensuales de viaticos legalizados </t>
  </si>
  <si>
    <t>Informes de viáticos de enero a marzo de 2020</t>
  </si>
  <si>
    <t>Informes de viáticos de abril a junio de 2020.</t>
  </si>
  <si>
    <t>ESTADOS FINANCIEROS PRESENTADOS Y PUBLICADOS</t>
  </si>
  <si>
    <t>Elaborar las conciliaciones bancarias y contables</t>
  </si>
  <si>
    <t>GRUPO INTERNO DE TRABAJO CONTABILIDAD y TESORERIA</t>
  </si>
  <si>
    <t>Nùmero de Estados financieros presentados y publicados</t>
  </si>
  <si>
    <t>Para este mes las direcciones territoriales tiene elaboradas conciliaciones bancarias // Para este mes las direcciones territoriales tiene elaboradas conciliaciones bancarias // Para este mes las direcciones territoriales tiene elaboradas conciliaciones bancarias</t>
  </si>
  <si>
    <t>Se cuentan elaboradas las conciliaciones bancarias</t>
  </si>
  <si>
    <t>Conciliaciones de enero a marzo de 2020</t>
  </si>
  <si>
    <t>Se evidencia conciliaciones de abril a junio de 2020</t>
  </si>
  <si>
    <t>Realizar la conciliación operaciones reciprocas</t>
  </si>
  <si>
    <t>GRUPO INTERNO DE TRABAJO CONTABILIDAD</t>
  </si>
  <si>
    <t>Para el mes de enero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febrero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marzo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</si>
  <si>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</si>
  <si>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No se observó evidencia</t>
  </si>
  <si>
    <t>Elaborar los registros contables en el sistema SIIF Nación y SIIF extendidos</t>
  </si>
  <si>
    <t>Para el mes de enero se ha enviado el correspondiente correo a las 22 direcciones territoriales, informando las fechas para el cierre interno de los procesos, procedimientos y registros manuales como la revisión de los registros automáticos del aplicativo. // Para el mes de febrero se ha enviado el correspondiente correo a las 22 direcciones territoriales, informando las fechas para el cierre interno de los procesos, procedimientos y registros manuales como la revisión de los registros automáticos del aplicativo. // Para el mes de marzo se ha enviado el correspondiente correo a las 22 direcciones territoriales, informando las fechas para el cierre interno de los procesos, procedimientos y registros manuales como la revisión de los registros automáticos del aplicativo.</t>
  </si>
  <si>
    <t>Se ha enviado el correspondiente correo a las 22 direcciones territoriales, informando las fechas para el cierre interno de los procesos, procedimientos y registros manuales como la revisión de los registros automáticos del aplicativo.</t>
  </si>
  <si>
    <t xml:space="preserve">No se observó evidencia </t>
  </si>
  <si>
    <t>Presentar las declaraciones tributarias mensual (Retefuente)</t>
  </si>
  <si>
    <t>Para el mes de enero se cumplió entregando a la DIAN las declaraciones del nivel nacional como son la Retención en la fuente e Iva y para las declaraciones municipales las de ICA y ReteICA correspondientes a diciembre 2019. //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</si>
  <si>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Se cumplió entregando a la DIAN la declaración a nivel nacional de Retención en la fuente de marzo, abril y mayo del 2020.</t>
  </si>
  <si>
    <t>Se evidencia que para enero se cumplió entregando a la DIAN las declaraciones del nivel nacional como son la Retención en la fuente e Iva y para las declaraciones municipales las de ICA y ReteICA correspondientes a diciembre 2019</t>
  </si>
  <si>
    <t>Se evidencia con la declaración a nivel nacional de Retención en la fuente de marzo, abril y mayo del 2020.</t>
  </si>
  <si>
    <t>Presentar las declaraciones tributarias bimestral (IVA, ICA y ReteICA)</t>
  </si>
  <si>
    <t>Para el mes de enero se cumplió entregando a la DIAN las declaraciones del nivel nacional como son la Retención en la fuente e Iva y para las declaraciones municipales las de ICA y ReteICA correspondientes a diciembre 2019.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</si>
  <si>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Para el mes de mayo se cumplió entregando a la DIAN la declaracion del nivel nacional el Iva del segundo bimestre 2020 (marzo-abril) y para las declaraciones municipales las de ICA y ReteICA para el segundo bimestre del 2020 (marzo-abril).</t>
  </si>
  <si>
    <t xml:space="preserve">No se aportó evidencia </t>
  </si>
  <si>
    <t>Se evidencia con la declaracion del nivel nacional el Iva del segundo bimestre 2020 (marzo-abril) y para las declaraciones municipales las de ICA y ReteICA para el segundo bimestre del 2020 (marzo-abril).</t>
  </si>
  <si>
    <t>Elaborar los Informes y Estados Financieros presentados y publicados</t>
  </si>
  <si>
    <t>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t>
  </si>
  <si>
    <t>En el link https://www.igac.gov.co/es/contenido/estados-contables se puede evidenciar el cargue de los estados financieros de los meses de enero, febrero, marzo, abril y mayo.</t>
  </si>
  <si>
    <t>Se realizó cronograma de actualización de los documentos</t>
  </si>
  <si>
    <t xml:space="preserve">Se evidencia cronograma de acltualización de documentos. </t>
  </si>
  <si>
    <t>Se realizó la revisión e identificación de las acciones de mejora</t>
  </si>
  <si>
    <t>No se encontró evidencia</t>
  </si>
  <si>
    <t>Gestión Informática de Soporte</t>
  </si>
  <si>
    <t>Solicitudes de TI</t>
  </si>
  <si>
    <t>1.2. Fortalecimiento del ecosistema digital para la gestión misional de la Entidad.</t>
  </si>
  <si>
    <t>3.11. Gobierno Digital, antes Gobierno en Línea</t>
  </si>
  <si>
    <t xml:space="preserve">Aprovisionar y administrar plataforma tecnologica </t>
  </si>
  <si>
    <t>Reporte de solicitudes de plataforma tecnologica aprovisionada y administrada</t>
  </si>
  <si>
    <t xml:space="preserve">Oficina de Informática y Telecomunicaciones </t>
  </si>
  <si>
    <t>Solicitudes de TI atendidas</t>
  </si>
  <si>
    <t>Se inicio el proceso de backup información direcciones territoriales,  migración servidores Cobol , Instalación de actualizaciones (Se realizó despliegue de parches de seguridad de los meses enero y febrero sobre plataformas Microsoft).
Renovación de la infraestructura pasiva del IGAC, adquisición de Unidades Ininterrumpidas de Energía – UPS y adecuación de las sedes conforme al RETIE,  Mantenimiento UPS, Backup información direcciones territoriales, Migración servidores Cobol, Migración de servidores plataforma "vmware5 a vmware7",  Renovación plataforma usuario final (En el proceso de ejecución del contrato No 23149 donde se adquirieron 193 equipos de cómputo, en el primer trimestre se han entregado 4 computadores portátiles) , se adelantaron los estudios de mercado para la renovación de la plataforma Fortinet.Se continua con el proceso a nivel nacional en la instalación de actualizaciones de Windows.</t>
  </si>
  <si>
    <t>Se atendieron 739 solicitudes distribuidas de la siguiente manera: 721 cerrado. 9 en esperas. 5 en curso y 4 resueltas. Con un indice de cumplimiento del 98%</t>
  </si>
  <si>
    <t>Para el primer trimestre la meta de avance es del 25% del cual se reporta un avance del 0%.</t>
  </si>
  <si>
    <t>De acuerdo con el cuadro estadistico se evidencian las cifras reportadas en el autoseguimiento del proceso, pero no se pudo establecer como el mismo mide el avance de la meta vs. lo ejecutado.</t>
  </si>
  <si>
    <t xml:space="preserve">Atender solicitudes manteniento a los  sistemas de información, aplicaciones y portales </t>
  </si>
  <si>
    <t xml:space="preserve">Reporte de solicitudes atendidas de manteniento a los  sistemas de información, aplicaciones y portales </t>
  </si>
  <si>
    <t>Gestión y seguimiento de las incidencias y requerimientos para el periodo de enero y febrero se atendieron 587 solicitudes; relacionados con el soporte de los sistemas de información de SNC, SIGA, ERP, Portales, aplicativo de fichas prediales 
Gestión y seguimiento de las incidencias y requerimientos para el periodo de referencia
se atendieron 628 solicitudes; relacionados con el soporte de los sistemas de información
de SNC, SIGA, ERP, Intranet, Geoportal, Portales, Tienda Virtual,  aplicación de clases agrologicas y del certificado de clases agrologicas</t>
  </si>
  <si>
    <t>Se atendieron 2287 solicitudes, de las cuales se atendieron 2074 solicitudes. Con un indice de cumplimiento del 90%</t>
  </si>
  <si>
    <t>Se solicita realizar cuadro estadistico consolidado junto con las evidencias de los reportes, con el fin de realizar la verificación de las cifras consolidadas. _x000D_
De acuerdo con la actividad "Atender solicitudes de manteniento a los  sistemas de información, aplicaciones y portales", se reporta un 90% de cumplimiento por lo cual el avance de lo ejecutado tendría que ser de un 22.5%</t>
  </si>
  <si>
    <t>Atender incidencias y requerimientos de la mesa de servicios TI</t>
  </si>
  <si>
    <t>Reporte de incidencias y requerimientos atendidos</t>
  </si>
  <si>
    <t>Respecto a la gestión de casos durante los meses de enero y de febrero se reportaron 841 solicitudes cerradas.
Respecto a la gestión  de casos durante el mes de marzo se reportaron 688 solicitudes cerradas.</t>
  </si>
  <si>
    <t xml:space="preserve">Se atendieron 1411 solicitudes, distribuidas de la siguiente manera: 1398 cerradas. 7 resueltas y 6 en espera. </t>
  </si>
  <si>
    <t>De acuerdo con el cuadro estadistico se evidencian las cifras reportadas en el autoseguimiento del proceso.</t>
  </si>
  <si>
    <t>MIPG Implementado</t>
  </si>
  <si>
    <t xml:space="preserve">Documentos actualizados </t>
  </si>
  <si>
    <t xml:space="preserve">Se revisó la documentación vigente del proceso, se derogaron 4 guias y 1 formato, se actualizó la plantilla y se encuentran en ajustes técnicos los siguientes documentos: Custodia de contaseñas, copias de respaldo, gestión de incidentes, entrega de información geográfica y solicitud y servicio de soporte tecnico. </t>
  </si>
  <si>
    <t>Actividades realizadas</t>
  </si>
  <si>
    <t>Se realizaron las actividades contempladas dentro del plan anticorrupción y se realizó el avance correspondiente en el mes de mayo. Evidencia: Plan anticorrupción con seguimiento dispuesto en el drive.</t>
  </si>
  <si>
    <t>Acciones identificadas</t>
  </si>
  <si>
    <t>Implementar oportunidades de mejora relacionadas al cumplimiento del FURAG que apliquen al proceso</t>
  </si>
  <si>
    <t>Acciones implementadas</t>
  </si>
  <si>
    <t>No se presenta avance en este periodo y la meta está programada para el cuarto periodo.</t>
  </si>
  <si>
    <t xml:space="preserve">Revisar y actualizar el mapa de riesgo del proceso de acuerdo a la política de riesgo aprobada. </t>
  </si>
  <si>
    <t>Mapa de riesgo revisado y actualizado</t>
  </si>
  <si>
    <t xml:space="preserve">Número </t>
  </si>
  <si>
    <t>Gestión de Tecnologías de la Información</t>
  </si>
  <si>
    <t>Marco estrategico de TI</t>
  </si>
  <si>
    <t>10.Plan Estratégico de Tecnologías de la Información y las Comunicaciones PETI</t>
  </si>
  <si>
    <t xml:space="preserve">Ejecutar el Plan de Sensibilización del SGSI de la Vigencia </t>
  </si>
  <si>
    <t>Registros de asistencia y/o correos electronicos</t>
  </si>
  <si>
    <t>Porcentaje de implementación del marco estrategico de TI</t>
  </si>
  <si>
    <t xml:space="preserve">Se realizaron dos sensibilizaciones a través de correos electronicos del 19 y del 25 de junio. Se realizó capacitación en seguridad en el manejo del correo electronico con el proveedor Xertica. </t>
  </si>
  <si>
    <t>No se evidencia avance en el desarrollo de la actividad</t>
  </si>
  <si>
    <t>Se evidencian dos correos electronicos de sensibilización de Seguridad de la Información  enviados el 19 y del 25 de junio._x000D_
Tambien se evidencia convocatoria a capacitación de seguridad en el manejo del correo electronico.</t>
  </si>
  <si>
    <t xml:space="preserve">Apoyar a los procesos que cuentan con activos de información actualizados en la identificación, valoración y  tratamiento de riesgos de seguridad de la información </t>
  </si>
  <si>
    <t xml:space="preserve">Riesgos actualizados </t>
  </si>
  <si>
    <t>Actualizar el PETIC de acuerdo con el marco de referencia de arquitectura empresarial</t>
  </si>
  <si>
    <t>PETIC</t>
  </si>
  <si>
    <t>Se solicitan cartas de presentación a empresas que ya hayan trabajado los procesos de arquitectura empresarial, para iniciar un proceso de estudio de mercado. A este proceso solo contestó la a esta solicitud la empresa M&amp;Q.</t>
  </si>
  <si>
    <t xml:space="preserve">Incrementar o elevar el nivel de los servicios presentados en el catálogo de la plataforma de interoperabilidad </t>
  </si>
  <si>
    <t>Certificación MinTic</t>
  </si>
  <si>
    <t xml:space="preserve">Se desarrolló la historia de usuario que especifica el modelo que expondrá el IGAC teniendo en cuenta los requerimientos expresados por la SNR con el objetivo de establecer el canal de interoperabilidad.  
2.Se documento el protocolo técnico de uso que deberá ser asumido por ambas entidades en el marco de interoperabilidad. 
3.Se inició el proceso de validación del as-is del trámite de mutación de primera el cual debe ser modificado para su automatización. As-is tramite de mutación de primera. 
4.Se completó la etapa de especificación de los servicios que hacen parte de la interoperabilidad con SNR.
</t>
  </si>
  <si>
    <t>Se implementaron servicios de integración con la Superintendencia de Notariado y Registro – SNR),  se realizó el cruce de las dos bases de datos registrales y catastrales para la automatización de información de forma masiva, es así que a la fecha se han procesado e ingresado en base de datos  5.457.759 matrículas.  Se firmó convenio con la Registraduria Nacional del Estado Civil, mediante el cual permite al IGAC  el acceso y consulta a la información del ANI (Archivo Nacional de Identificación)</t>
  </si>
  <si>
    <t>Aunque no estaba programado avance para el trimestre, se presenta evidencia de la implementación de servicios de integración con la Superintendencia de Notariado y Registro – SNR).  Se evidencia convenio con la Registraduria Nacional del Estado Civil, quel permite al IGAC  el acceso y consulta a la información del Archivo Nacional de Identificación - ANI.</t>
  </si>
  <si>
    <t xml:space="preserve">Implementar la politica de gobierno digital </t>
  </si>
  <si>
    <t xml:space="preserve">Se solicitan cartas de presentación a empresas que ya hayan trabajado los procesos de arquitectura empresarial, para iniciar un proceso de estudio de mercado. A este proceso solo contestó la a esta </t>
  </si>
  <si>
    <t>Participación en la revisión de los trámites, servicios y OPAs que deben ser actualizados en el SUIT. Presentación de Gobierno Digital para la inducción de los servidores públicos. Realización de ejercicios de verificación de proveedores para que adelanten el proceso de arquitectura empresarial. Construcción de documento de monitoreo de uso del geoportal para este año. Publicación de  la resolución 616 del 1 de julio de 2020, “Por medio del cual se se determinan los datos abiertos del IGAC.</t>
  </si>
  <si>
    <t xml:space="preserve">Para el segundo trimestre se presenta evidencia de Participación en la revisión de los trámites, servicios y OPAs que deben ser actualizados en el SUIT._x000D_
Verificación de proveedores para que realicen el proceso de arquitectura empresarial. Construcción de documento de monitoreo de uso del geoportal. Se presenta un archivo pptx sin información, no se puede verificar presentación de Gobierno Digital para Inducción. </t>
  </si>
  <si>
    <t xml:space="preserve">Apoyar a las áreas en la  actualización del inventario de activos de información </t>
  </si>
  <si>
    <t>Matriz de inventarios de activos</t>
  </si>
  <si>
    <t>Actualmente se inició el trabajo de identificación de los activos de información asociados a los procesos de Gestión Jurídica y Regulación.</t>
  </si>
  <si>
    <t>Aunque no se tenia programado realizar algun avance, se presenta evidencia de apoyo en la de identificación de los activos de información asociados a los procesos de Gestión Jurídica y Regulación.</t>
  </si>
  <si>
    <t xml:space="preserve">Implementar controles de seguridad de la información </t>
  </si>
  <si>
    <t>Controles implementados</t>
  </si>
  <si>
    <t>Fortalecimiento tecnológico para la implementación del SINIC/RMD</t>
  </si>
  <si>
    <t>Realizar las espécificaciones técnicas para la contratación de prueba de concepto del Repositorio de Datos Maestro  RDM/SINIC</t>
  </si>
  <si>
    <t>Documento de especificaciones tecnicas</t>
  </si>
  <si>
    <t>Porcentaje implementación SINIC</t>
  </si>
  <si>
    <t>Construcción de la ARQUITECTURA RDM</t>
  </si>
  <si>
    <t>Aunque no estaba programado avance para el trimestre, se presenta evidencia de la elaboración de un documento de la Construcción de la Arquitectura de Repositorio de Datos Maestros - RDM</t>
  </si>
  <si>
    <t xml:space="preserve">Implementar la extracción de datos  de los sistemas catastrales  al modelo LADM COL </t>
  </si>
  <si>
    <t>Pantallazo del código fuente que se encuetra  versionado en el GITLAB.</t>
  </si>
  <si>
    <t>Se implementaron los ETL de extracción COBOL /SNC requerido para la generación de insumos en el estándar LADM_COL</t>
  </si>
  <si>
    <t>Aunque no estaba programado avance para el trimestre, se presenta el documento Guía práctica para la utilización del ETL para SNC", además, se evidencia un video instructivo ETL SNC, como instructivo para la realización de los ETL de extracción COBOL /SNC para la generación de insumos en el estándar LADM_COL.</t>
  </si>
  <si>
    <t>implementar las funcionalidades del aplicativo de captura de información en terreno CICA ajustado al modelo LADM COL</t>
  </si>
  <si>
    <t>Panatallazo del código fuente que se encuetra  versionado en el GITLAB.</t>
  </si>
  <si>
    <t>Se realizaron las funcionalidades primera versión del aplicativo de captura de información en terreno CICA ajustado al modelo LADM COL</t>
  </si>
  <si>
    <t>Aunque no estaba programado avance para el trimestre, se presenta primera versión de funcionalidades del aplicativo de captura de información en terreno CICA ajustado al modelo LADM COL</t>
  </si>
  <si>
    <t>Realizar la puesta en producción del aplicativo de captura de información en terreno CICA ajustado al modelo LADM COL</t>
  </si>
  <si>
    <t>Aplicación desplegada en ambiente productivo (Enlace)</t>
  </si>
  <si>
    <t xml:space="preserve">Se realizó  entrega de la primera versión del aplicativo CICA que incorpora las variables el modelo de aplicación de levantamiento catastral LADM_COL (Captura de Información Catastral de Actualización) para inicio de la captura en campo de los municipios de Risaralda.  </t>
  </si>
  <si>
    <t>Aunque no estaba programado avance para el trimestre, se evidencia correo de entrega de la primera versión del aplicativo CICA que incorpora las variables el modelo de aplicación de levantamiento catastral LADM_COL (Captura de Información Catastral de Actualización) para inicio de la captura en campo de los municipios de Risaralda.</t>
  </si>
  <si>
    <t>Apoyar en la definición del protocolo de gobernanza del modelo LADM COL</t>
  </si>
  <si>
    <t>Protocolo de gobernanza modelo LADM COL</t>
  </si>
  <si>
    <t>Se elaboró el documento de asignación de NUPRE, que tiene como  objetivo definir  los principios técnicos generales para la administración del NUPRE requerido en la gestión catastral en el rol de regulador en materia catastral.</t>
  </si>
  <si>
    <t xml:space="preserve">Se evidencia documento protocolo NUPRE v 1.0 </t>
  </si>
  <si>
    <t>Implementar el protocolo para la asignación del NUPRE</t>
  </si>
  <si>
    <t xml:space="preserve">Se adelanto el convenio suscrito con la  Unidad Administrativa Especial de Catastro - UAECD  para la entrega del algoritmo para  generar las series de los códigos NUPRE. </t>
  </si>
  <si>
    <t>Aunque no estaba programado avance para el trimestre, se evidencia documento de suscripción del "Convenio interadministrativo marco de cooperación entre la Unidad Administrativa Especial de Catastro Distritl - UAECD y el IGAC, para la entrega del algoritmo para  generar las series de los códigos NUPRE</t>
  </si>
  <si>
    <t>Realizar las pruebas no funcionales del módulo de insumos sobre la plataforma SNR</t>
  </si>
  <si>
    <t>Evidencias de la ejecución de pruebas no funcionales sobre el sistema de transición en la platafoma SNR</t>
  </si>
  <si>
    <t>Se realizaron pruebas de generación de insumos en formato XTF</t>
  </si>
  <si>
    <t>Aunque no estaba programado avance para el trimestre, se evidencian imagenes de pruebas no funcionales del módulo de insumos sobre la plataforma SNR</t>
  </si>
  <si>
    <t>Realizar las especificaciones técnica  para adelantar la contratación de analisis, diseño e implementación del Repositorio de Datos Maestro</t>
  </si>
  <si>
    <t>Aunque estaba programado realizar un avance del 70% de la actividad  no se presenta avance durante el trimestre.</t>
  </si>
  <si>
    <t>Funcionalidades de software implementadas</t>
  </si>
  <si>
    <t>Implementar la  funcionalidad requerida para la actualización jurídica masiva de propietarios</t>
  </si>
  <si>
    <t>Porcentaje de implementación de las funcionalidades</t>
  </si>
  <si>
    <t>Realizar la puesta en producción de la funcionalidad requerida para la actualización jurídica masiva de propietarios</t>
  </si>
  <si>
    <t>Implementar la funcionalidad requerida para la identificación de predios segregados</t>
  </si>
  <si>
    <t>Evidencia de que el  código fuente se encuetra  versionado en el GITLAB.</t>
  </si>
  <si>
    <t>Realizar la puesta en producción de la funcionalidad requerida para la identificación de predios segregados</t>
  </si>
  <si>
    <t>Implementar la funcionalidad requerida para la generación de reportes de los sistemas catastrales</t>
  </si>
  <si>
    <t>Pantallazo GITLAB</t>
  </si>
  <si>
    <t>Se desarrolló la calculadora para determinar costos de Catastro Multipropósito.  Se inició desarrollo para la generación de reportes de Seguimiento a Trámites de la territoriales que operan en el SNC</t>
  </si>
  <si>
    <t>Aunque no estaba programado avance para el trimestre, se evidencian imagenes de archivos sql que dicen ser el desarrollo de la calculadora de costos de Catastro Multipropósito.  y de desarrollo para la generación de reportes de Seguimiento a Trámites de las territoriales que operan en el SNC</t>
  </si>
  <si>
    <t>Realizar la puesta en producción de la funcionalidad de generación de reportes de los sistemas catastrales</t>
  </si>
  <si>
    <t>Ajustar el modelo de liquidación de avalúos catastrales</t>
  </si>
  <si>
    <t>Se preparó el ambiente de desarrollo y de pruebas para los casos de Liquidación de Avalúos catastrales.</t>
  </si>
  <si>
    <t>Se informa que se inició la preparación del ambiente de desarrollo y de pruebas para la liquidación de avaluos catastrales. Se evidencia archivo imagen la preparación del ambiente necesario.</t>
  </si>
  <si>
    <t>Realizar la puesta en producción de liquidación de avalúos catastrales</t>
  </si>
  <si>
    <t>Ajustar la funcionalidad de notificación de actos administrativos en el SNC</t>
  </si>
  <si>
    <t>Se ajustó el avance de los trámites en las actividades de vía administrativa, esto permite que el sistema fluya dentro de las actividades de notificación. Se realizó el ajuste por la suspensión de actividades del proceso de notificación de vía administrativa.</t>
  </si>
  <si>
    <t>Se presentan archivos jpg con imagenes que soportan ajustes a la funcionalidad de trámites de notificación.</t>
  </si>
  <si>
    <t>Realizar la puesta en producción de notificación de actos administrativos en el SNC</t>
  </si>
  <si>
    <t>Se realizó despliegue en producción el 30 de mayo de 2020,  del ajuste sobre el avance de los trámites en las actividades de vía administrativa, esto permite que el sistema fluya dentro de las actividades de notificación.</t>
  </si>
  <si>
    <t>Aunque no tiene programado avance para la actividad, se reporta avance en el desarrollo de la actividad, pero no hay evidencia que permita avalar la información reportada.</t>
  </si>
  <si>
    <t xml:space="preserve">Ajustar la funcionalidad de sincronización de tareas en el SNC </t>
  </si>
  <si>
    <t>Se realizó el ajuste para que el proceso de cancelación de trámite finalice correctamente.  Se ajustó el caso de trámites finalizados con el estado del proceso inconsistente. Se ajustó para que las actividades de los trámites se les registre la fecha finalización.  Se ajusta la de finalización de trámites cancelados: Cambiar el estado de los trámites a "CANCELADO", Se realiza ajuste para que en la finalización de trámites, también finalice la tarea con el usuario correspondiente.</t>
  </si>
  <si>
    <t>Aunque no estaba programado avance para el trimestre, se reporta avance y se evidencian archivos de imagen jpg como soporte.</t>
  </si>
  <si>
    <t>Realizar la puesta en producción de sincronización de tareas en el SNC</t>
  </si>
  <si>
    <t>Se realizó despliegue en producción el 30 de mayo de 2020 sobre el ajuste del proceso de cancelación para que el trámite finalice correctamente, para que se archive automáticamente un trámite que se encuentre en la actividad Recibir documentos.Se realizó despliegue en producción del ajuste en la de finalización de trámites cancelados.Se realizó despliegue en producción sobre el ajuste en la finalización de trámites también finalice la tarea con el usuario correspondiente.</t>
  </si>
  <si>
    <t xml:space="preserve">Aunque no estaba programado avance para el trimestre, se reporta avance de la actividad. Se evidencian correos del 2 de junio, 13 de junio y 23 de junio, en los que se reporta el despliegue en producción del ajuste en la de finalización de trámites cancelados. </t>
  </si>
  <si>
    <t>Realizar la implementación del micrositio de Catastro Multipropósito</t>
  </si>
  <si>
    <t>Micrositio implementado</t>
  </si>
  <si>
    <t>índice de capacidad en la prestación de servicios de tecnología.</t>
  </si>
  <si>
    <t xml:space="preserve">Se realizan reuniones con las áreas involucradas para definir el alcance y requerimientos del micrositio. </t>
  </si>
  <si>
    <t>No se presenta evidencia que permita verificar avance para la actividad</t>
  </si>
  <si>
    <t>Realizar la puesta en producción del micrositio de Catastro Multipropósito</t>
  </si>
  <si>
    <t>Micrositio puesto en producción</t>
  </si>
  <si>
    <t>Según las especificaciones y diseños enviados por el área de DIfusión y Mercado, se genera el micrositio, una vez aprobado el micrositio por parte de las áreas encargadas y por la Directora, este es publicado en el portal web de la entidad.</t>
  </si>
  <si>
    <t>No se reporta avance en la actividad.</t>
  </si>
  <si>
    <t>Consolidar la información de sistema COBOL a nivel central</t>
  </si>
  <si>
    <t xml:space="preserve">Migración de servidores </t>
  </si>
  <si>
    <t>A nivel central se  ha venido adelantado   el despliegue de 46 servidores virtuales. Actualmente, se han migrado los servidores de Cartagena, Mompox, Simiti, Santa Marta, Arauca, Yopal, Mocoa, Popayan, San Juan del Cesar, Villavicencio, Pamplona, Barrancabermeja, San Gil, Vélez, San Martín y Quibdó</t>
  </si>
  <si>
    <t>Se evidencia archivo con foto de pantallazo de servidores en funcionamiento.</t>
  </si>
  <si>
    <t>Se revisa  los procedimientos y documentos existentes para definir  el alcance para  la actualización y mejora de procesos. Se diseña el formato de Acceso con el fin de proteger la confidencialidad, integridad y disponibilidad de los activos al garantizar que solo  los usuarios autorizados puedan acceder, modificar, eliminar servicios o activos TI.</t>
  </si>
  <si>
    <t>Se revisó la documentación vigente del proceso, se actualizaron en la nueva plantilla, y se ajustaron tecnicamente los siguientes documentos: Desarrollo de software, gestión de activos de seguridad, gestión de incidentes de seguridad de la información y aprobación de compras de servicios TICS. Actualmente se encuetran en aprobación del jefe de la Oficina y revisón de la coordinación de desarrollo.</t>
  </si>
  <si>
    <t xml:space="preserve">Aunque no estaba programado avance para el trimestre, se evidencian borradores de ajustes tecnicos a los siguientes documentos: Desarrollo de software, gestión de activos de seguridad, gestión de incidentes de seguridad de la información y aprobación de compras de servicios TICS. </t>
  </si>
  <si>
    <t>Se realizaron las actividades contempladas dentro del plan anticorrupcíón y se realizó el respectivo seguimiento en el mes de mayo. Evidencia: Plan anticorrupción con seguimiento dispuesto en el drive</t>
  </si>
  <si>
    <t>Aunque no estaba programado avance para el trimestre, se evidencia Plan anticorrupción con seguimiento.</t>
  </si>
  <si>
    <t>Gestión Agrológica</t>
  </si>
  <si>
    <t>Servicio de análisis químicos, físicos, mineralógicos y biológicos de suelos</t>
  </si>
  <si>
    <t>Fortalecer la producción de la información agrológica geográfica geodésica y cartográfica nacional</t>
  </si>
  <si>
    <t>4.1.Ampliación de la cobertura en la identificación de los suelos, geomorfología y capacidad agrológica a escalas más detalladas, sus usos y aplicaciones.</t>
  </si>
  <si>
    <t xml:space="preserve"> Fortalecimiento organizacional y simplificación de procesos </t>
  </si>
  <si>
    <t>1. Ejecutar análisis químico de suelos, aguas y tejido vegetal, producto de convenios y contratos</t>
  </si>
  <si>
    <t>Análisis</t>
  </si>
  <si>
    <t>Laboratorio Nacional de Suelos</t>
  </si>
  <si>
    <t>Análisis químicos, físicos, mineralógicos y biológicos de suelos, aguas y tejido vegetal realizados</t>
  </si>
  <si>
    <t>Se procesan muestras recibidas el año anterior</t>
  </si>
  <si>
    <t>El Laboratorio Nacional de Suelos se cerró por la emergencia sanitaria y reabierto a partir del 3 de junio</t>
  </si>
  <si>
    <t>Aunque estaba programado realizar 4600 análisis químicos de suelos, aguas y tejido vegetal, durante el trimestre, sereporta la ejecución de 876. No hay soportes que evidencien el avance.</t>
  </si>
  <si>
    <t>Se reporta la ejecución de 762 análisis químicos de suelos, aguas y tejido vegetal, vlorque es inferior a los 13.750 análisis programados para el trimestre. como evidencia se presenta un documento pdf Reporte Avance Plan Anual de Acción, de una hoja, sin firmas y sin datos específicos que permitan evidenciar el avance reportado.</t>
  </si>
  <si>
    <t>2.Ejecutar análisis físicos de suelos, producto de convenios y contratos</t>
  </si>
  <si>
    <t>Se inicia proceso analitico de muestras cliente interno proyecto CAR</t>
  </si>
  <si>
    <t>Aunque estaba programado realizar 680 análisis físicos de suelos durante el trimestre, se reporta la ejecución de 244. No hay soportes que evidencien el avance.</t>
  </si>
  <si>
    <t>Se reporta la ejecución de 6 análisis físicos de suelos,  valor que es inferior a los 1.520 análisis programados para el trimestre. Como evidencia se presenta un documento pdf Reporte Avance Plan Anual de Acción, de una hoja, sin firmas y sin datos específicos que permitan evidenciar el avance reportado.</t>
  </si>
  <si>
    <t>3. Ejecutar análisis mineralógicos y micro morfológicos de suelos, producto de convenios y contratos</t>
  </si>
  <si>
    <t>Aunque estaba programado realizar 270 análisis mineralógicos y micro morfológicos de suelos durante el trimestre, se reporta la ejecución de 92. No hay soportes que evidencien el avance.</t>
  </si>
  <si>
    <t>Se reporta la ejecución de 52 análisis mineralógicos y micro morfológicos de suelos,  valor que es inferior a los 405 análisis programados para el trimestre. Como evidencia se presenta un documento pdf Reporte Avance Plan Anual de Acción, de una hoja, sin firmas y sin datos específicos que no permiten evidenciar el avance reportado.</t>
  </si>
  <si>
    <t>4. Ejecutar análisis biológicos de suelos, producto de convenios y contratos</t>
  </si>
  <si>
    <t>Aunque estaba programado realizar 260 análisis biológicos de suelos durante el trimestre, no se reporta la ejecución de ningún análisis biológicos de suelos. No hay soportes que evidencien el avance.</t>
  </si>
  <si>
    <t>Se reporta la ejecución de 124 análisis biológicos de suelos,  valor que es inferior a los 371 análisis programados para el trimestre. Como evidencia se presenta un documento pdf Reporte Avance Plan Anual de Acción, de una hoja, sin firmas y sin datos específicos que no permiten evidenciar el avance reportado.</t>
  </si>
  <si>
    <t>5. Ejecutar análisis químico de suelos, aguas y tejido vegetal, producto de la satisfacción a la demanda por ventanilla</t>
  </si>
  <si>
    <t>Poca demanda de analisis</t>
  </si>
  <si>
    <t>Aunque estaba programado realizar 4800 análisis químico de suelos, aguas y tejido vegetal durante el trimestre, se reporta la ejecución de 940. No hay soportes que evidencien el avance.</t>
  </si>
  <si>
    <t>Se reporta la ejecución de 89 análisis químico de suelos, aguas y tejido vegetal,  valor que es inferior a los 13600 análisis programados para el trimestre. Como evidencia se presenta un documento pdf Reporte Avance Plan Anual de Acción, de una hoja, sin firmas y sin datos específicos que no permiten evidenciar el avance reportado.</t>
  </si>
  <si>
    <t>6. Ejecutar análisis físicos de suelos, producto de la satisfacción a la demanda por ventanilla</t>
  </si>
  <si>
    <t>Se procesaron muestras recibidas el año anterior, Poca demanda de analisis</t>
  </si>
  <si>
    <t>Aunque estaba programado realizar 1300 análisis físicos de suelos durante el trimestre, se reporta la ejecución de 142. No hay soportes que evidencien el avance.</t>
  </si>
  <si>
    <t>Se reporta la ejecución de 221 análisis físicos de suelos,   valor que es inferior a los 2660 análisis programados para el trimestre. No se presentan soportes que permitan evidenciar el avance reportado.</t>
  </si>
  <si>
    <t>7. Ejecutar análisis mineralógicos y micro morfológicos de suelos, producto de la satisfacción a la demanda por ventanilla</t>
  </si>
  <si>
    <t>Muestras recibidas el año anterior</t>
  </si>
  <si>
    <t>Aunque estaba programado realizar 530 análisis mineralógicos y micro morfológicos de suelos durante el trimestre, se reporta la ejecución de 45. No hay soportes que evidencien el avance.</t>
  </si>
  <si>
    <t>Se reporta la ejecución de 20 análisis mineralógicos y micro morfológicos de suelos, valor que es inferior a los 1.340 análisis programados para el trimestre. No se presentan soportes que permitan evidenciar el avance reportado.</t>
  </si>
  <si>
    <t>8. Ejecutar análisis biológicos de suelos, producto de la satisfacción a la demanda por ventanilla</t>
  </si>
  <si>
    <t>Aunque estaba programado realizar 80 análisis biológicos de suelos durante el trimestre, no se reporta la ejecución de estos análisis durante el trimestre. No hay soportes que evidencien el avance.</t>
  </si>
  <si>
    <t>Se reporta la ejecución de 12 análisis biológicos de suelos, valor que es inferior a los 1.430 análisis programados para el trimestre. No se presentan soportes que permitan evidenciar el avance reportado.</t>
  </si>
  <si>
    <t xml:space="preserve">Áreas AHT con fines múltiples homologadas, actualizadas y correlacionadas </t>
  </si>
  <si>
    <t>4.2. Actualización de áreas homogéneas de tierras.</t>
  </si>
  <si>
    <t>4.16. Seguimiento y evaluación del desempeño institucional</t>
  </si>
  <si>
    <t>1. Correlacionar o actualizar las áreas homogéneas de tierras a nivel nacional</t>
  </si>
  <si>
    <t>Gestión de Suelos y Aplicaciones Agrologicas</t>
  </si>
  <si>
    <t xml:space="preserve"> AHT con fines múltiples homologadas, actualizadas y correlacionadas</t>
  </si>
  <si>
    <t>Se actualizaron las Áreas Homogéneas de Tierras de 3 municipios. 273.856,26 ha</t>
  </si>
  <si>
    <t>Se actualizaron las Áreas Homogéneas de Tierras de los municipios: El Charco - Nariño Santa Bárbara – Nariño, Potosí – Nariño, Tangua – Nariño, Venecia – Cundinamarca, Santuario – Risaralda y Balboa – Risaralda</t>
  </si>
  <si>
    <t>Se reporta el cumplimiento de la meta programada para el trimestre (0,15), pero no se reporta avance cualitativo, ni se presentan soportes que permitan validar el avance.</t>
  </si>
  <si>
    <t>No se cumplió con la meta programada de correlacionar o actualizar las áreas homogéneas de tierras de 0,3 AHT, se reporta la ejecución de 0,2984. Se presenta como soporte un documento de una hoja, sin firmas, que dice que se actualizaron Areas Homogeneas de Tierras en 8 municipios.</t>
  </si>
  <si>
    <t>2. Atender prioritariamente solicitudes judiciales, catastrales procesos de restitución de tierras, entre otras (a demanda).</t>
  </si>
  <si>
    <t>Se atendieron 6 solicitudes de Certificaciones Agrológicas de usuarios externos:</t>
  </si>
  <si>
    <t>Se atendieron la solictudes recibidas</t>
  </si>
  <si>
    <t>Se reporta el cumplimiento en la atención de las solicitudes realizadas. Se presenta como soporte un documento de dos hojas, sin firmas, que dice que se atendieron 8 solicitudes durante el trimestre.</t>
  </si>
  <si>
    <t>3. Estructurar el control de calidad y correlacionar digitalmente la información de áreas homogéneas producida por el GIT de Levantamientos y Aplicaciones.</t>
  </si>
  <si>
    <t>Modernización y adminsitración de la información</t>
  </si>
  <si>
    <t>Se realizó la estructuración cartográfica de 88.382,4 ha</t>
  </si>
  <si>
    <t>Se realizó la estructuración cartográfica de los municipios de Santa Rosa del Sur en Bolívar, Medina en Cundinamarca, El Charco y Santa Bárbara en Nariño</t>
  </si>
  <si>
    <t>Se reporta avance de 0,0384 inferior a lo programado para el trimestre (0,15). No se presenta avance cualitativo, ni soportes que evidencien lo reportado.</t>
  </si>
  <si>
    <t>Se reporta un avance de 0,6362, que es superior a lo programado para el trimestre. Se presenta como soporte un documento de dos hojas, sin firmas, que dice que se realizó la estructuración cartográfica de 16 municipios durante el trimestre.</t>
  </si>
  <si>
    <t>4. Entregar insumos estadísticos y mapas de las solicitudes judiciales, catastrales, procesos de restitución de tierras a demanda.</t>
  </si>
  <si>
    <t xml:space="preserve">Se prepararon y entregaron insumos cartográficos para la actualización de 12 municipios, 196.981,4 ha </t>
  </si>
  <si>
    <t>Se solicitaron o prepararon insumos cartográficos para la actualización de municipios</t>
  </si>
  <si>
    <t>Aunque estaba programado avanzar en 0,15 en la preparación de insumos cartográficos para la actualización, se reporta avance de 0,0857. No hay soportes que evidencien el avance.</t>
  </si>
  <si>
    <t>No se reporta avance para el trimestre. Se presenta como soporte un documento de una hoja, sin firmas, que dice que no se solicitaron o prepararon insumos cartográficos durante el trimestre.</t>
  </si>
  <si>
    <t>5.  Consolidar y elaborar la cartografía temática de acuerdo a estándares cartográficos</t>
  </si>
  <si>
    <t>Se realizó el control de calidad digital final y entrega de la información cartográfica a 248.657,6 ha</t>
  </si>
  <si>
    <t>Se realizó el control de calidad digital final y entrega de la información cartográfica correspondiente a los municipios de El Guamo en Bolívar, Toca en Boyacá, Pandi, San Bernardo y Yacopí en Cundinamarca, Guaitarilla, Iles y Yacuanquer en Nariño</t>
  </si>
  <si>
    <t>Se reporta un avance inferior a lo programdo paara el trimestre.(programado = 0,15, ejecutado= 0,0857). No hay soportes que evidencien el avance.</t>
  </si>
  <si>
    <t>No se cumplió con la meta programada de Consolidar y elaborar la cartografía temática de acuerdo a estándares cartográficos de 0,3 AHT, se reporta la ejecución de 0,1405. Se presenta como soporte un documento de dos hojas, sin firmas, que dice que se realizó el control de calidad digital final y entrega en 13 municipios.</t>
  </si>
  <si>
    <t xml:space="preserve">Información Agrologica básica para el Ordenamiento Integral del territorio. </t>
  </si>
  <si>
    <t>4.5. Generación de estudios territoriales en zonas focalizadas</t>
  </si>
  <si>
    <t>1.  Elaborar la interpretación de geomorfología aplicada a los levantamientos de suelos</t>
  </si>
  <si>
    <t>Áreas de Estudio de suelos realizados, como insumo para el ordenamiento del territorio.</t>
  </si>
  <si>
    <t xml:space="preserve">Se adelantó la interpretación de geomorfología para suelos en un área equivalente a 130.000 ha </t>
  </si>
  <si>
    <t>Se adelantó el ajuste a la interpretación de geomorfología para suelos en un total de  180.986,99 ha</t>
  </si>
  <si>
    <t>Se reporta un avance de 0,125%  del área de Estudio de suelos realizados, que es superior a lo programdo. No hay soportes que evidencien el avance.</t>
  </si>
  <si>
    <t>Se reporta que se adelantó el ajuste a la interpretación de geomorfología para suelos al 0,4139% del total. Este valor es superior a lo planeado para el trimestre. Se presenta como soporte un documento de cinco hojas, sin firmas.</t>
  </si>
  <si>
    <t>2. Realizar el levantamiento de suelos</t>
  </si>
  <si>
    <t>Se ha avanzado en el levantamiento de suelo en una area de 58.110 ha, en los paramos de la Jurisdicción CAR y Dpto de Cesar y Magdalena</t>
  </si>
  <si>
    <t>Se ha avanzado en la etapa de precampo</t>
  </si>
  <si>
    <t>Aunque estaba programado avanzar en 0,1 en el levantamiento de suelosn, se reporta avance de 0,0462. No hay soportes que evidencien el avance.</t>
  </si>
  <si>
    <t>No se cumplió con la meta programada de realizar 0,4 del total de estudios de levantamiento de suelos, , se reporta la ejecución de 0,3249. Se presenta como soporte un documento de seis hojas, sin firmas.</t>
  </si>
  <si>
    <t>3.  Elaborar la interpretación de cobertura y uso de las tierras</t>
  </si>
  <si>
    <t>Se adelantó la interpretación de 34.026,88 ha en cobertura de las tierras, en el departamento de Magdalena</t>
  </si>
  <si>
    <t>Se adelantó la interpretación de 46.082,99 ha, 39.883 ha a escala 1:25.000 y 6.200 a escala 1:10.000</t>
  </si>
  <si>
    <t>Aunque estaba programado avanzar en 0,1 en la elaboración de estudios de interpretación de cobertura y uso de las tierras, se reporta avance de 0,0262. No hay soportes que evidencien el avance.</t>
  </si>
  <si>
    <t>No se cumplió con la meta programada de aanzar en 0,36 del total de estudios de interpretación de cobertura y uso de las tierras, se reporta la ejecución de 0,1192. Se presenta como soporte un documento de dos hojas, sin firmas. En el que se reporta un avance de 11,92%</t>
  </si>
  <si>
    <t>4. Realizar la clasificación de capacidad de uso de las tierras</t>
  </si>
  <si>
    <t>El proyecto de la cuenca del Rio Amoyá,  se desarrolla el tema de capacidad de uso donde se ha generado la clasificación y la leyenda preliminar</t>
  </si>
  <si>
    <t>Debido a la emergencia sanitaria decretada no ha sido posible realizar la etapa de campo y por lo tanto la psocampo tampoco</t>
  </si>
  <si>
    <t>Se reporta la realización de 0,13 del total de la clasificación de capacidad de uso de las tierras, que es superior a lo programdo. No hay soportes que evidencien el avance.</t>
  </si>
  <si>
    <t>No se reporta avance en el desarrollo de la actividad durante el trimestre.</t>
  </si>
  <si>
    <t>5. Consolidar y elaborar la cartografía temática de acuerdo a estándares cartográficos</t>
  </si>
  <si>
    <t>Se adelantó ajuste cartográfico en el mapa preliminar de suelos en un área equivalente a 130.000 ha</t>
  </si>
  <si>
    <t>Se ha adelantado el ajuste cartográfico y depuración de polígonos con área menor al área mínima cartografiable, asignación de símbolos de preliminares, elaboración de mapas para presentaciones e informes y generación de estadísticas resultado de cruces y depuración de capas</t>
  </si>
  <si>
    <t>Se reporta el cumplimiento de la meta programada para el trimestre. No hay soportes que evidencien el avance.</t>
  </si>
  <si>
    <t>Se reporta un avance de 0,3174 en la realización del ajuste cartográfico y depuración de polígonos con área menor al área mínima cartografiable, asignación de símbolos de preliminares, elaboración de mapas para_x000D_
presentaciones e informes y generación de estadísticas resultado de cruces y depuración de capas.</t>
  </si>
  <si>
    <t xml:space="preserve">Laboratorio Nacional de Suelos acreditado </t>
  </si>
  <si>
    <t>1. Revisar bibliográfia, elaborar y actualizar documentación.</t>
  </si>
  <si>
    <t>Determinaciones analíticas acreditadas</t>
  </si>
  <si>
    <t>se ha iniciado la revisión bibliográfica para elaborar y actualizar documentación requerida.</t>
  </si>
  <si>
    <t>Se ha revisado y actulizado la docuemntación necesria</t>
  </si>
  <si>
    <t>Se reporta el cumplimiento de la meta programada para el trimestre (0,35), pero no se reporta avance cualitativo, ni se presentan soportes que permitan validar el avance.</t>
  </si>
  <si>
    <t>Se reporta el cumplimiento de la revisión bibliográfica, elaboración y actualización de la documentación. . Se presenta como soporte un documento de una hoja, sin firmas.</t>
  </si>
  <si>
    <t>2. Planificar la ejecución por determinación analítica.</t>
  </si>
  <si>
    <t>Se planifico el proceso de acreditacióna  partir de las cuatro (4) etapas que lo componen</t>
  </si>
  <si>
    <t xml:space="preserve">La planiificación se enuentra </t>
  </si>
  <si>
    <t>Aunque estaba programado avanzar en 0,4 en la planificación de la ejecución por determinación analítica, se reporta avance de 0,2. No hay soportes que evidencien el avance.</t>
  </si>
  <si>
    <t>Se reporta un cumplimiento del 0,5 en en la planificación de la ejecución por determinación analítica, valor inferior a lo programado del 0,6. No se presentan soportes que evidencien el avance.</t>
  </si>
  <si>
    <t>3. Preparar reactivos, pruebas preliminares y/o adicionales</t>
  </si>
  <si>
    <t xml:space="preserve">Se prepararon los reactivos para la etapad e validación </t>
  </si>
  <si>
    <t>El Laboratorio se cerro por la emergencia sanitaria y reabierto el 3 de junio</t>
  </si>
  <si>
    <t>Se reporta un avance inferior a lo programado para el trimestre. No se presenta avance cualitativo, ni soportes que evidencien lo reportado.</t>
  </si>
  <si>
    <t>No se reporta avance durante el trimestre.</t>
  </si>
  <si>
    <t>4. Prevalidar - validar las determinaciones e informe.</t>
  </si>
  <si>
    <t>Se tenia programado inciar las prevalidaciones cuando se decreto el asilamiento prevenico</t>
  </si>
  <si>
    <t>Aunque estaba programado realizar avance durante el trimestre no se reporta avance. No hay soportes que evidencien el avance.</t>
  </si>
  <si>
    <t>No se reporta avance en la actividad durante el trimestre.</t>
  </si>
  <si>
    <t>5. Estimar la incertidumbre de la medición.</t>
  </si>
  <si>
    <t>No se reporta avance de la actividad durante el trimestre.</t>
  </si>
  <si>
    <t>6. Tramitar ante el ente acreditador: solicitud, asignación y realización de visita, plan de acción, otorgamiento de la acreditación</t>
  </si>
  <si>
    <t>7. Consolidar y elaborar la base de datos de acuerdo a los estándares definidos</t>
  </si>
  <si>
    <t>Mapa Nacional de Suelos</t>
  </si>
  <si>
    <t>4.7. Fortalecimiento de líneas de investigación en procesos misionales.</t>
  </si>
  <si>
    <t>1. Interpretar y correlacionar la geomorfología del territorio nacional</t>
  </si>
  <si>
    <t>Mapa nacional de Suelos</t>
  </si>
  <si>
    <t>Se adelantó la actualización y correlación de la interpretación de geomorfología en 24.707.284,44 ha en las regiones Orinoquía, Amazonía, Norte de Santander, Cesar, Magdalena y Bolívar,</t>
  </si>
  <si>
    <t>Se reporta la realización de la actualización y correlación de la interpretación de geomorfología, cumpliendo con la meta programada. Se presenta como soporte un documento de dos hojas, sin firmas.</t>
  </si>
  <si>
    <t>2. Elaborar y consolidar la bases de datos de perfiles y resultados de laboratorio</t>
  </si>
  <si>
    <t>Se adelantó la revisión y control de calidad de las bases de datos de perfiles y resultados de laboratorio de los departamentos de Arauca, Amazonas, Casanare, Caquetá, Guainía, Guaviare y Vaupés. Se encuentran ajustadas las bases de datos de perfiles de los departamentos de Boyacá, La Guajira Meta, Norte de Santander, Putumayo y Vichada, faltando sus bases de datos de laboratorio</t>
  </si>
  <si>
    <t>Se reporta un avance de 0,32 en la revisión y control de calidad de las bases de datos de perfiles y resultados de laboratorio, valor inferior al 0,4 programdo. Se presenta como soporte un documento de dos hojas, sin firmas.</t>
  </si>
  <si>
    <t xml:space="preserve">3. Correlacionar los levantamientos generales de suelos a nivel nacional </t>
  </si>
  <si>
    <t>Se cuenta conla version preliminar de la metodologia</t>
  </si>
  <si>
    <t xml:space="preserve">Se presenta avance de 0,2 en los levantamientos de correlación generales. No se cumple con lo programado para el trimestre. </t>
  </si>
  <si>
    <t>4. Consolidar y elaborar la cartografía temática de acuerdo a estándares cartográficos</t>
  </si>
  <si>
    <t>Se cuenta con un módulo de consulta el cual enlaza la parte cartográfica y la alfanumérica para la toma de decisiones temáticas, se encuentra en formato Excel, para consultarlo en ArcGis</t>
  </si>
  <si>
    <t>Se reporta un avance de 2% en la consolidacion y elaboracion de la cartografía temática de acuerdo a estándares cartográficos. No se cumple con lo progrmado. . Se presenta como soporte un documento de una hoja sin firmas.</t>
  </si>
  <si>
    <t xml:space="preserve">Gestión del conocimiento, investigación e innovación </t>
  </si>
  <si>
    <t>Proyectos de innovación e investigación  para la optimización y/o validación técnica   de procesos en Agrología, Geografía,Cartografía y/o Catastro</t>
  </si>
  <si>
    <t>5.4. Identificación e incorporación de avances tecnológicos e innovación en procesos misionales</t>
  </si>
  <si>
    <t>Gestión del Conocimiento y la Innovación</t>
  </si>
  <si>
    <t>6.14. Gestión del conocimiento y la innovación</t>
  </si>
  <si>
    <t>Diseñar, construir e implementar en zonas pilotos los proyectos de innovación para la optimización de procesos en Cartografía  y/o Agrología haciendo uso de tecnologias geoespaciales y emergentes.</t>
  </si>
  <si>
    <t xml:space="preserve">Documento de formulación
Herramienta 
Informe de resultados 
Conjunto de datos </t>
  </si>
  <si>
    <t>Oficina CIAF</t>
  </si>
  <si>
    <t>Proyectos desarrollados para la optimización y/o validación técnica  de procesos en Agrología, Geografía,Cartografía y/o Catastro haciendo uso de tecnologias geoespaciales y emergentes.</t>
  </si>
  <si>
    <t>PROYECTO DE INNOVACIÓN EN CARTOGRAFÍA: Se avanza en el desarrollo de un proyecto de innovación en cartografía llamado “Obtención de información vectorial para escalas pequeñas usando algoritmos de aprendizaje de máquina y procesamiento en la nube caso de estudio: municipio de Cumaribo, Vichada”</t>
  </si>
  <si>
    <t xml:space="preserve">Aunque no estaba programado realizar avance durante el trimestre, se reporta avance en el desarrollo de un proyecto de innovación en cartografía llamado “Obtención de información vectorial para escalas pequeñas usando algoritmos de aprendizaje de máquina y procesamiento en la nube caso de estudio: municipio de Cumaribo, Vichada”. Se evidencian documentos de "Planteamiento de la idea de investigación", "Formulación de la propuesta" y "Presentación final Cumaribo" firmados </t>
  </si>
  <si>
    <t>Diseñar, construir e implementar en zonas pilotos los proyectos de innovación para la optimización de procesos en Geografía y/o Catastro haciendo uso de tecnologias geoespaciales y emergentes.</t>
  </si>
  <si>
    <t>PROYECTO DE INNOVACIÓN EN CATASTRO:Se avanza en la generación de un proyecto innovador para la generación de cartografía temática enfocado en el catastro usando imágenes del satélite peruano PerúSAT -1. Para esto se adelantó un proceso de capacitación dictado por la Agencia Espacial Peruana CONIDA en el cual enseñaron al personal de la Oficina CIAF las características principales de su sistema satelital y algunas aplicaciones.</t>
  </si>
  <si>
    <t>Aunque no estaba programado realizar avance durante el trimestre, se avanza en la generación de un proyecto innovador para la generación de cartografía temática enfocado en el catastro usando imágenes del satélite peruano PerúSAT -1. Se presenta evidencia de  proceso de capacitación dictado por la Agencia Espacial Peruana CONIDA.</t>
  </si>
  <si>
    <t xml:space="preserve">Eventos de difusión de información técnico cientifica relacionados con las actividades oficina CIAF </t>
  </si>
  <si>
    <t xml:space="preserve">Preparar los contenidos y  material de apoyo para la difusión de información técnico cientifica relacionada con la oficina CIAF </t>
  </si>
  <si>
    <t>Material desarrollado</t>
  </si>
  <si>
    <t>Eventos de difusión de información técnico cientifica realizados</t>
  </si>
  <si>
    <t>En el mes de junio se preparo la primera jornada técnico cientifica virtual enmarcada en la comixta de Perú, para lo cual el CIAF presento el proceso de desarrollo de generación de Cartografía en el IGAC.</t>
  </si>
  <si>
    <t>Se evidencia la preparacion de la primera jornada técnico cientifica virtual enmarcada en la comixta de Perú durante el mes de junio 2020. Se evidencia Listado de invitaciones, agenda Comixta COL_PERU, presentaciones de las charlas de preprocesamiento de imagenes satelitales, taller manejo y uso de imagenes PERUSAT-1 para la gestion del territorio.</t>
  </si>
  <si>
    <t xml:space="preserve">Realizar,  participar  y compilar las memorias técnicas de los  eventos de difusión de información técnico cientifica relacionada con las actividades de la oficina CIAF </t>
  </si>
  <si>
    <t>Memorias técnicas</t>
  </si>
  <si>
    <t>Los días 25 y 30 de junio se realizo la primera jornada técnico cientifica denominada "Manejo y uso de imágenes PeruSAT-1 para la Gestión del Territorio”</t>
  </si>
  <si>
    <t>Aunque no se registra avance cuantitativo, se evidencian soportes de la realización de la primera jornada técnico cientifica denominada "Manejo y uso de imágenes PeruSAT-1 para la Gestión del Territorio”. Entre los documentos presentados se encuentra el listado de inscritos al evento, la lista de asistencia de los dos dias, informe de los talleres realizados y el informe técnico.</t>
  </si>
  <si>
    <t xml:space="preserve">Oferta académica actualizada implementada </t>
  </si>
  <si>
    <t>5.5.Ampliación de oferta de formación académica en temas agrológicos, cartográficos, geodésicos, geográficos y tecnologías geoespaciales</t>
  </si>
  <si>
    <t>Revisar y rediseñar el  Programa Académico del CIAF para su implementación en el segundo semestre de 2020</t>
  </si>
  <si>
    <t>Documento del programa académico</t>
  </si>
  <si>
    <t>Avance en la implementación de la oferta académica</t>
  </si>
  <si>
    <t>Revisar y actualizar los contenidos de los cursos que conforman el programa académico del CIAF</t>
  </si>
  <si>
    <t>Contenidos actualizados por módulo.</t>
  </si>
  <si>
    <t>Diseñar y generar contenidos de los cursos para apoyar la transferencia del conocimiento asociada a la implementación de la política de catastro multipropósito.</t>
  </si>
  <si>
    <t>Contenidos asociados al catastro multitproósito desarrollados.</t>
  </si>
  <si>
    <t>Modernizar la plataforma telecentro y disponer los contenidos del programa académico</t>
  </si>
  <si>
    <t>Plataforma en funcionamiento y documentación asociada.</t>
  </si>
  <si>
    <t>Realizar las acciones necesarias para la implementación del programa académico en el territorio nacional.</t>
  </si>
  <si>
    <t>Acuerdos y convenios establecidos.</t>
  </si>
  <si>
    <t xml:space="preserve">Instrumentos técnicos  para el fortalecimiento de la infraestructura colombiana de datos espaciales </t>
  </si>
  <si>
    <t>5.2.Consolidación de la Infraestructura Colombiana de Datos Espaciales (ICDE)</t>
  </si>
  <si>
    <t>Formular el proyecto de consolidación de la Infraestructura de Datos del IGAC en coordinación con la Dirección</t>
  </si>
  <si>
    <t>Documento con formulación del proyecto</t>
  </si>
  <si>
    <t>Instrumentos  para el fortalecimiento de la ICDE</t>
  </si>
  <si>
    <t>El documento de formulación del proyecto Consolidaciòn IDE-IGAC ha sido terminado y es instrumento de base para la caracterización de los datos fundamentales a cargo del IGAC.</t>
  </si>
  <si>
    <t>Se evidencia documento de formulación del proyecto Consolidaciòn IDE-IGAC.</t>
  </si>
  <si>
    <t>Formular documentos normativos, estandares e instrumentos de fortalecimiento asociados a la ICDE</t>
  </si>
  <si>
    <t xml:space="preserve">Guias de implementación de estandares
Proyectos normativos en información geografica </t>
  </si>
  <si>
    <t>DOCUMENTO NORMATIVO SOBRE EL MODELO DE GOBERNANZA DE MODELOS EXTENDIDOS LADM_COL. Se considera la propuesta  del Procedimiento para la Elaboración de Modelos Extendidos, elaborado dentro del proyecto Swiss-Tierras de la Cooperación Suiza, al cual se realizaron observaciones.DOCUMENTO NORMATIVO DE GOBERNANZA DE LA INFRAESTRUCTURA COLOMBIANA DE DATOS ESPACIALES - ICDE._x000D_
Se realizó el plan de trabajo para el diseño y formulación de un modelo de gobernanza de la Infraestructura Colombiana de Datos Es</t>
  </si>
  <si>
    <t>Aunque no estaba programado avance para el trimestre se reportan avances en el estudio y plan de trabajo de los Documentos Normativos sobre el Modelo de Gobernanza de Modelos Extendidos LADM_COL y del Documento Normativo de Gobernanza de la Infraestructura Colombiana de DatosEspaciales - ICDE. No se presentan soportes que permitan evidenciar el avance.</t>
  </si>
  <si>
    <t xml:space="preserve">Identificar y gestionar fuentes de información geografica de distintas entidades para disponer a traves de geoservicios. </t>
  </si>
  <si>
    <t>Geoservicios nuevos incorporados en el PGN</t>
  </si>
  <si>
    <t>Se realizó la incorporación de 15 geoservicios nuevos en el Portal Geográfico Nacional, para un total de 200 gesoservicios, publicados y disponibles. _x000D_
_x000D_
Los 200 geoservicios se componen de 586 URL que están funcionando plenamente.</t>
  </si>
  <si>
    <t xml:space="preserve">Se evidencia archivo Excel en el que se reporta la incorporación de 15 geoservicios nuevos  publicados y disponiblesen el Portal Geográfico Nacional ICDE. _x000D_
</t>
  </si>
  <si>
    <t>Disponer y monitorear el correcto funcionamiento de los geoservicios disponibles</t>
  </si>
  <si>
    <t>Reportes del monitoreo de geoservicios disponibles.</t>
  </si>
  <si>
    <t>En el mes de junio se realizó monitoreo automático de los geoservicios del Portal Geográfico Nacional mediante la herramienta libre GeoHealthCheck optimizando el seguimiento de 185 geoservicios, los cuales se encuentran plenamente operando.</t>
  </si>
  <si>
    <t>Aunque no estaba programado realizar avances durante el trimestre, se reporta el monitoreo automático de los geoservicios del Portal Geográfico Nacional mediante la herramienta libre GeoHealthChec. Se evidencia archivo Excel con las url monitoreadas y los tiempos de respuesta y el estado del sitio.</t>
  </si>
  <si>
    <t>Caracterizar y disponer los datos fundamentales asociados a la administración de tierras</t>
  </si>
  <si>
    <t>Documento técnico con caracterización de los datos fundamentales 
Geoservicios de los datos fundamentales producidos por  el IGAC dispuestos.</t>
  </si>
  <si>
    <t>Se inició caracterización de datos con Subdirección de catastro. Se realizó la entrega revisada y ajustada del lo catálogos de objetos version 3.0 de acuerdo a la actualización del estandar LADM</t>
  </si>
  <si>
    <t>Aunque no estaba programado avance para el trimestre, se reporta la elaboración y entrega del  catálogo de objetos geográficos de la gestión catestral con enfoque multipropósito version 3.0.</t>
  </si>
  <si>
    <t xml:space="preserve">Servicios de asesoria y consultoria en el uso de tecnologicas geoespaciales </t>
  </si>
  <si>
    <t>Realizar la planeación y diseño de la asesoría o consultoría a desarrollar</t>
  </si>
  <si>
    <t>Propuestas técnico económica y plan de trabajo del servicio</t>
  </si>
  <si>
    <t>Servicios de asesoria y consultoria  realizados</t>
  </si>
  <si>
    <t xml:space="preserve">Se han gestionado un total de 8 propuestas técnico económicas con diferentes entidades de las cuales se han aprobado 2 propuestas (Empresa Promotora la Roca s.a. e ICBF) </t>
  </si>
  <si>
    <t>Aunque estaba programado realizar avances duranate el trimestre no se reporta avance. No se presenta evidencia que soporte algun avance.</t>
  </si>
  <si>
    <t>Aunque no estaba pregramado realizar avance durante el trimestre, se reporta el estudio de 8 propuestas técnico económicas con diferentes entidades, de las cuales se han aprobado 2 propuestas (Empresa Promotora la Roca e ICBF).</t>
  </si>
  <si>
    <t>Ejecutar la asesoría o consultoría</t>
  </si>
  <si>
    <t>Productos definidos</t>
  </si>
  <si>
    <t>Se ejecuto la asesoría con la empresa Promotora la Roca S.A.S y se realizan avances en la asesoría con el Instituo de Bienestar Famiiar ICBF</t>
  </si>
  <si>
    <t>Aunque no estaba pregramado realizar avance durante el trimestre, se reporta la ejecución de asesoría con la empresa Promotora la Roca S.A.S y avances en la asesoría con el Instituo de Bienestar Famiiar ICBF.</t>
  </si>
  <si>
    <t>Generar informe de avance de la asesoría o consultoría</t>
  </si>
  <si>
    <t>Informes de Avance</t>
  </si>
  <si>
    <t>Se genero el informe final de resultados, de la asesoría con la empresa Promotora la Roca.</t>
  </si>
  <si>
    <t>Aunque no estaba pregramado realizar avance durante el trimestre, se reporta la elaboración del informe final de resultados del "Estudio multitemporaldel predio El_x000D_
Difícil, ubicado en el municipio de Quípama, Departamento de Boyacá".</t>
  </si>
  <si>
    <t>Realizar procesos de socialización y difusión de los resultados generados por la asesoría o consultoria</t>
  </si>
  <si>
    <t>Informe y productos finales.
Soportes de las jornadas de socialización.</t>
  </si>
  <si>
    <t>Se realizo revisión de la documentación actual del proceso para establecer las necesidades de: actualización, derogación y/o creación, se elaboro un primer borrador para la actualización del procedimiento de metadatos Geográficos, Se elaboro el primer borrador del procedimiento de Estudios Multitemporales.</t>
  </si>
  <si>
    <t>Aunque no estaba programado realizar avances durante el periodo se evidencia borrador para la actualización del procedimiento de metadatos Geográficos y borrador del procedimiento de Estudios Multitemporales.</t>
  </si>
  <si>
    <t>Informes de avance en el plan anticorrupción</t>
  </si>
  <si>
    <t>Gestión Geográfica</t>
  </si>
  <si>
    <t xml:space="preserve">Informes de caracterización territorial por municipio
( Documentos de estudios técnicos sobre geografía)
</t>
  </si>
  <si>
    <t>Fortalecer_la_producción_de_la_información_agrológica_geográfica_geodésica_y_cartográfica_nacional</t>
  </si>
  <si>
    <t>Procesar y analizar información primaria y secundaria, así como redactar informes de caracterización para los municipios priorizados</t>
  </si>
  <si>
    <t>Informes</t>
  </si>
  <si>
    <t xml:space="preserve">GIT  Estudios Geográficos y Ordenamiento Territorial </t>
  </si>
  <si>
    <t>Informes de caracterización territorial por municipio</t>
  </si>
  <si>
    <t>Se finalizó la caracterización territorial del municipio de Gámeza, Boyacá, correspondiente a 12.368 ha. Asi mismo, se realizó el procesamiento de información secundaria relacionada con temas de población, del Sistema de Identificación de Potenciales Beneficiarios de Programas Sociales, en los 100 municipios priorizados y, para 11 de los 100 municipios priorizados, se efectuó la búsqueda, procesamiento y análisis de información secundaria relacionada con el contexto legal, los procesos biofísico</t>
  </si>
  <si>
    <t>Se finalizó la caracterización territorial de los municipios de  municipios de Socha, Socotá, Tasco, Sativasur, Betéitiva, y Cerinza (Boyacá), Mahates, María La Baja (Bolívar) y, Morales y Piendamó (Cauca) correspondiente a 286.956,227 ha. Asi mismo, se continuó con el procesamiento de la información secundaria del segundo grupo de 11 muncipios de los 100 municipios priorizados y, se continuo con el procesamiento para los restantes 78 municipios.</t>
  </si>
  <si>
    <t>Se observa documentos caracterización territorial del municipio de Gámeza, Boyacá. Así mismo, se puede observar en un documento donde se continuó con el procesamiento de la información secundaria del segundo grupo de 11 municipios de los 100 municipios.</t>
  </si>
  <si>
    <t>Se evidencia documentos de la caracterización territorial de los municipios  de Socha, Socotá, Tasco, Sativasur, Betéitiva, y Cerinza (Boyacá), Mahates, María La Baja (Bolívar) y, Morales y Piendamó (Cauca) correspondiente a 286.956,227 ha. Asi mismo, se puede observar en un documento donde se continuó con el procesamiento de la información secundaria del segundo grupo de 11 municipios de los 100 municipios priorizados y, se continuó con el procesamiento para los restantes 78 municipios.</t>
  </si>
  <si>
    <t>Publicar los informes de caracterización.</t>
  </si>
  <si>
    <t>Publicación informe</t>
  </si>
  <si>
    <t>El reporte de esta actividad esta programado a partir del mes de julio</t>
  </si>
  <si>
    <t>Documentos de investigación geográfica 
(Fase 2 del atlas funcional y
geografía del departamento del Casanare)</t>
  </si>
  <si>
    <t>Levantar, procesar y analizar información primaria y secundaria, asi como redactar y publicar documentos técnicos (Fase 2 del atlas funcional y  geografía del departamento del Casanare)</t>
  </si>
  <si>
    <t>Documento</t>
  </si>
  <si>
    <t>Documentos de Investigación geográfica generados</t>
  </si>
  <si>
    <t>Se inició el ajuste teórico y conceptual del capítulo 2 del documento Atlas del funcionamiento espacial del territorio en Colombia y, se consolidó un documento preliminar a partir de la información existente año 2019, del documento Geografía de Casanare</t>
  </si>
  <si>
    <t xml:space="preserve">Se consolidaron el capítulo 2: “Funcionamiento espacial: perspectiva geográfica”, y capítulo 3: Colombia en el contexto global, del documento Atlas Colombia: Funcionamiento Espacial del Territorio.  Se elaboró el inventario y revisión de los mapas temáticos de los capítulos 3 y 4. _x000D_
Así mismo, se avanzó en la consolidación del capítulo de Contexto Legal del Territorio: Determinantes de Ordenamiento Territorial del documento Geografia Departamental de Casanare. </t>
  </si>
  <si>
    <t>Se observa documento ajuste teórico y conceptual del capítulo 2 del documento Atlas del funcionamiento espacial del territorio en Colombia y, también un documento preliminar a partir de la información existente año 2019, del documento Geografía de Casanare.</t>
  </si>
  <si>
    <t>Se observa documento, Atlas Colombia: Funcionamiento Espacial del Territorio en sus capítulos 2 y 3, también se observa los mapas temáticos de los capítulos 3 y 4 y el avance en el capítulo de Contexto Legal del Territorio: Determinantes de Ordenamiento Territorial del documento Geografía Departamental de Casanare.</t>
  </si>
  <si>
    <t>Base Nacional de Nombres Geográficos integrada, actualizada y disponible 
(Base de Datos del Diccionario geográfico)</t>
  </si>
  <si>
    <t>Gestionar, validar y actualizar 60.000 topónimos de la Base Nacional de Nombres Geográficos</t>
  </si>
  <si>
    <t xml:space="preserve">Base Nacional de Nombres Geográficos integrada, actualizada y disponible </t>
  </si>
  <si>
    <t>El reporte de esta actividad esta programado a partir del mes de junio</t>
  </si>
  <si>
    <t>Se actualizaron 3.000 topónimos asociados a demografía, reservas naturales y áreas protegidas.</t>
  </si>
  <si>
    <t>Se observa archivo con listado de topónimos actualizados.</t>
  </si>
  <si>
    <t>Desarrollar e implementar herramienta de colaboración que permita el levantamiento y actualización de topónimos .</t>
  </si>
  <si>
    <t>Herramienta</t>
  </si>
  <si>
    <t>Integrar y disponer la Base Nacional de Nombres Geográficos</t>
  </si>
  <si>
    <t>Base de datos</t>
  </si>
  <si>
    <t>Instrumento para el mejoramiento de los procesos de ordenamiento territorial</t>
  </si>
  <si>
    <t xml:space="preserve">Identificar y documentar recomendaciones para el proceso de revisión y ajuste de los POT </t>
  </si>
  <si>
    <t>Instrumento para el mejoramiento de los procesos de ordenamiento territorial elaborado</t>
  </si>
  <si>
    <t>El reporte de esta actividad esta programado a partir del mes de abril</t>
  </si>
  <si>
    <t>Se identificaron y documentaron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</si>
  <si>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Se observa documentos  de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</si>
  <si>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 xml:space="preserve"> Sistema único de información geográfica, cartográfica y geodesica implementado
</t>
  </si>
  <si>
    <t xml:space="preserve">Actualizar las variables temáticas del SIGOT  (200) e integrar la información de ordenamiento territorial de los nodos regionales y locales (departamentos, municipios y figuras de asociatividad) </t>
  </si>
  <si>
    <t xml:space="preserve"> Sistema único de información geográfica, cartográfica y geodesica implementado</t>
  </si>
  <si>
    <t>Se elaboró una primera versión del esquema de gestión de  información de variables de ordenamiento territorial con las entidades del nivel nacional y territorial. Así mismo, se organizó la matriz de Procesos Geográficos para la depuración de variables alfanuméricas y espaciales (geoservicios internos y externos) del SIGOT. Por otro lado, se dispuso en el SIGOT la información de los planes de ordenamiento territorial gestionada con seis (6) municipios, de los 100 priorizados</t>
  </si>
  <si>
    <t>Se observa documento,  una primera versión del esquema de gestión de  información de variables de ordenamiento territorial con las entidades del nivel nacional y territorial. Así mismo, se observa  la matriz de Procesos Geográficos para la depuración de variables alfanuméricas y espaciales (geoservicios internos y externos) del SIGOT.</t>
  </si>
  <si>
    <t>Mantener y disponer la base de datos de límites fronterizos, departamentales y municipales del país, así como los mapas de territorios colectivos (resguardos indigenas y tierras de comunidades negras)</t>
  </si>
  <si>
    <t xml:space="preserve">GIT Fronteras y Límites Territoriales </t>
  </si>
  <si>
    <t>Como parte del proceso de actualización de los datos de límites y fronteras, y teniendo en cuenta que la Cancillería de Colombia es la responsable de la aprobación de los límites fronterizos del País, se realizaron las respectivas gestiones para concluir el trazado del límite Colombia - Brasil y Colombia - Venezuela. Por otro lado, se está evaluando la información asociada a los mapas de territorios remitida por la ANT, previa a su disposición.</t>
  </si>
  <si>
    <t>Se observan correos electrónicos, oficios y soportes de reuniones con respecto a las gestiones para concluir el trazado del límite Colombia - Brasil y Colombia – Venezuela.</t>
  </si>
  <si>
    <t>Desarrollar e implementar el Sistema único de información geográfica, cartográfica y geodésica</t>
  </si>
  <si>
    <t>GIT  Administración de la información</t>
  </si>
  <si>
    <t>se realizó segunda iteración de las funcionalidades tales como, consulta de datos rinex, imágenes, compartir, dibujar, medir, imprimir y convertir coordenadas. Así mismo, se realizó segunda iteración sobre diseño y experiencia de usuario las cuales fueron implementadas en el sistema.Por otro lado, Sealizó el análisis, diseño y primera iteración del desarrollo de una aplicación web para consulta y descarga de la información histórica de planchas del IGAC (http://planchas.azurewebsites.net/)</t>
  </si>
  <si>
    <t>Se observa documento técnico donde se presenta el proceso de análisis y diseño de una solución de geovisor de servicios, para la Subdireccion Geografía y Cartografía del Instituto Geográfico Agustín Codazzi</t>
  </si>
  <si>
    <t>Documentos de estudios técnicos de deslindes y de Territorios Indígenas</t>
  </si>
  <si>
    <t>Elaborar el diagnóstico de límites de 125 entidades territoriales como insumo para la caracterización territorial y levantamiento catastral.</t>
  </si>
  <si>
    <t>Documentos de estudios técnicos de deslindes y de Territorios Indígenas elaborados</t>
  </si>
  <si>
    <t>Se han elaborado 235  informes de diagnósticos de las líneas limítrofes de 50 municipios de los departamentos de Risaralda, Vichada, Bolívar, Antioquia, Cauca, Córdoba y Boyacá, como insumo para la caracterización territorial y levantamiento catastral.</t>
  </si>
  <si>
    <t>Realizar operaciones de deslinde y/o amojonamiento municipales y departamentales en 25 entidades territoriales, con su correspondiente informe técnico</t>
  </si>
  <si>
    <t>De los procesos de deslinde programados se ha realizado solicitud y análisis de información asi como resolucion de apertura de procesos, entre los que se destaca la apetura del deslinde del municipio de Vijes.</t>
  </si>
  <si>
    <t>Revisar y proponer estrategia para la definición del área oficial de cada una de las entidades terrioriales del país, a partir de un estudio histórico, cartográfico y normativo.</t>
  </si>
  <si>
    <t xml:space="preserve">Se realizó el análisis sobre las extensiones totales de la República de Colombia desde el año 1976 al 2018, a nivel municipal y departamental. </t>
  </si>
  <si>
    <t>Atender solicitudes y participar en escenarios de asuntos étnicos y diálogo social, con su correspondiente informe</t>
  </si>
  <si>
    <t>Se participó en las reuniones convocadas por el Ministerio del Interior, DNP y autoridades indígenas en el marco de la Mesa Permanente de Concertación, en las que se trabajo la articulación entre las entidades, la presentación de los avances y presupuesto de los indicadores concertados en la consulta previa del Plan Nacional de Desarrollo. Se hizo la consolidación del contexto y antecedentes del proceso de consulta previa realizada en el municipio de Cumaribo (Vichada) para periodo 2015-2018</t>
  </si>
  <si>
    <t>Se participó en reuniones institucionales y con autoridades indígenas en el marco de la Mesa Permanente de Concertación con el fin de revisar los avances en algunos indicadores de asuntos étnicos. Asimismo, atendió las solicitudes de información y requerimientos relacionados con el quehacer misional del Instituto en cuanto a grupos étnicos, tanto por parte del Congreso de la República como de otras entidades del Gobierno Nacional.</t>
  </si>
  <si>
    <t>Definir y socializar las especificaciones técnicas para la generación, actualización y disposición de la cartografía de territorios colectivos, con protocolo de entrega por parte de los custodios.</t>
  </si>
  <si>
    <t xml:space="preserve">GIT  Estudios Geográficos y Ordenamiento Territorial / GIT Fronteras y Límites Territoriales  </t>
  </si>
  <si>
    <t>Se realizó la primera versión del flujo de información cartográfica de territorios colectivos, así como la correspondiente gestión externa con la Agencia Nacional de Tierras e interna con las áreas relacionadas con el asunto.</t>
  </si>
  <si>
    <t>Servicio de apoyo técnico a las solicitudes recibidas por la cancillería en temas fronterizos</t>
  </si>
  <si>
    <t>Apoyar técnicamente al Ministerio de Relaciones Exteriores en la demarcación  y mantenimiento de fronteras internacionales.</t>
  </si>
  <si>
    <t>Solicitudes atendidas en temas de demarcación  y mantenimiento de fronteras internacionales</t>
  </si>
  <si>
    <t>El reporte de esta actividad esta programado a partir del mes de mayo</t>
  </si>
  <si>
    <t>Se atendieron diez (10) solicitudes del Ministerio de Relaciones Exteriores en el marco de la demarcación y mantenimiento de fronteras internacionales, sobre el cambio de proyección en la cartografía básica oficial,  Estudios Multitemporales y transformación de coordenadas.</t>
  </si>
  <si>
    <t xml:space="preserve">MIPG Implementado </t>
  </si>
  <si>
    <t xml:space="preserve">GIT  Estudios Geográficos y Ordenamiento Territorial / GIT Fronteras y Límites Territoriales </t>
  </si>
  <si>
    <t>Se gestionó a través de reuniones la revisión y actualización de documentos  que soportan el proceso. Se entregaron para revisión metodológica 2 procedimientos, 3 formatos y encuentran 2 procedimientos en revisión técnica. Se eliminaron 9 documentos del Listado maestro de documentos del Sistema Integrado de Gestión.</t>
  </si>
  <si>
    <t>El reporte de esta actividad esta programado a partir del mes de agosto</t>
  </si>
  <si>
    <t>Gestión Cartográfica</t>
  </si>
  <si>
    <t>Información cartográfica generada o actualizada a diferentes  resoluciones</t>
  </si>
  <si>
    <t>Generar o actualizar productos cartográficos con cubrimiento de 3.500.000 ha (escalas 1:1.000, 1:2.000, 1:10.000, y 1:25.000 dependiendo de las características de la zona).</t>
  </si>
  <si>
    <t xml:space="preserve">GIT  Producción Cartográfica </t>
  </si>
  <si>
    <t>Hectáreas de información cartográfica generada o actualizada a diferentes  resoluciones</t>
  </si>
  <si>
    <t>Se generaron un total de 102.037,34 ha, asi: 34.421,34 ha de ortoimágenes del municipio de María la Baja, Bolívar, y el mosaico definitivo, Modelo Digital de Terreno y Cartografía Básica de 67.616 ha (32,77%) del municipio Rio Blanco Tolima. _x000D_
Así mismo, se aerotriangularon 96.969 ha del municipio de Río Blanco y la zona del tablazo, 64.304 ha (63%) del municipio de Ataco (Tolima), 31.160 ha (33,9%) del municipio de Valencia(Cauca) y 439 Ha cabecera municipal de Caceres- Antioquia.</t>
  </si>
  <si>
    <t>De acuerdo a las evidencias suministradas, se observa los esquemas de las áreas geográficas de producción cartográfica programadas de los diferentes municipios, con sus respectivos avances.</t>
  </si>
  <si>
    <t>Generar datos vectoriales de alta resolución HRVD 1:50.000 de 2.460.000 ha de los municipios priorizados en el marco del convenio IGAC-NGA</t>
  </si>
  <si>
    <t xml:space="preserve">Se  generaron datos vectoriales de 385.284 ha a escala 1:50.000 sobre imágenes de satelite de alta resolución, en el municipio de Cumario (Vichada) </t>
  </si>
  <si>
    <t>De acuerdo a las evidencias suministradas, se observa los esquemas de las áreas geográficas donde se  generaron datos vectoriales de 385.284 ha a escala 1:50.000 sobre imágenes de satelite de alta resolución, en el municipio de Cumario (Vichada).</t>
  </si>
  <si>
    <t>Generar modelo digital de elevación de 12 m de 9.000.000 ha correspondiente a municipios priorizados e integrarlo en el modelo digital de elevación mundial</t>
  </si>
  <si>
    <t xml:space="preserve">Se realizó la edición del MDS de 897,395 ha cubriendo parcialmente los municipios de Monteria, Valencia y Tierra Alta (Departamento de Cordoba) y Agustin Codazzi, Becerril, la jagua de ibiricó, Ciriguana, Curumani (Departamento de Cesar). </t>
  </si>
  <si>
    <t>No se subió información para evidenciar esta actividad.</t>
  </si>
  <si>
    <t>Capturar y/o gestionar imágenes de 3.500.000 ha del país e incorporarlas en el Banco Nacional de Imágenes</t>
  </si>
  <si>
    <t>GIT  Producción Cartográfica y GIT  Administración de la información</t>
  </si>
  <si>
    <t>Se realizó el estudio de mercado y elaboración de estudios previos para la contratación de suministro de combustible para la aeronave, piloto, copiloto y técnico de mantenimiento.  Asi mismo, se apoyo los trámites para la suscripción de la póliza de aseguramiento de la aeronave.</t>
  </si>
  <si>
    <t>Se gestionaron insumos cartográficos con la FAC 796.712 ha de los deptos.de AntioquIa, Bolívar, Caquetá, Córdoba, Chocó, Meta, Arauca, Putumayo y Guaviare; con la Policía Nacional, 136.878 ha de Apia, Cáceres y la Macarena y, con la FNC, 3.376,47 ha de Risaralda. Por otro lado, con el avión del IGAC 597.120 deptos de Meta, Cundinamarca, Tolima, Cauca, y Risaralda y, con rpas(dron) 1.536 ha depto Boyacá. se remitieron solicitudes de insumos geográficos y cartográficos a otras entidades.</t>
  </si>
  <si>
    <t xml:space="preserve">La información subida no corresponde a la  actividad reportada. </t>
  </si>
  <si>
    <t>De acuerdo a las evidencias suministradas, se observa los oficios de solicitud de información geográfica y cartográfica, a la fuerza militares y la federación nacional de cafeteros, al igual de los esquemas de información cartográfica levantada por el IGAC.</t>
  </si>
  <si>
    <t>Generar 2 mapas base del país haciendo uso de los insumos existentes.</t>
  </si>
  <si>
    <t>Se realizó el análisis inicial del cubrimiento de las imágenes planet dentro de los limites nacionales, se hicieron los ajustes radiométricos necesarios para la generación de un único mosaico</t>
  </si>
  <si>
    <t>De acuerdo a las evidencias suministradas, se observa el análisis inicial del cubrimiento de las imágenes planet dentro de los limites nacionales, se hicieron los ajustes radiométricos necesarios para la generación de un único mosaico.</t>
  </si>
  <si>
    <t>Gestionar la contratación de productos cartográficos de los municipios priorizados, y realizar su respectivo seguimiento y validación de entregables, en el marco de las metas del Banco Mundial.</t>
  </si>
  <si>
    <t>Subdirección de Geografía y Cartografía</t>
  </si>
  <si>
    <t>Se elaboró primera versión de anexo técnico para el proceso de cotización de 57 municipios</t>
  </si>
  <si>
    <t>Se elaboró el anexo técnico para el proceso de cotización de 57 municipios priorizados, se gestionó las cotizaciones y se generó un análisis de los valores allegados. De acuerdo a los resultados, se realizó ajuste de anexo técnico y solicitud de cotización a 12 empresas. Seguido, se realizó el estudio de mercado y se finalizó los documentos de oferta y licitación(formatos bancos). Así mismo, se aprobaron los términos en comité estrátegico y se solicitó la no objeción a los bancos.</t>
  </si>
  <si>
    <t>De acuerdo a las evidencias suministradas, se observa  el anexo técnico para el proceso de cotización de 57 municipios priorizados.</t>
  </si>
  <si>
    <t>De acuerdo a las evidencias suministradas, se observa el ajuste de anexo técnico y solicitud de cotización a 12 empresas.</t>
  </si>
  <si>
    <t>Información cartográfica, geográfica y geodésica producida por terceros, oficializada</t>
  </si>
  <si>
    <t>Elaborar, ajustar, formalizar y publicar una (1) especificación técnica para productos cartográficos</t>
  </si>
  <si>
    <t>Se elaboró la propuesta de especificaciones tecnicas para productos cartográficos, aprobada y validada por las entidades involucradas. Se realizaron ajustes remitidos por las diferentes entidades y se generó la versión final, la cual fue formalizada por la Dirección General del IGAC y publicada en diario oficial mediante el No. 471 de 2020. Así mismo, se realizaron aclaraciones a la resolución 471 de 2020, generando y formalizando en diario oficial la resolución 529 de 2020</t>
  </si>
  <si>
    <t>De acuerdo a las evidencias suministradas, se observa la resolución  No. 471 de 2020 donde se establecen de especificaciones técnicas para productos cartográficos. Así mismo, se realizaron aclaraciones a la resolución 471 de 2020,  con lo que se observa la resolución 529 de 2020.</t>
  </si>
  <si>
    <t>Oficializar e integrar la información cartográfica, geográfica y geodésica producida por terceros, de acuerdo a la demanda y previo análisis de viabilidad.</t>
  </si>
  <si>
    <t xml:space="preserve">Se realizó la validación de la base de datos, modelo digital de terreno y ortofotomosaico del municipio de Monterrey, Casanare, zona rural 72.624 ha escala 1:10.000 y zona urbana 5.574,51 ha escala 1:2.000. </t>
  </si>
  <si>
    <t>De acuerdo a las evidencias suministradas, se observa informe de validación de la base de datos, modelo digital de terreno y ortofotomosaico del municipio de Monterrey, Casanare, zona rural 72.624 ha escala 1:10.000 y zona urbana 5.574,51 ha escala 1:2.000.</t>
  </si>
  <si>
    <t>Revisar, ajustar y socializar  el proyecto tipo para la contratación de generación o actualización de cartografía básica por parte de terceros, así como el plan nacional de cartografía.</t>
  </si>
  <si>
    <t>Se realizó ajuste a la propuesta de actualización del cátalogo de indicadores asociados a la Subdirección de Geografía y Cartografía, de acuerdo a recomendaciones del DNP, y se participó en reuniones de construcción del proyecto tipo para catastro multipropósito desde el componente cartográfico y geodesico</t>
  </si>
  <si>
    <t>De acuerdo a las evidencias suministradas, se observa  la propuesta de actualización del catálogo de indicadores asociados a la Subdirección de Geografía y Cartografía.</t>
  </si>
  <si>
    <t xml:space="preserve">Servicios de Información Geográfica, geodesica y cartográfica </t>
  </si>
  <si>
    <t xml:space="preserve">Disponer 12.960 datos de mediciones diarias de la red geodésica activa (rinex). </t>
  </si>
  <si>
    <t xml:space="preserve">Servicios de información Geográfica, , geodesica y cartográfica  </t>
  </si>
  <si>
    <t>Se dispusieron  2.423  datos Rinex  en el geoportal del IGAC, de 25 Estaciones activas en promedio</t>
  </si>
  <si>
    <t>De acuerdo a las evidencias suministradas, se observa reporte donde se dispusieron  2.423  datos Rinex  en el geoportal del IGAC, de 25 Estaciones activas en promedio.</t>
  </si>
  <si>
    <t>Modelar e integrar en una base de datos continua de la información cartográfica, geográfica y geodésica.</t>
  </si>
  <si>
    <t xml:space="preserve">Se realizó una identificación de productos e información existentes en la Subdirección asi como la elaboración de estructuras para su documentación y acceso. Adicionalmente, se solicitó creación de esquema de bases de datos en ambientes de producción para la integración de la información de la Subdirección. </t>
  </si>
  <si>
    <t xml:space="preserve">No se subió información para evidenciar esta actividad. </t>
  </si>
  <si>
    <t>Gestionar, controlar y disponer la información cartográfica, geodésica y geográfica producida por la Subdirección, de acuerdo con la identificación de necesidades frecuentes de los usuarios y de conformidad con las licencias de uso definidas.</t>
  </si>
  <si>
    <t xml:space="preserve">Se atendieron 51 solicitudes y se compartieron 5.154 productos entre aerofotografías, Imágenes, Mapas, Ortofotos y modelos digitales de terreno. Adicionalmente, se consolidó inventario de 215 imágenes donadas por el ejército Geoeye y Worldview organizandolas por sensor y ruta </t>
  </si>
  <si>
    <t>De acuerdo a las evidencias suministradas, se observa informe donde se recibe solicitudes y se dispone información a los usuarios. El reporte dado por el área no está de acuerdo a la actividad.</t>
  </si>
  <si>
    <t>Generar propuesta para la actualización de Geocarto (desde la producción hasta su disposición), con su respectivo plan de acción (documento y cronograma)</t>
  </si>
  <si>
    <t>Se generó un primer documento de diagnóstico del aplicativo GEOCARTO, estructura actual y principales debilidades que presenta</t>
  </si>
  <si>
    <t>De acuerdo a las evidencias suministradas, se observa informe documento de diagnóstico del aplicativo GEOCARTO, estructura actual y principales debilidades que presenta.</t>
  </si>
  <si>
    <t>Organizar, catalogar y disponer las imágenes para su migración al Sistema único de información geográfica, cartográfica y geodesica</t>
  </si>
  <si>
    <t>Se dio inicio a la formulación de requerimiento para el Banco Nacional de imágenes</t>
  </si>
  <si>
    <t>Se han generado los cubrimientos de las imágenes disponibles en el IGAC para su disposición. Así mismo, consolidación de una base de datos de imágenes de 260.000.000 ha, de las cuales sean evaluado aproximadamente 50.000.000 ha; obteniendo como resultado aproximadamente 20.000.000 ha de imágenes útiles para el País.</t>
  </si>
  <si>
    <t>Desarrollar e implementar los requerimientos para la generación de servicio web de transformación y conversión de coordenadas</t>
  </si>
  <si>
    <t>GIT  Gestión Geodésica</t>
  </si>
  <si>
    <t>Se identificaron los requerimientos, se desarrollo y se ejecutaron pruebas frente al servicio de conversión y transformación de coordenadas al sistema de proyección para Colombia origen único Url: http://cmt12.azurewebsites.net/_x000D_
y se desplego en ambiente de producción el servicio  web de transformación y conversión de coordenadas, el cual se encuentra disponible en la siguiente  URL: https://origen.igac.gov.co/</t>
  </si>
  <si>
    <t>De acuerdo a las evidencias suministradas, se observa documento técnico sobre conversión y transformación de coordenadas al sistema de proyección para Colombia origen único con sus respectivas urls.</t>
  </si>
  <si>
    <t xml:space="preserve">Preservar el archivo histórico de rollos de negativos de pelicula de fotografía áerea </t>
  </si>
  <si>
    <t>Se consolidaron 1.514 imágenes escaneadas entre enero y abril de 2020 y cargadas en Geocarto. Asi mismo, se realizó el escaneo de 69 imágenes en formato .TIFF suministradas por la FAC.</t>
  </si>
  <si>
    <t>De acuerdo a las evidencias suministradas, se observa reporte de 1.514 imágenes escaneadas entre enero y abril de 2020 y cargadas en Geocarto y el escaneo y disposición de 69 imágenes en formato .TIFF suministradas por la FAC en el servidor .</t>
  </si>
  <si>
    <t>Se gestionó a través de reuniones la revisión y actualización| de documentos  que soportan el proceso.Se ajustó el plan de trabajo a seguir.Se eliminaron 15 documentos en el Sistema Integrado de Gestión.</t>
  </si>
  <si>
    <t>Regulación</t>
  </si>
  <si>
    <t>Documentos de Regulación</t>
  </si>
  <si>
    <t>3.14. Mejora Normativa</t>
  </si>
  <si>
    <t>Regular los precios unitarios de venta de los productos y servicios a cargo de la Entidad.</t>
  </si>
  <si>
    <t>Porcentaje de documentos de regulación formulados</t>
  </si>
  <si>
    <t>Se proyectó y revisó por parte de la Oficina Asesora Jurídica la Resolucion 481 de 18 de mayo de 2020 "Por la cual se fijan los precios unitarios de venta de los productos y servicios a cargo del Instituto Geografico "Agustin Codazzi" - IGAC y se dictan otras disposiciones". Se anexa en PDF dicha Resolucion.</t>
  </si>
  <si>
    <t>No se programó avance para el trimestre. No se presenta avance.</t>
  </si>
  <si>
    <t>Se evidencia la Resolucion 481 de 18 de mayo de 2020 "Por la cual se fijan los precios unitarios de venta de los productos y servicios a cargo del Instituto Geografico "Agustin Codazzi" - IGAC y se dictan otras disposiciones", mediante la cual se regulan los precios unitarios de venta de los productos y servicios a cargo de la Entidad.</t>
  </si>
  <si>
    <t>Actualización de la Resolución 620 de 2008 "Por la cual se establecen los procedimientos para los avalúos ordenados dentro del marco de la Ley 388 de 1997"</t>
  </si>
  <si>
    <t>No se evidencia avance en la actividad.</t>
  </si>
  <si>
    <t>Actualización Resolucion 070 de 2011 " Por la cual se reglamenta técnicamente la formación catastral, la actualización de la formación catastral y la conservación catastral"</t>
  </si>
  <si>
    <t>Servicios del proceso de regulación</t>
  </si>
  <si>
    <t>Caracterizar el proceso de regulación.</t>
  </si>
  <si>
    <t>Se llevo a cabo la oficializacion de la caracterizacion del Proceso de Regulacion en el Sistema de Gestion Integrado de la Entidad el día 22 de mayo de 2020. Se adjunta en PDF dicha caracterizacion oficializada en el link: http://igacnet2.igac.gov.co/intranet/UserFiles/File/DOCUMENTOS%20SGI%202020/CARACTERIZACIONES/5.%20CT-REG%20Regulacion.pdf</t>
  </si>
  <si>
    <t>Se evidencia caracterización del proceso de Regulación del 22/05/2020 - Versión 1.</t>
  </si>
  <si>
    <t>Implementar el procedimiento asociado al proceso de Regulación.</t>
  </si>
  <si>
    <t>Responder las solicitudes de  asesorías a proyectos de actos administrativos que hacen parte del alcance del proceso de regulación.</t>
  </si>
  <si>
    <t>La Oficina Asesora Juridica dio respuesta a las solicitudes de revision de proyecto actos administrativos de regulacion entre los meses de abril, mayo y junio. Como evidencia se adjuntan en 15 documentos PDF correos electronicos que responden a solicitudes de asesorias a proyectos de actos administrativos de regulacion.</t>
  </si>
  <si>
    <t>Se evidencian correos electronicos en los que se da respuesta a solicitudes de asesorias a proyectos de actos administrativos de regulacion.</t>
  </si>
  <si>
    <t>Publicar los actos administrativos de regulación para comentarios de la ciudadanía en la página web de la Entidad.</t>
  </si>
  <si>
    <t>El 8 de mayo de 2020 se llevo a cabo la publicacion para comentarios de la ciudadania el proyecto de resolucion "Por la cual se adopta el Modelo Extendido de Catastro Registro del Modelo LADM_COL" . El 16 de abril de 2020 se publico la respuesta a los comentarios realizados por la ciudadania a la Resolucion 130 de 27 de enero de 2020. Ambas publicaciones se realizaron en el link https://igac.gov.co/es/noticias. Se adjuntan dos documentos PDF con los soportes de las publicaciones.</t>
  </si>
  <si>
    <t>Aunque estaba programado realizar avances durante el trimestre no se evidencia avance en la actividad.</t>
  </si>
  <si>
    <t>Se evidencia publicación de la respuesta a los comentarios realizados por la ciudadania a la Resolucion 130 de 27 de enero de 2020 en el link https://igac.gov.co/es/noticias.</t>
  </si>
  <si>
    <t>Socializar los respectivos documentos de regulación a las partes interesadas.</t>
  </si>
  <si>
    <t>Se llevo a cabo la publicacion en el normograma de la pagina web institucional en el link https://www.igac.gov.co/sites/igac.gov.co/files/normograma/resolucion_388_de_2020.pdf la Resolucion 388 del 13 de abril de 2020 "Por la cual se establecen las especificaciones tecnicas para los productos de informacion generados por los procesos de formacion y actualizacion catastral con enfoque multiproposito". Se anexa 1 PDF con la evidencia de la publicacion en el normograma de la pagina web.</t>
  </si>
  <si>
    <t>No se evidenica avance en la actividad durante el trimestre</t>
  </si>
  <si>
    <t>Se evidencia publicación de  la Resolucion 388 del 13 de abril de 2020 "Por la cual se establecen las especificaciones tecnicas para los productos de informacion generados por los procesos de formacion y actualizacion catastral con enfoque multiproposito" en el link https://www.igac.gov.co/sites/igac.gov.co/files/normograma/resolucion_388_de_2020.pdf.</t>
  </si>
  <si>
    <t>Gestión Catastral</t>
  </si>
  <si>
    <t xml:space="preserve">Avalúos comerciales elaborados 
</t>
  </si>
  <si>
    <t>Implementar_la_prestación_por_excepción_de_la_gestión_catastral_acorde_con_los_procedimientos_con_enfoque_multipropósito</t>
  </si>
  <si>
    <t>3.2. Promoción a otros gestores catastrales del IGAC como operador catastral.</t>
  </si>
  <si>
    <t>Realizar 2.437 avalúos comerciales ó la totalidad de los que sean solicitados en caso que sea un número inferior</t>
  </si>
  <si>
    <t>GIT AVALÚOS
PEDRO - JUAN CARLOS ZAMUDIO</t>
  </si>
  <si>
    <t>Número de avalúos elaborados en el periodo</t>
  </si>
  <si>
    <t>Se entregaron 22 avalúos comerciales; 21  elaborados en  sede central y 1 en la DT Tolima. /// Se entregaron 46 avalúos comerciales; 43  elaborados en sede central y 3 en DT del Meta.  /// Se entregaron 28 avalúos comerciales, de los cuales 27 en sede central y 1 en DT Nariño.</t>
  </si>
  <si>
    <t>Abril: Se finalizaron 4 avalúos comerciales: 3 en sede central y 1 el la DT Magdalena.  
Mayo: Se entregaron 10 avalúos comerciales, de los cuales 9 se realizaron en Sede Central y 1 Norte de Santander
Junio: Se entregaron 11 avalúos comerciales, de los cuales se realizaron 1 César,  4 Córdoba, 2 Nariño, 1 Sede Central y 3 Sucre</t>
  </si>
  <si>
    <t>Las evidencias reportadas por la Subdirección de Catastro en el repositorio dispuesto por la Oficina de Planeación, muestra un cuadro consolidado mensual de los avalúos realizados por cada Dirección Territorial llamado “avalúos 2020”, este cuadro presenta las siguientes cifras:En sede central 91 avaluos, 3 en DT Meta, 1 en DT Nariño y DT Tolima para un total de 96 avalúos.</t>
  </si>
  <si>
    <t xml:space="preserve">Realizar Avalúos IVP </t>
  </si>
  <si>
    <t>GIT AVALÚOS
PEDRO</t>
  </si>
  <si>
    <t>Establecer el cronograma de trabajo entre DANE - IGAC para el desarrollo del proyecto de IVP 2020 /// Solicitud de las Bases catastrales Urbanas a los catastros descentralizados y al grupo de Administracion de la información catastral del IGAC para las otras 17 ciudades. /// Entrega de las bases catastrales urbanas al DANE de las 22 ciudades con fin de que seleccionen la muestra para el proyecto de IVP 2020</t>
  </si>
  <si>
    <t>Se revisó la muestra enviada por el DANE, de la cual se realizaron revisiones respectivas y se solicitó la corrección de las inconsistencias identificadas en la base de datos. Se espera que en Julio envíen la muestra definitiva.</t>
  </si>
  <si>
    <t>No se programó avance de esta actividad para este trimestre.</t>
  </si>
  <si>
    <t>Atender el 100% de las solicitudes de modificación de estudios de ZHF y ZHG, provenientes de las Direcciones Territoriales en un término máximo de 15 días, una vez se encuentre completa la solicitud</t>
  </si>
  <si>
    <t>GIT AVALÚOS
VICTOR</t>
  </si>
  <si>
    <t xml:space="preserve">Se elaboraron 3 conceptos de modificacion de zonas : 2 en la territorial Boyaca para los Municipios Tunja y Sogamoso, y 1  en la Territorial Sucre para el municipio Galeras /// Se recibieron 5 peticiones de modificacion de zonas de la territorial Tolima, las cuales no cumplieron con los estandares tecnicos, por tal motivo se realizo comunicación via telefonica con el profesional para aclarar los casos, ya que el funcionario manifesto no haber recibido induccion en el tema /// Se elaboro 1 concepto de modificacion de zonas  en la territorial Boyaca para el Municipio Tunja.
Se enviaron 8 observaciones de las solicitudes de las territoriales : 2 para la territorial Cordoba, 1 para la territorial Valle y 5 para la territorial Tolima. Se esta a la espera de las correcciones. </t>
  </si>
  <si>
    <t>Abril: Se recibieron 4 ajustes de zonas de la territorial Caquetá, de las cuales se tramitaron en su totalidad dentro de los quince (15) días. Adicionalmente, se asesoró a la territorial Tolima en 2 modificaciones del municipio de Ibagué.  
Mayo: Se reciben 4 ajustes de zonas así: 2 a Caquetá, 1 a Caldas y 1 a Boyacá.
Junio: Se reciben 2 ajustes de zonas así: DT Guajira - municipio de Dibulla y DT Santander - municipio Belén de los Andaquies</t>
  </si>
  <si>
    <t>Las evidencias reportadas por la Subdirección de Catastro en el repositorio dispuesto por la Oficina de Planeación, muestra un cuadro consolidado recibidas de solicitudes de modificación de estudios de ZHF y ZHG y que son atendidas.</t>
  </si>
  <si>
    <t>Atender  el 100% de las solicitudes de impugnación dentro del término de ley</t>
  </si>
  <si>
    <t xml:space="preserve"> ///  /// Se atendieron  4 avaluos  de impugnaciones </t>
  </si>
  <si>
    <t xml:space="preserve">Se tiene pendiente una impugnación de avalúo, que no se ha logrado atender por la situación de confinamiento </t>
  </si>
  <si>
    <t>Las evidencias reportadas por la Subdirección de Catastro en el repositorio dispuesto por la Oficina de Planeación, muestra un cuadro consolidado impugnaciones.</t>
  </si>
  <si>
    <t>Observatorio Inmobiliario Nacional implementado</t>
  </si>
  <si>
    <t xml:space="preserve">Analizar y diseñar el Observatorio Nacional Inmobiliario </t>
  </si>
  <si>
    <t>GIT AVALÚOS
PEDRO - JUAN CARLOS ZAMUDIO- CONTRATISTA NUEVA</t>
  </si>
  <si>
    <t>Avance en la implementación del Observatorio Inmobiliario Nacional</t>
  </si>
  <si>
    <t>Abril: Se definió la estructura y los  campos del observatorio.
Mayo: Se realizan mesas conjuntas con proveedores de información para aclarar solicitud y definir esquemas de entrega de información. Se recepciona información de 15 entidades.
Junio: Se siguen realizando reuniones con los proveedores de información para detallar y definir condiciones de información. (Caja Social, Superservicios, Grupo de Energía de Bogotá, Fondo Nacional de Ahorro)</t>
  </si>
  <si>
    <t>Implementar el Observatorio Nacional Inmobiliario</t>
  </si>
  <si>
    <t>Se continua con la recepción de información, a Junio 30 se han recibido aproximadamente 147.000 datos que corresponden a registros de predios, no obstante debe realizarse un trabajo de validación de información.</t>
  </si>
  <si>
    <t>No se programó avance de esta actividad para este trimestre</t>
  </si>
  <si>
    <t xml:space="preserve">Suscribir como mínimo 3 convenio con entidades para el suministro de información inmobiliaria insumo para el observatorio </t>
  </si>
  <si>
    <t>GIT AVALÚOS
CONTRATISTA NUEVA</t>
  </si>
  <si>
    <t xml:space="preserve">Abril: e realizaron los primeros acercamientos con: Superservicios, Galería Inmobiliaria, Finca Raíz, Grupo de Energía de Bogotá, como principales opciones para la suscripción de convenios de suministro de información.
Mayo: Se inician mesas de trabajo para definir productos entregables y condiciones de intercambio de la información. Se inician contactos con Andesco (Asociación Nacional de Empresas Prestadoras de Servicios Públicos)
Junio: Se cuenta con una primera versión de la especificación funcional de la herramienta de recepción y validación de la información. 
</t>
  </si>
  <si>
    <t>Disposiciones de cabida y linderos actualizadas e implementadas</t>
  </si>
  <si>
    <t xml:space="preserve">Definir y adoptar  los rangos de tolerancia para los trámites relacionados con cabida y linderos </t>
  </si>
  <si>
    <t>GIT GESTIÓN CATASTRAL
CRISTIAN CAMILO - MARIA ANGÉLICA - CIAF</t>
  </si>
  <si>
    <t>Avance en la implementación de las disposiciones de cabida y linderos actualizadas</t>
  </si>
  <si>
    <t>Abril: Revisión de documentación y marco normativo. Elaboración de documento con propuesta metodológica para su definición.
Mayo: Se avanza en el cálculo Rangos de tolerancias
Junio: Finaliza procesamiento de datos y se generan estadísticas del comportamiento de variación de áreas.</t>
  </si>
  <si>
    <t>Ajuste al procedimiento para la atención de trámites de cabida y linderos</t>
  </si>
  <si>
    <t>GIT GESTIÓN CATASTRAL
JOSE ANTONIO OCHOA</t>
  </si>
  <si>
    <t>El procedimiento se rediseñó con base en la propuesta de resolución conjunta elaborada entre el IGAC y la SNR, en la que se definen los requisitos, tiempos, condiciones y demás, para la atención de procedimientos catastrales con fines registrales definidos en el Decreto 148 de 2020. Dicha resolución se encuentra para revisar con el DANE, una vez publicada, saldrá igualmente el procedimiento.</t>
  </si>
  <si>
    <t>N.A.</t>
  </si>
  <si>
    <t xml:space="preserve">Capacitación del nuevo procedimiento para la atención de trámites de cabida y linderos a los funcionarios de la Subdirección y Direcciones Territoriales </t>
  </si>
  <si>
    <t>GIT GESTIÓN CATASTRAL
JOSE ANTONIO OCHOA - RENÉ TORRES</t>
  </si>
  <si>
    <t>Se define metodología de trabajo con CIAF para el montaje de cursos virtuales.</t>
  </si>
  <si>
    <t>Especificar la inclusión del trámite del trámite de cabida y linderos  en los sistemas COBOL y SNC</t>
  </si>
  <si>
    <t>GIT GESTIÓN CATASTRAL - JUAN CARLOS VERA</t>
  </si>
  <si>
    <t>Probar el desarrollo de la inclusión del trámite de cabida y linderos  en los sistemas COBOL y SNC</t>
  </si>
  <si>
    <t>Ejecución de estrategias para la implementación de la Política de Catastro Multipropósito, en el marco de las competencias misionales del IGAC</t>
  </si>
  <si>
    <t>Expedir la resolución de especificaciones técnicas para los procesos de actualización en el marco del catastro multipropósito</t>
  </si>
  <si>
    <t>SUBDIRECCIÓN DE CATASTRO
MARIA ANGÉLICA ACERO</t>
  </si>
  <si>
    <t>Avance en la Ejecución de estrategias para la implementación de la Política de Catastro Multipropósito</t>
  </si>
  <si>
    <t>Se recopilan las observaciones resultado de la socialización del proyecto de resolución. /// Se revisa cada una de las observaciones realizadas. /// Se emiten las versiones finales con los representantes del sector.</t>
  </si>
  <si>
    <t>Se expide la Resolución 388 de 2020 “Por la cual se establecen las especificaciones técnicas para los productos de información generados por los procesos de formación y actualización catastral con enfoque multipropósito”.</t>
  </si>
  <si>
    <t>Capacitar a funcionarios y contratistas de la Subdirección de Catastro y Direcciones Territoriales en lo relacionado con el catastro multipropósito</t>
  </si>
  <si>
    <t>SUBDIRECCIÓN DE CATASTRO
RENÉ TORRES</t>
  </si>
  <si>
    <t>Especificar la funcionalidad requerida para la actualización jurídica masiva de propietarios</t>
  </si>
  <si>
    <t xml:space="preserve">SUBDIRECCIÓN DE CATASTRO
</t>
  </si>
  <si>
    <t>Abril: Elaboración del documento AS-IS y TO-BE para la funcionalidad de cambio de propietario automático.
Mayo: Se finaliza la construcción de la Especificación cambio de nombre masivo
Junio: Se da por finalizada la actividad.</t>
  </si>
  <si>
    <t>Realizar las pruebas de la funcionalidad de actualización jurídica masiva de propietarios</t>
  </si>
  <si>
    <t>Especificar la funcionalidad requerida para la identificación de predios segregados</t>
  </si>
  <si>
    <t>Se cuenta con versión preliminar del documento.</t>
  </si>
  <si>
    <t>Realizar las pruebas de la funcionalidad de identificación de predios segregados</t>
  </si>
  <si>
    <t>Especificar la  funcional del Repositorio de Datos Maestro  RDM/SINIC</t>
  </si>
  <si>
    <t>SUBDIRECCIÓN DE CATASTRO</t>
  </si>
  <si>
    <t>Abril: El documento de especificaciones se encuentra en revisión final por parte de SNR e IGAC.
Mayo: Se revisó en conjunto el documento de especificaciones con SNR. 
Junio: Se da por finalizada la actividad.</t>
  </si>
  <si>
    <t>Probar la  funcional del Repositorio de Datos Maestro  RDM/SINIC</t>
  </si>
  <si>
    <t xml:space="preserve">Especificar las variables del componente catastral en el modelo LADM COL </t>
  </si>
  <si>
    <t>Abril: Se consolidó la versión 3.0 del Modelo LADM_COL.
Mayo: Se expidió la Resolución 499/20 LADM_COL
Junio: Se da por cumplida la actividad.</t>
  </si>
  <si>
    <t>Probar las variables del componente catastral en el modelo LADM COL para los sistemas SNC y COBOL</t>
  </si>
  <si>
    <t>Abril: Se finalizó la prueba productos de la cual se realizaron los ajustes requeridos.
Mayo: Se da por cumplida la actividad</t>
  </si>
  <si>
    <t>Especificar la funcionalidad para el aplicativo de captura de información en terreno CICA ajustado al modelo LADM COL</t>
  </si>
  <si>
    <t>Abril: Se elaboraron las historias de usuario correspondientes.
Mayo: Se da por cumplida la actividad</t>
  </si>
  <si>
    <t>Probar la funcionalidad para el aplicativo de captura de información en terreno CICA ajustado al modelo LADM COL</t>
  </si>
  <si>
    <t>Junio: Se realizan pruebas, ajustes y puesta en operación en actualizaciones Risaralda.</t>
  </si>
  <si>
    <t>Definir el protocolo de gobernanza del modelo LADM COL</t>
  </si>
  <si>
    <t>Abril: Se publica resolución "Por la cual se adopta el Modelo Extendido de Catastro Registro del Modelo LADM_COL" en la cual se definen lineamientos para la gobernanza del modelo.
Mayo: Se da por cumplida la Actividad</t>
  </si>
  <si>
    <t>Definir el protocolo para la asignación del NUPRE</t>
  </si>
  <si>
    <t>Abril: Se elaboró documento protocolo para la asignación de NUPRE, el cual será socializado con los delegados del sector.
Mayo: Se da por cumplida la Actividad</t>
  </si>
  <si>
    <t>Diagnóstico funcional del sistema nacional catastral en el marco de la política de catastro multipropósito</t>
  </si>
  <si>
    <t>Se realiza un ajuste en la actividad de acuerdo con el seguimiento realizado con la Dirección General. El avance a mayo de la actividad anterior era del 80%.</t>
  </si>
  <si>
    <t>Elaborar el procedimiento para la valoración masiva a partir de modelos econométricos para ser aplicados en los procesos de actualización de la presente vigencia.</t>
  </si>
  <si>
    <t>Se modifica la actividad por el procedimiento para la valoración masiva a partir de modelos econométricos.</t>
  </si>
  <si>
    <t>Elaborar el procedimiento para la identificación de cambios en los territorios a partir del uso de fuentes secundarias en los procesos de actualización de la presente vigencia.</t>
  </si>
  <si>
    <t xml:space="preserve">Se modifica la actividad identificación de cambios en los territorios a partir del uso de fuentes secundarias. </t>
  </si>
  <si>
    <t>Probar las funcionales del módulo de insumos</t>
  </si>
  <si>
    <t>Abril: Se realizaron las pruebas y se avanza con los ajustes correspondientes.
Mayo: Se finalizan las pruebas de las funcionales del módulo de insumos
Junio: Se da por cumplida la actividad.</t>
  </si>
  <si>
    <t>Solicitudes y requerimientos atendidos, en el marco de la Política de Reparación Integral a Víctimas y de sentencias de Restitución de Tierras</t>
  </si>
  <si>
    <t>Atender con oportunidad el 100% de las solicitudes realizadas en materia de regularización de la propiedad. (Ley 1564 y 1561 de 2012)</t>
  </si>
  <si>
    <t>GIT TIERRAS
ASTRID TORRES</t>
  </si>
  <si>
    <t>Porcentaje de solicitudes y requerimientos atendidos, en el marco de la Política de Reparación Integral a Víctimas y de sentencias de Restitución de Tierras</t>
  </si>
  <si>
    <t>Mayo: A partir del mes de junio se medirá la oportunidad.  No se recibieron oficios emitidos por los juzgados civiles en materia de procesos de pertenencia, toda vez que mediante Acuerdo PCSJA20-11526 del 22 de marzo de 2020 del Consejo Superior de la Judicatura se prorroga la medida de suspensión de términos adoptada mediante el Acuerdo PCSJA20-11521 del 19 de marzo de 2020 y se adoptan otras medidas por motivos de salubridad pública.
Junio: En junio de acuerdo a la radicación CORIDIS llegaron 6 oficios relacionados con oficios de pertenencia los cuales fueron contestados a tiempo, evidencia archivo Actividad 1 reporte oficios atendidos-JUNIO.xls</t>
  </si>
  <si>
    <t>Atender con oportunidad el 90% de las solicitudes  recibidas en etapa administrativa para el cumplimiento de la Política de Restitución de Tierras y Ley de Víctimas</t>
  </si>
  <si>
    <t>Mayo: Se incluye está actividad en el plan de acción con el fin de identificar la oportunidad de respuesta
Junio: En junio a nivel nacional llegaron 84 solicitudes de información las cuales fueron atendidas en su totalidad</t>
  </si>
  <si>
    <t xml:space="preserve">Atender el 85% las solicitudes recibidas para el cumplimiento de la Política de Restitución de Tierras y Ley de Víctimas. </t>
  </si>
  <si>
    <t>Abril: En abril con relación a la atención de solicitudes en materia de restitución de tierras a nivel nacional de 300 solicitudes se atendieron 97; respecto al número de solicitudes tuvo un aumento significativo puesto que a la fecha ya se contó con un 100% del reporte por parte de las Direcciones Territoriales, pero la atención se vio disminuida debido a la dificultades que se presenta a nivel nacional por la declaratoria de Emergencia Sanitaria contenida en la RES. 320 del 18 de marzo de 2020.
Mayo: En mayo se recibieron 183 solicitudes de las cuales se atendieron 187, uno de las causales es que varias solicitudes requieren visita a campo, trabajo que no se ha podido realizar por las restricciones de la Pandemia y las solicitudes de información el insumo reposa en las DT
Junio: se recibieron 267 solicitudes en la etapa administrativa y judicial, y se atendieron 250 , a junio se llevan acumuladas 1859 solicitudes de información y se han atendido 1212,e incluyen solicitudes de información etapa administrativa y judicial, suspensión de predios y solicitudes de peritajes en relación a la información topográfica levantada por la URT en etapa judicial, se ha llegado al 65 % debido a las restricciones propias de las medidas de aislamiento preventivo y emergencia sanitaria. El archivo soporte es CONSOLIDADO_JUNIO_ actividades 2 y 3.xls</t>
  </si>
  <si>
    <t>Realizar seguimiento mensual  al cumplimiento de los autos, medidas cautelares y/o sentencias, proferidos por los juzgados especializados de restitución de tierras, para resguardos indígenas y territorios colectivos de comunidades negras</t>
  </si>
  <si>
    <t>Abril: se hizo el respectivo seguimiento a las órdenes en cuanto a medidas cautelares y sentencias en materia étnica para restitución de tierras,  se entregó información respecto a los solicitado para los concejos comunitarios de Asocasan y Cocomasur; Se contestó el requerimiento de la Dirección de Asuntos Étnicos- DAE de la Unidad para las Victimas. Se asistió y remitió la respuesta con el apoyo de la Subdirección de Geografía y Cartografía a la ANT sobre un concepto de divisoria de aguas del Resguardo Indígena Yari Yaguara.
Mayo: En mayo se entrego a la URT el avance de IGAC en ordenes relacionadas con restitución de tierras étnico en medidas cautelares y sentencias, así como en tutelas asociadas a temas étnicos
Junio: Se avanza en el seguimiento y las evidencia de trabajo están recopiladas en el archivo Seguimiento etnico_actividad 4-JUNIO.xls</t>
  </si>
  <si>
    <t>Área geográfica actualizada catastralmente</t>
  </si>
  <si>
    <t>Realizar la actualización física, jurídica y económica de 9 municipios del país (6.560.314 hectáreas)</t>
  </si>
  <si>
    <t>GIT GESTIÓN CATASTRAL
MARIA ANGÉLICA ACERO</t>
  </si>
  <si>
    <t>Avance en el proceso de actualización catastral</t>
  </si>
  <si>
    <t>La continuación de las siguientes etapas, especialmente la labor de reconocimiento predial esta sujeta a las disposiciones del Gobierno Nacional con respecto al trabajo en campo.</t>
  </si>
  <si>
    <t>Abril: Consecución y cruces de fuentes secundarias e insumos cartográficos para los 9 municipios, elaboración de cronogramas de trabajo. Definición de recursos a contratar para los municipios de Risaralda y asignación de presupuesto a la dirección territorial para la contratación.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
Junio: 8 municipios Risaralda, zona urbana: finalizar identificación dinámica inmobiliaria e inicia reconocimiento con un equipo de 19 personas, logrando 211 y 64 predios reconocidos en Marsella y Belén de Umbría correspondientemente.</t>
  </si>
  <si>
    <t>Trámites de conservación catastral</t>
  </si>
  <si>
    <t>Realizar 267.201  trámites que requieren visita a terreno, incluidos los saldos de vigencias anteriores</t>
  </si>
  <si>
    <t>GIT GESTIÓN CATASTRAL</t>
  </si>
  <si>
    <t>Número de trámites de conservación catastral</t>
  </si>
  <si>
    <t>La producción de mutaciones es baja debido a que por las medidas bioseguridad a causa del COVID 19 no ha sido posible realizar visitas en campo.</t>
  </si>
  <si>
    <t>Realizar 172.871 trámites de oficina, incluidos los saldos de vigencias anteriores</t>
  </si>
  <si>
    <t>Mayo: Teniendo en cuenta las medidas de bioseguridad a causa del COVID 19, las DTs, se han concentrado en el trámite de mutaciones de oficina, dado que no es posible salir a campo.
Junio: Teniendo en cuenta las medidas de bioseguridad a causa del COVID 19, las DTs, se han concentrado en el trámite de mutaciones de oficina, dado que no es posible salir a campo.</t>
  </si>
  <si>
    <t>Realizar la actualización jurídica masiva de 400.276 predios</t>
  </si>
  <si>
    <t xml:space="preserve">Definir la línea base de tiempos promedio de respuesta del proceso de conservación </t>
  </si>
  <si>
    <t>Abril: Se presentó diagnóstico de trámites a la Dirección General, a fin de determinar un plan de acción para reducir tiempos y evacuación de los mismos.
Mayo: Se cuenta con línea base de tiempos promedio de respuesta del proceso de conservación 
Junio: Se da por cumplida la actividad.</t>
  </si>
  <si>
    <t xml:space="preserve">Reducir los tiempos de respuesta en un 5% conforme a la línea base </t>
  </si>
  <si>
    <t>Se está priorizando la evacuación de saldos de mutaciones de oficinas, es decir, mutaciones radicada a partir de 2019.</t>
  </si>
  <si>
    <t>Suministro y disposición de información catastral actualizada</t>
  </si>
  <si>
    <t>Realizar la consolidación y disposición de información catastral actualizada de forma mensual</t>
  </si>
  <si>
    <t>GIT ADMINISTRACIÓN DE LA INFORMACIÓN CATASTRAL</t>
  </si>
  <si>
    <t>Porcentaje de cumplimiento en el suministro y disposición de información catastral con relación a la programación</t>
  </si>
  <si>
    <t>Se actualizó la información del geoportal y datos abiertos, con la información correspondiente al mes, de acuerdo a la meta establecida.</t>
  </si>
  <si>
    <t xml:space="preserve">Realizar un diagnóstico de la calidad de la base cartográfica y alfanumérica para identificar una línea  base de inconsistencias </t>
  </si>
  <si>
    <t>Mayo: Se realizó un diagnóstico final de la base de datos catastral del componente alfanumérico y geográfico de los municipios jurisdicción del IGAC. Dando cumplimiento al 100% de la actividad.
Junio: Se da por cumplida la actividad</t>
  </si>
  <si>
    <t>Ajustar las inconsistencias que de acuerdo con el diagnóstico sean susceptibles de realizar de forma masiva</t>
  </si>
  <si>
    <t>Mayo: Se realiza un avance cualitativo para el mes de mayo se empieza con la revisión y el alistamiento de esta actividad.
Junio: Se realiza un avance cualitativo para el mes de junio se sigue con el alistamiento de esta actividad, generando cuadro en Excel de inconsistencias del componente alfanumérico (destino económico, matrícula inmobiliaria) para las Direcciones Territoriales que se encuentran en el sistema COBOL y No Territoriales en el SNC.</t>
  </si>
  <si>
    <t>Gestores habilitados en el marco de lo definido en el Plan Nacional de Desarrollo 2019-2022</t>
  </si>
  <si>
    <t>Promover_la_habilitación_de_gestores_catastrales</t>
  </si>
  <si>
    <t>Tramitar las solicitudes de habilitación del servicio público catastral en los términos de ley y de acuerdo con la regulación vigente</t>
  </si>
  <si>
    <t>GIT EVALUACIÓN , SEGUIMIENTO Y CONTROL DE LOS CATASTROS</t>
  </si>
  <si>
    <t>Número de Gestores Catastrales Habilitados en el marco de lo definido en el Plan Nacional de Desarrollo 2019-2022</t>
  </si>
  <si>
    <t>Solicitud AMBQ /// Solicitud MASORA, SOPO Y SESQUIE CND. /// Solicitud de Valle de Aburra</t>
  </si>
  <si>
    <t>Abril: Solicitudes de AMBQ
Mayo: Se recibieron las solicitudes de habilitación de los municipios de Planeta rica, Santa Marta y Gobernación de Cundinamarca
Junio: Se atendieron las solicitudes de Habilitación como Gestores Catastrales de Gobernación de Cundinamarca  y Fusagasugá. Solicitud de Prorroga para Distrito de Santa Marta, Municipios de Sesquilé y Planeta Rica. Por ultimo Solicitud de exclusión del municipio de Palmira- Valle del Cauca.</t>
  </si>
  <si>
    <t>Habilitar mínimo cinco (5) Gestores Catastrales</t>
  </si>
  <si>
    <t>Habilitacion de MASORA</t>
  </si>
  <si>
    <t>Abril: Habilitación de Soacha
Mayo: Se adelantaron las actividades previstas en el cronograma de empalme con el municipio de Soacha y se realizó el seguimiento semanal al cronograma de empalme entre  Catastro Antioquia y los Municipios Asociados del Altiplano del Oriente - Masora.
Junio:  Habilitación  AMB: Resolución No. 602 del 25-06-2020 " Por medio de la cual habilita como gestor catastral al Área Metropolitana de Barranquilla - AMB"</t>
  </si>
  <si>
    <t>No se programó avance de esta actividad para este trimestre.Mas sin embargo se encuentra la habilitacion por medio de resolucion n° 307 a MASORA.</t>
  </si>
  <si>
    <t>Se habilita  AMB: Resolución No. 602 del 25-06-2020 " Por medio de la cual habilita como gestor catastral al Área Metropolitana de Barranquilla - AMB"; Se habilita a Soacha : Resolución No. 307  del 2-04-2020 " Por medio de la cual habilita como gestor catastral municipio de Soacha"</t>
  </si>
  <si>
    <t>Diseñar procedimiento para la entrega de información catastral por parte de los gestores habilitados</t>
  </si>
  <si>
    <t>Abril: Elaboración del procedimiento (se publicará en mayo). Se ajustó el proyecto de resolución para el inicio de la operación de gestores catastrales, la cual está para revisión del DANE
Mayo: Se ajustó el proyecto de resolución para el servicio al ciudadano interoperabilidad y empalme, la cual está para revisión del DANE
Junio: Construcción del proyecto de resolución con diferentes dependencias IGAC,   "Por la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durante el mes de junio se ajustaron 5 versiones.
Ejecución Empalme de MASORA Y municipio de Soacha.</t>
  </si>
  <si>
    <t>Actualizar la documentación asociada al proceso de Gestión Catastral</t>
  </si>
  <si>
    <t>Mayo: Se realizaron reuniones con los GIT lideradas por la OAP para explicar y contextualizar la labor a realizar con la documentación, donde la OAP ofreció el apoyo para poder migrar los manuales de procedimientos a la nueva plantilla y revisión metodológica.
Junio: La OAP migró 4 procedimentos a la nueva plantilla para revisión técnica por parte de los GIT. 
1. Formación Catastral y actualización de la Formación Catastral.
2. Atención a requerimientos judiciales de jueces y/o magistrados civiles especializados en restitución de tierras, en el marco de la ley 1448 de 2011
3. Protocolo para la verificación de la Georeferenciación realizada por la unidad de restitución de tierras.
4. Habilitación de Gestores Catastrales (nuevo)</t>
  </si>
  <si>
    <t>Realizar el seguimiento de las actividades contempladas en el Plan Anticorrupción del proceso.</t>
  </si>
  <si>
    <t>Mayo: Se realizaron 4 foros "Mesas virtuales de catastro multipropósito" realizadas con la Directora del IGAC, la Subdirectora de Catastro y la Alta Consejera para las Regiones.
Junio: Se realizó 1 foro el 3 de junio con los siguiente Departmentos invitados: Guainía, Guaviare, San Andrés y Vaupés.</t>
  </si>
  <si>
    <t>Mayo: Se realizó reunión de entendimiento de la matriz de riesgos y se elabora una primera propuesta de ajuste de los riesgos actuales, sin embargo se dio claridad que se debe esperar a la socialización de la política de administración de riesgos de la entidad.
Junio: En espera de recibir las asesorías correspondientes que ayudarán a realizar la actualización de la matriz de riesgos.</t>
  </si>
  <si>
    <t>Crédito de banca multilateral implementado</t>
  </si>
  <si>
    <t>Adelantar proceso de contratación de operadores para 2021 y 2022</t>
  </si>
  <si>
    <t>SUBDIRECCIÓN DE CATASTRO
DIANA CAROLINA NARANJO
CLAUDIA RODRÍGUEZ</t>
  </si>
  <si>
    <t>Avance en la implementación del proyecto de Catastro Multipropósito, en el marco del crédito de la banca multilateral</t>
  </si>
  <si>
    <t>Abril: Fue aprobada la estructura de costos para los procesos de actualización catastral con enfoque multipropósito. Con esta información fue posible realizar la programación del Plan de Ejecución Plurianual (PEP) y el Plan Operativo Anual (POA) del crédito. Así mismo, con la distribución de los municipios a ejecutar por vigencia, se programó el plan de adquisiciones del crédito y el cronograma del proceso de contratación a ser adelantado en la vigencia 2020.
Mayo:  Se atendió la misión del Crédito de Banco Mundial y el BID, en el cual se revisó el PEP/POA en la actividad asociada a la contratación de operadores para adelantar la actualización catastral de los municipios priorizados. Con base en estas observaciones se realizó el ajuste del Plan de Adquisiciones y la definición de los objetos contractuales. 
Junio: Se elaboró la ficha técnica para los términos de referencia para realizar el estudio de mercado para la contratación de los operadores del levantamiento catastral a realizar en el marco de crédito de catastro multipropósito. Esta ficha fue socializada con los equipos técnicos del Departamento Nacional de Planeación -DNP y la Agencia Nacional de Tierras - ANT, de quienes se recibió retroalimentación; actualmente la ficha está en los ajustes correspondientes.</t>
  </si>
  <si>
    <t>Adelantar el diseño y contratación del plan de calidad y supervisión para la operación del proyecto 2021 y 2022</t>
  </si>
  <si>
    <t>Abril: Se realizó la programación de las actividades asociadas al diseño y ejecución del plan de calidad y supervisión de la operación catastral del crédito, en el Plan de Ejecución Plurianual (PEP) y el Plan Operativo Anual (POA) del crédito. Así mismo, se realizó la programación del plan de adquisiciones del crédito y el cronograma del proceso de contratación a ser adelantado en la vigencia 2020.
Mayo: Se atendió la misión del Banco Mundial y el BID, en el cual se revisó el PEP/POA en la actividad asociada al diseño y ejecución del plan de calidad y supervisión de la operación catastral del crédito. Con base en estas observaciones se realizó el ajuste del Plan de Adquisiciones y la definición de los objetos contractuales.
Junio: Se elaboró la propuesta de Términos de Referencia para la contratación de una consultoría individual para "Diseñar e implementar el componente de aseguramiento de la calidad requerida en el Catastro Multipropósito, para los productos y actividades de la gestión catastral generados por los gestores y operadores contratados por el IGAC como gestor catastral, así como para los productos entregados por los demás gestores catastrales."</t>
  </si>
  <si>
    <t>Gestión Geodésica</t>
  </si>
  <si>
    <t>Datos de gravedad actualizados, procesados y dispuestos</t>
  </si>
  <si>
    <t xml:space="preserve">Capturar, procesar y disponer datos de gravedad del 50% de los puntos que conforman un anillo de la densificación de la red gravimétrica, así como en los demás proyectos. </t>
  </si>
  <si>
    <t>Calcular, consolidar y disponer datos de gravedad existentes en la subdirección desde el 2003 a 2018</t>
  </si>
  <si>
    <t>Se realizó la revisión bibliográfica y de conceptos de gravimetría, para el cálculo, ajuste y publicación de datos.</t>
  </si>
  <si>
    <t>Se realizó el cruce de información registrada en datos abiertos Red Pasiva – Valores de Gravedad, se estandarizó la nomenclatura de coordenadas navegadas de la “Red SIGNAR”para poder geo-referenciar vértices faltante de posición espacial, y se generó  tabla de coordenadas de la red de Gravimetría. Asi mismo, se realizó la validación de la información de gravimetria registrada en GEOCARTO con el fin de iniciar su procesamiento</t>
  </si>
  <si>
    <t>De acuerdo a las evidencias suministradas, se observa  mapa con vértices  geo-referenciados  y con el estado de estos.</t>
  </si>
  <si>
    <t>Estaciones activas y conectadas al marco de referencia terrestre</t>
  </si>
  <si>
    <t>Fortalecer la red geodésica del país con estaciones en los municipios priorizados y realizar su respectivo monitoreo, actualización (2018,0), procesamiento y disposición.</t>
  </si>
  <si>
    <t>Integrar estaciones (activas y pasivas) de otras instituciones públicas y privadas a la Red Geodésica Nacional.</t>
  </si>
  <si>
    <t>Se realizó la identificación de entidades que tienen estaciones materializadas en el país, con el fin de integrar estaciones (activas y pasivas) de otras instituciones públicas y privadas a la Red Geodésica Nacional. Se remitió al SG primera propuesta de minuta para la suscripción de un convenio especifico que permita la integración de las estaciones geodesicas de GEORED a la Red Nacional. Se ajustó minuta, estudios previos y matriz de riesgos del convenio especifico a suscribir.</t>
  </si>
  <si>
    <t>De acuerdo a las evidencias suministradas, se observa minuta enviada al servicio geologico para la suscripción de un convenio específico que permita la integración de las estaciones geodesicas de GEORED a la Red Nacional. Se ajustó minuta, estudios previos y matriz de riesgos del convenio específico a suscribir.</t>
  </si>
  <si>
    <t xml:space="preserve">Identiticar, priorizar y mantener (activación) las estaciones continuas de la Red Magna ECO </t>
  </si>
  <si>
    <t>Se realizó el seguimiento al funcionamiento de las estaciones y se reconfiguro el acceso por cambio de FTP, logrando tener en promedio 27 estaciones activas. Así mismo, se realizó la identificación y organización para el mantenimiento de las estaciones en campo.</t>
  </si>
  <si>
    <t>De acuerdo a las evidencias suministradas, se observa reporte de actividades de la  Red Magna ECO donde se  observa el monitoreo de las estaciones continuas de la Red Magna ECO.</t>
  </si>
  <si>
    <t xml:space="preserve">Procesar los datos de coordenadas (rinex) de las estaciones activas (concatenación) </t>
  </si>
  <si>
    <t>Se generaron 2.751 datos rinex de 30 estaciones activas del IGAC en promedio.</t>
  </si>
  <si>
    <t>Se  procesaron 2.423 datos de coordenadas (rinex) de 27 estaciones activas del IGAC en promedio. Para un total acumulado de 5.174 datos rinex.</t>
  </si>
  <si>
    <t>De acuerdo a las evidencias suministradas, se observa reporte de datos obtenidos de las estaciones de la red Magna ECO (datos Rinex).</t>
  </si>
  <si>
    <t>Procesar y disponer las coordenadas de estaciones activas del centro IGA del Sistema de Referencia Geocéntrico para las Américas (SIRGAS).</t>
  </si>
  <si>
    <t>Se procesaron 2.326 coordenadas de estaciones del Centro IGA del Sistema de Referencia Geocéntrico para las Américas (SIRGAS).</t>
  </si>
  <si>
    <t>De acuerdo a las evidencias suministradas, se observa archivo de procesamiento de las coordenadas de las estaciones del Centro IGA del Sistema de Referencia Geocéntrico.</t>
  </si>
  <si>
    <t xml:space="preserve">Determinar, procesar y disponer los datos de coordenadas de la red pasiva del país </t>
  </si>
  <si>
    <t>Se realizó la identificación y organización para procesar y disponer los datos de coordenadas de la red pasiva del país</t>
  </si>
  <si>
    <t>De acuerdo a las evidencias suministradas, se observa archivo con los datos de coordenadas de la red pasiva del país y se encuentra archivo  shape con la georeferenciacion de estas coordenadas.</t>
  </si>
  <si>
    <t xml:space="preserve">Calcular y consolidar los datos de altura de las líneas de nivelación geodésica, de acuerdo a priorización basada en la identificación de insumos. </t>
  </si>
  <si>
    <t>Se continuó con el diagnóstico e identificación de la información de las líneas de nivelación y se realizó el apoyo en el diseño de la densificación de los vértices geodésicos para Colombia.</t>
  </si>
  <si>
    <t>Se observa documento con el diagnóstico e identificación de la información de las líneas de nivelación.</t>
  </si>
  <si>
    <t>Gestionar la contratación para la densificación de la red geodésica del país y la disposición de plataforma de datos conjunta para el servicio de datos GNSS, y realizar su respectivo seguimiento y validación de entregables, en el marco de las metas del Banco de Mundial</t>
  </si>
  <si>
    <t xml:space="preserve">Se inició la elaboración de los capítulos IV y VII para la contratación de la densificación de la Red Geodésica Nacional  IGAC-SGC con el Banco Mundial. </t>
  </si>
  <si>
    <t>Se elaboraron los capítulos IV y VII y el anexo técnico para el estudio de mercado en conjunto con el Servicio Geológico Colombiano y se realizó solicitud de cotizaciones a 12 empresas. Así mismo, se continúo con la elaboración de los RFB del Banco Mundial.</t>
  </si>
  <si>
    <t>Se observa documentos elaborados de los capítulos IV y VII y el anexo técnico para el estudio de mercado en conjunto con el Servicio Geológico Colombiano y se observa documentos de solicitud de cotizaciones a 12 empresas.</t>
  </si>
  <si>
    <t xml:space="preserve">Revisar, ajustar y socializar el plan nacional y plan de fortalecimiento de geodesia, así como iniciar su implementación. </t>
  </si>
  <si>
    <t>Se realizó la actualización del plan de fortalecimiento infraestructura geodésica nacional dentro del cual se incluyo la red pasiva del país</t>
  </si>
  <si>
    <t>Se observa documento plan de fortalecimiento infraestructura geodésica nacional.</t>
  </si>
  <si>
    <t>Datos geomagnéticos generados, procesados y dispuestos</t>
  </si>
  <si>
    <t xml:space="preserve">Generar, procesar y disponer  datos geomagnéticos capturados a través del observatorio </t>
  </si>
  <si>
    <t xml:space="preserve">Generar propuesta para la modernización del observatorio geomagnético nacional, con su respectivo plan de acción </t>
  </si>
  <si>
    <t>Se gestionó a través de reuniones la revisión y actualización de documentos  que soportan el proceso. Se ajustó el plan de trabajo a seguir. Se encuentran en revisión técnica 35 documentos.</t>
  </si>
  <si>
    <t>Control Disciplinario</t>
  </si>
  <si>
    <t>Procesos disciplinarios en curso</t>
  </si>
  <si>
    <t>Control_Interno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</si>
  <si>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</si>
  <si>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</si>
  <si>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GIT Control Disciplinario</t>
  </si>
  <si>
    <t>Porcentaje procesos disciplinarios tramitados</t>
  </si>
  <si>
    <t xml:space="preserve">Con corte al 29 de febrero de 2020 se encontraban en curso un total de 580 procesos disciplinarios, de los cuales 5 se hallaban en ejecución de sanción y 72 estaban en trámite de ejecutoria de la decisión de terminación y archivo definitivo.  /// Con corte al 31 de marzo de 2020 se encontraban en curso un total de 609 procesos disciplinarios, de los cuales 5 se hallaban en ejecución de sanción y 71 estaban en trámite de ejecutoria de la decisión de terminación y archivo definitivo. </t>
  </si>
  <si>
    <t>En el es de abril y mayo se encontraban en curso 609 procesos de los cuales 5 se hallaban en ejecución y 71, en el mes de abril, en trámite de ejecutoria de la decisión, 76 para el es de mayo. En el mes de julio se encuentran 601 procesos, 5 de ellos en ejecución de sanción y 86 en trámite de ejecutoria</t>
  </si>
  <si>
    <t>De acuerdo con las evidencias aportadas, se puede verificar el avance y cumplimiento de la actividad definidas para proferir los actos administrativos.  Resultado: Con corte al 31 de Marzo de 2019, existe un total de 609 procesos disciplinarios en curso, de los cuales 602 fueron tramitados en la Sede Central y los 7 restante en las Direcciones Territoriales._x000D_
La medición de la meta por trimestre no se puede verificar de acuerdo con la actividad planteada.</t>
  </si>
  <si>
    <t xml:space="preserve">Con corte a 30 de junio se encuentran 601 procesos disciplinarios en curso, de los cuales 595 fueron tramitados en la Sede Central y los 6 restante en las Direcciones Territoriales._x000D_
La medición de la meta por trimestre no se puede verificar de acuerdo con la actividad planteada._x000D_
</t>
  </si>
  <si>
    <t xml:space="preserve">Practicar las pruebas y diligencias ordenadas en curso de los procesos de competencia del GIT Control Disciplinario. </t>
  </si>
  <si>
    <t>Cuadro resumen de pruebas practicadas, según el expediente</t>
  </si>
  <si>
    <t>Con corte al 29 de febrero de 2020 se realizó la práctica de una prueba testimonial de conformidad a la Apertura de investigación disciplinaria que se encuentra en curso dentro de un expediente disciplinario determinado. /// Con corte al 31 de marzo de 2020 se realizaron la práctica de 2 inspecciones administrativas de conformidad a las Aperturas de investigaciones disciplinarias que se encuentran en curso dentro de 2 expedientes disciplinarios determinados.</t>
  </si>
  <si>
    <t xml:space="preserve">De acuerdo con el Autoseguimiento realizado por el proceso a corte 31-03-2020, se afirma que se realizaron la práctica de 2 inspecciones administrativas, pero no se aporta evidencia en la herramienta dispuesta para tal fin._x000D_
La meta porcentual de la actividad por trimestre no se puede validar de acuerdo con los datos reportados en el autoseguimiento. </t>
  </si>
  <si>
    <t>Realizar seguimiento mensual al impulso dado a los procesos disciplinarios que son adelantados en las Direcciones Territoriales.</t>
  </si>
  <si>
    <t xml:space="preserve">Correos electrónicos de verificación del seguimiento mensual a los procesos disciplinarios. </t>
  </si>
  <si>
    <t>El 27 de febrero de 2020 la Coordinadora del Grupo Interno de Trabajo Control Disciplinario solicitó por correo electrónico el avance respectivo, con destino a las siguientes Direcciones Territoriales: Magdalena, Tolima, Risaralda, Norte de Santander y Cauca, con el fin de hacer seguimiento a los 7 procesos disciplinarios que figuran en curso en dichas Territoriales según el reporte arrojado por el aplicativo PRODISCI con corte al 29 de febrero de 2020. /// En el mes de marzo la Coordinadora del Grupo Interno de Trabajo Control Disciplinario se comunicó vía telefónica con las siguientes Direcciones Territoriales: Risaralda, Cauca, Norte de Santander y Tolima, con el fin de hacer seguimiento a los 7 procesos disciplinarios que figuran en curso en dichas Territoriales según el reporte arrojado.</t>
  </si>
  <si>
    <t>En el mes de abril la Coordinadora del GIT Control Disciplinario solicitó por correo electrónico el avance respectivo a las siguientes Direcciones Territoriales: Tolima y Norte de Santander, con el fin de hacer seguimiento a los procesos disciplinarios En el mes de mayo y junio de 2020 se comunicó vía telefónica con las siguientes Direcciones Territoriales: Risaralda, Cauca, Norte de Santander y Tolima, con el fin de hacer seguimiento a los 6 procesos disciplinarios que figuran en curso</t>
  </si>
  <si>
    <t>Resultado: 7 procesos disciplinarios adelantados en las Direcciones Territoriales de acuerdo con los correos electronicos de seguimiento._x000D_
No se puede verificar el avance porcentual ya que no se conoce el metodo mediante el cual se detemina la meta y su respectivo avance.</t>
  </si>
  <si>
    <t>Resultado: 6 procesos disciplinarios adelantados en las Direcciones Territoriales de acuerdo con los correos electronicos de seguimiento._x000D_
No se puede verificar el avance porcentual ya que no se conoce el metodo mediante el cual se detemina la meta y su respectivo avance.</t>
  </si>
  <si>
    <t>Sensibilizaciones y socializaciones a servidores públicos y contratistas del IGAC sobre normatividad disciplinaria vigente y Código de Integridad</t>
  </si>
  <si>
    <t xml:space="preserve">Sensibilizar y socializar a servidores públicos y contratistas vinculados al IGAC sobre el contenido y alcance de la normatividad disciplinaria vigente, y respecto del Código de Integridad del Servicio Público colombiano. </t>
  </si>
  <si>
    <t xml:space="preserve">Registros de asistencia, convocatoria a reunión y/o correos electrónicos enviados con información sobre normatividad disciplinaria vigente y el Código de Integridad </t>
  </si>
  <si>
    <t>Actividades de socialización y sensibilización</t>
  </si>
  <si>
    <t>En el mes de febrero se realizó 1 sensibilización y socialización sobre la normatividad disciplinaria vigente y el Código de Integridad a los servidores públicos y contratistas del Grupo Interno de Trabajo Control Disciplinario. /// En el mes de marzo de 2020, se realizó 1 sensibilización y socialización sobre la normatividad disciplinaria vigente y el Código de Integridad a los servidores públicos y contratistas del Grupo Interno de Trabajo Control Disciplinario.</t>
  </si>
  <si>
    <t>En abril, se realizaron 2 sensibilizaciones y socializaciones sobre la normatividad disciplinaria vigente y el Código de Integridad a los servidores públicos y contratistas del GIT Control Disciplinario. En junio de 2020 se realizó 1 sensibilización y socialización a través de la plataforma de Google Meet, sobre la normatividad disciplinaria vigente y el Código de Integridad a los servidores públicos y contratistas de las Direcciones Territoriales de Santander y Córdoba.</t>
  </si>
  <si>
    <t>De acuerdo con el avance del I trimestre, se pudo evidenciar que el documento soporte es un registro de asistencia al primer y segundo comite de mejoramiento del proceso, y no soporta la realización de la actividad._x000D_
_x000D_
No se puede verificar el avance porcentual ya que no se conoce el metodo mediante el cual se detemina la meta y su respectivo avance.</t>
  </si>
  <si>
    <t>De acuerdo con el avance del II trimestre, se pudo evidenciar que el documento soporte es coherente con la socializacion de la normatividad disciplinaria y Código de Integridad del Servicio Público colombiano, realizada el 23-06-2020 a las Direcciones Teritoriales de Santander y Cordoba. _x000D_
_x000D_
No se puede verificar el avance porcentual ya que no se conoce el metodo mediante el cual se detemina la meta y su respectivo avance.</t>
  </si>
  <si>
    <t xml:space="preserve">Documentos en el Listado Maestro Actualizados, conforme a los lineamientos del 2020. </t>
  </si>
  <si>
    <t xml:space="preserve">Correo electrónico con el seguimiento realizado al PAAC en el periodo correspondiente </t>
  </si>
  <si>
    <t xml:space="preserve">Se realizó el reporte del primer cuatrimestre del Plan Anticorrupción </t>
  </si>
  <si>
    <t>No se encuentra el documento soporte que evidencie la realizacion de la activadad en la herramienta dispuesta para tal fin._x000D_
No se puede verificar el avance porcentual ya que no se conoce el metodo mediante el cual se detemina la meta y su respectivo avance. Sí el reporte es cuatrimestral se debe expresar en valor absoluto (3 reportes)</t>
  </si>
  <si>
    <t xml:space="preserve">Acta de reunión, registro de asistencia y/o cuadro de identificación de acciones de mejora. </t>
  </si>
  <si>
    <t xml:space="preserve">Registros de asistencia o correos electrónicos de la revisión y actualización del mapa de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</si>
</sst>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3" fontId="0" fillId="0" borderId="1" xfId="0" applyNumberFormat="1" applyBorder="1" applyAlignment="1">
      <alignment wrapText="1"/>
    </xf>
    <xf numFmtId="10" fontId="0" fillId="0" borderId="1" xfId="0" applyNumberFormat="1" applyBorder="1" applyAlignment="1">
      <alignment wrapText="1"/>
    </xf>
    <xf numFmtId="0" fontId="0" fillId="0" borderId="1" xfId="0" applyBorder="1"/>
    <xf numFmtId="9" fontId="0" fillId="0" borderId="1" xfId="0" applyNumberFormat="1" applyBorder="1" applyAlignment="1">
      <alignment wrapText="1"/>
    </xf>
    <xf numFmtId="4" fontId="0" fillId="0" borderId="1" xfId="0" applyNumberFormat="1" applyBorder="1" applyAlignment="1">
      <alignment wrapText="1"/>
    </xf>
    <xf numFmtId="1" fontId="0" fillId="0" borderId="1" xfId="0" applyNumberForma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8B605-2E51-BB4F-BA99-FBC3257496DE}">
  <dimension ref="A1:AX397"/>
  <sheetViews>
    <sheetView tabSelected="1" zoomScaleNormal="100" workbookViewId="0">
      <selection activeCell="D4" sqref="D4"/>
    </sheetView>
  </sheetViews>
  <sheetFormatPr baseColWidth="10" defaultRowHeight="16" x14ac:dyDescent="0.2"/>
  <cols>
    <col min="1" max="1" width="4.1640625" bestFit="1" customWidth="1"/>
    <col min="2" max="2" width="17.1640625" customWidth="1"/>
    <col min="3" max="3" width="20.1640625" customWidth="1"/>
    <col min="4" max="4" width="18.6640625" customWidth="1"/>
    <col min="5" max="5" width="20.5" customWidth="1"/>
    <col min="6" max="6" width="20.83203125" customWidth="1"/>
    <col min="7" max="7" width="18" customWidth="1"/>
    <col min="8" max="8" width="14" customWidth="1"/>
    <col min="9" max="9" width="52.33203125" customWidth="1"/>
    <col min="11" max="11" width="10.33203125" bestFit="1" customWidth="1"/>
    <col min="12" max="12" width="20.6640625" customWidth="1"/>
    <col min="13" max="13" width="20.33203125" customWidth="1"/>
    <col min="15" max="15" width="23.5" customWidth="1"/>
  </cols>
  <sheetData>
    <row r="1" spans="1:50" ht="15" customHeight="1" x14ac:dyDescent="0.2">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1" t="s">
        <v>16</v>
      </c>
      <c r="R1" s="4" t="s">
        <v>17</v>
      </c>
      <c r="S1" s="5" t="s">
        <v>18</v>
      </c>
      <c r="T1" s="6" t="s">
        <v>19</v>
      </c>
      <c r="U1" s="7" t="s">
        <v>20</v>
      </c>
      <c r="V1" s="8" t="s">
        <v>21</v>
      </c>
      <c r="W1" s="8" t="s">
        <v>22</v>
      </c>
      <c r="X1" s="9" t="s">
        <v>23</v>
      </c>
      <c r="Y1" s="9" t="s">
        <v>24</v>
      </c>
      <c r="Z1" s="10" t="s">
        <v>25</v>
      </c>
      <c r="AA1" s="10" t="s">
        <v>26</v>
      </c>
      <c r="AB1" s="11" t="s">
        <v>27</v>
      </c>
      <c r="AC1" s="11" t="s">
        <v>28</v>
      </c>
      <c r="AD1" s="8" t="s">
        <v>29</v>
      </c>
      <c r="AE1" s="9" t="s">
        <v>30</v>
      </c>
      <c r="AF1" s="10" t="s">
        <v>31</v>
      </c>
      <c r="AG1" s="11" t="s">
        <v>32</v>
      </c>
      <c r="AH1" s="12" t="s">
        <v>33</v>
      </c>
      <c r="AI1" s="8" t="s">
        <v>34</v>
      </c>
      <c r="AJ1" s="8" t="s">
        <v>35</v>
      </c>
      <c r="AK1" s="8" t="s">
        <v>36</v>
      </c>
      <c r="AL1" s="8" t="s">
        <v>37</v>
      </c>
      <c r="AM1" s="13" t="s">
        <v>38</v>
      </c>
      <c r="AN1" s="13" t="s">
        <v>39</v>
      </c>
      <c r="AO1" s="13" t="s">
        <v>40</v>
      </c>
      <c r="AP1" s="13" t="s">
        <v>41</v>
      </c>
      <c r="AQ1" s="14" t="s">
        <v>42</v>
      </c>
      <c r="AR1" s="14" t="s">
        <v>43</v>
      </c>
      <c r="AS1" s="14" t="s">
        <v>44</v>
      </c>
      <c r="AT1" s="14" t="s">
        <v>45</v>
      </c>
      <c r="AU1" s="14" t="s">
        <v>46</v>
      </c>
      <c r="AV1" s="14" t="s">
        <v>47</v>
      </c>
      <c r="AW1" s="14" t="s">
        <v>48</v>
      </c>
      <c r="AX1" s="14" t="s">
        <v>49</v>
      </c>
    </row>
    <row r="2" spans="1:50" ht="45" customHeight="1" x14ac:dyDescent="0.2">
      <c r="A2" s="15">
        <v>1</v>
      </c>
      <c r="B2" s="15" t="s">
        <v>50</v>
      </c>
      <c r="C2" s="15" t="s">
        <v>51</v>
      </c>
      <c r="D2" s="15" t="s">
        <v>52</v>
      </c>
      <c r="E2" s="15" t="s">
        <v>53</v>
      </c>
      <c r="F2" s="15" t="s">
        <v>54</v>
      </c>
      <c r="G2" s="15" t="s">
        <v>50</v>
      </c>
      <c r="H2" s="15" t="s">
        <v>55</v>
      </c>
      <c r="I2" s="15" t="s">
        <v>56</v>
      </c>
      <c r="J2" s="16">
        <v>43922</v>
      </c>
      <c r="K2" s="16">
        <v>44196</v>
      </c>
      <c r="L2" s="15" t="s">
        <v>57</v>
      </c>
      <c r="M2" s="15" t="s">
        <v>58</v>
      </c>
      <c r="N2" s="15" t="s">
        <v>59</v>
      </c>
      <c r="O2" s="15" t="s">
        <v>60</v>
      </c>
      <c r="P2" s="15" t="s">
        <v>61</v>
      </c>
      <c r="Q2" s="17">
        <f>SUM(R2:U2)</f>
        <v>9</v>
      </c>
      <c r="R2" s="17">
        <v>0</v>
      </c>
      <c r="S2" s="17">
        <v>3</v>
      </c>
      <c r="T2" s="17">
        <v>3</v>
      </c>
      <c r="U2" s="17">
        <v>3</v>
      </c>
      <c r="V2" s="17">
        <v>0</v>
      </c>
      <c r="W2" s="17"/>
      <c r="X2" s="17">
        <v>3</v>
      </c>
      <c r="Y2" s="17" t="s">
        <v>62</v>
      </c>
      <c r="Z2" s="17">
        <v>0</v>
      </c>
      <c r="AA2" s="17"/>
      <c r="AB2" s="17">
        <v>0</v>
      </c>
      <c r="AC2" s="17"/>
      <c r="AD2" s="16"/>
      <c r="AE2" s="16">
        <v>44013</v>
      </c>
      <c r="AF2" s="16"/>
      <c r="AG2" s="16"/>
      <c r="AH2" s="18">
        <f>IFERROR(IF((V2+X2+Z2+AB2)/Q2&gt;1,1,(V2+X2+Z2+AB2)/Q2),0)</f>
        <v>0.33333333333333331</v>
      </c>
      <c r="AI2" s="18" t="str">
        <f>IFERROR(IF(R2=0,"",IF((V2/R2)&gt;1,1,(V2/R2))),"")</f>
        <v/>
      </c>
      <c r="AJ2" s="18">
        <f>IFERROR(IF(S2=0,"",IF((X2/S2)&gt;1,1,(X2/S2))),"")</f>
        <v>1</v>
      </c>
      <c r="AK2" s="18">
        <f t="shared" ref="AK2:AK65" si="0">IFERROR(IF(T2=0,"",IF((Z2/T2)&gt;1,1,(Z2/T2))),"")</f>
        <v>0</v>
      </c>
      <c r="AL2" s="18">
        <f t="shared" ref="AL2:AL65" si="1">IFERROR(IF(U2=0,"",IF((AB2/U2)&gt;1,1,(AB2/U2))),"")</f>
        <v>0</v>
      </c>
      <c r="AM2" s="15"/>
      <c r="AN2" s="15"/>
      <c r="AO2" s="15"/>
      <c r="AP2" s="15"/>
      <c r="AQ2" s="15"/>
      <c r="AR2" s="15" t="s">
        <v>63</v>
      </c>
      <c r="AS2" s="15"/>
      <c r="AT2" s="15"/>
      <c r="AU2" s="15" t="s">
        <v>64</v>
      </c>
      <c r="AV2" s="15" t="s">
        <v>65</v>
      </c>
      <c r="AW2" s="15"/>
      <c r="AX2" s="19"/>
    </row>
    <row r="3" spans="1:50" ht="45" customHeight="1" x14ac:dyDescent="0.2">
      <c r="A3" s="15">
        <v>2</v>
      </c>
      <c r="B3" s="15" t="s">
        <v>50</v>
      </c>
      <c r="C3" s="15" t="s">
        <v>51</v>
      </c>
      <c r="D3" s="15" t="s">
        <v>52</v>
      </c>
      <c r="E3" s="15" t="s">
        <v>53</v>
      </c>
      <c r="F3" s="15" t="s">
        <v>54</v>
      </c>
      <c r="G3" s="15" t="s">
        <v>50</v>
      </c>
      <c r="H3" s="15" t="s">
        <v>55</v>
      </c>
      <c r="I3" s="15" t="s">
        <v>66</v>
      </c>
      <c r="J3" s="16">
        <v>43952</v>
      </c>
      <c r="K3" s="16">
        <v>44196</v>
      </c>
      <c r="L3" s="15" t="s">
        <v>67</v>
      </c>
      <c r="M3" s="15" t="s">
        <v>58</v>
      </c>
      <c r="N3" s="15" t="s">
        <v>59</v>
      </c>
      <c r="O3" s="15" t="s">
        <v>60</v>
      </c>
      <c r="P3" s="15" t="s">
        <v>61</v>
      </c>
      <c r="Q3" s="17">
        <f t="shared" ref="Q3:Q19" si="2">SUM(R3:U3)</f>
        <v>8</v>
      </c>
      <c r="R3" s="17">
        <v>0</v>
      </c>
      <c r="S3" s="17">
        <v>2</v>
      </c>
      <c r="T3" s="17">
        <v>3</v>
      </c>
      <c r="U3" s="17">
        <v>3</v>
      </c>
      <c r="V3" s="17">
        <v>0</v>
      </c>
      <c r="W3" s="17"/>
      <c r="X3" s="17">
        <v>2</v>
      </c>
      <c r="Y3" s="17" t="s">
        <v>68</v>
      </c>
      <c r="Z3" s="17">
        <v>0</v>
      </c>
      <c r="AA3" s="17"/>
      <c r="AB3" s="17">
        <v>0</v>
      </c>
      <c r="AC3" s="17"/>
      <c r="AD3" s="16"/>
      <c r="AE3" s="16">
        <v>44013</v>
      </c>
      <c r="AF3" s="16"/>
      <c r="AG3" s="16"/>
      <c r="AH3" s="18">
        <f t="shared" ref="AH3:AH66" si="3">IFERROR(IF((V3+X3+Z3+AB3)/Q3&gt;1,1,(V3+X3+Z3+AB3)/Q3),0)</f>
        <v>0.25</v>
      </c>
      <c r="AI3" s="18" t="str">
        <f t="shared" ref="AI3:AI66" si="4">IFERROR(IF(R3=0,"",IF((V3/R3)&gt;1,1,(V3/R3))),"")</f>
        <v/>
      </c>
      <c r="AJ3" s="18">
        <f t="shared" ref="AJ3:AJ66" si="5">IFERROR(IF(S3=0,"",IF((X3/S3)&gt;1,1,(X3/S3))),"")</f>
        <v>1</v>
      </c>
      <c r="AK3" s="18">
        <f t="shared" si="0"/>
        <v>0</v>
      </c>
      <c r="AL3" s="18">
        <f t="shared" si="1"/>
        <v>0</v>
      </c>
      <c r="AM3" s="15"/>
      <c r="AN3" s="15"/>
      <c r="AO3" s="15"/>
      <c r="AP3" s="15"/>
      <c r="AQ3" s="15"/>
      <c r="AR3" s="15" t="s">
        <v>63</v>
      </c>
      <c r="AS3" s="15"/>
      <c r="AT3" s="15"/>
      <c r="AU3" s="15" t="s">
        <v>64</v>
      </c>
      <c r="AV3" s="15" t="s">
        <v>69</v>
      </c>
      <c r="AW3" s="19"/>
      <c r="AX3" s="19"/>
    </row>
    <row r="4" spans="1:50" ht="45" customHeight="1" x14ac:dyDescent="0.2">
      <c r="A4" s="15">
        <v>3</v>
      </c>
      <c r="B4" s="15" t="s">
        <v>50</v>
      </c>
      <c r="C4" s="15" t="s">
        <v>51</v>
      </c>
      <c r="D4" s="15" t="s">
        <v>52</v>
      </c>
      <c r="E4" s="15" t="s">
        <v>53</v>
      </c>
      <c r="F4" s="15" t="s">
        <v>54</v>
      </c>
      <c r="G4" s="15" t="s">
        <v>50</v>
      </c>
      <c r="H4" s="15" t="s">
        <v>55</v>
      </c>
      <c r="I4" s="15" t="s">
        <v>70</v>
      </c>
      <c r="J4" s="16">
        <v>43952</v>
      </c>
      <c r="K4" s="16">
        <v>44196</v>
      </c>
      <c r="L4" s="15" t="s">
        <v>71</v>
      </c>
      <c r="M4" s="15" t="s">
        <v>58</v>
      </c>
      <c r="N4" s="15" t="s">
        <v>59</v>
      </c>
      <c r="O4" s="15" t="s">
        <v>60</v>
      </c>
      <c r="P4" s="15" t="s">
        <v>61</v>
      </c>
      <c r="Q4" s="17">
        <f t="shared" si="2"/>
        <v>8</v>
      </c>
      <c r="R4" s="17">
        <v>0</v>
      </c>
      <c r="S4" s="17">
        <v>2</v>
      </c>
      <c r="T4" s="17">
        <v>3</v>
      </c>
      <c r="U4" s="17">
        <v>3</v>
      </c>
      <c r="V4" s="17">
        <v>0</v>
      </c>
      <c r="W4" s="17"/>
      <c r="X4" s="17">
        <v>2</v>
      </c>
      <c r="Y4" s="17" t="s">
        <v>72</v>
      </c>
      <c r="Z4" s="17">
        <v>0</v>
      </c>
      <c r="AA4" s="17"/>
      <c r="AB4" s="17">
        <v>0</v>
      </c>
      <c r="AC4" s="17"/>
      <c r="AD4" s="16"/>
      <c r="AE4" s="16">
        <v>44013</v>
      </c>
      <c r="AF4" s="16"/>
      <c r="AG4" s="16"/>
      <c r="AH4" s="18">
        <f t="shared" si="3"/>
        <v>0.25</v>
      </c>
      <c r="AI4" s="18" t="str">
        <f t="shared" si="4"/>
        <v/>
      </c>
      <c r="AJ4" s="18">
        <f t="shared" si="5"/>
        <v>1</v>
      </c>
      <c r="AK4" s="18">
        <f t="shared" si="0"/>
        <v>0</v>
      </c>
      <c r="AL4" s="18">
        <f t="shared" si="1"/>
        <v>0</v>
      </c>
      <c r="AM4" s="15"/>
      <c r="AN4" s="15"/>
      <c r="AO4" s="15"/>
      <c r="AP4" s="15"/>
      <c r="AQ4" s="15"/>
      <c r="AR4" s="15" t="s">
        <v>63</v>
      </c>
      <c r="AS4" s="15"/>
      <c r="AT4" s="15"/>
      <c r="AU4" s="15" t="s">
        <v>64</v>
      </c>
      <c r="AV4" s="15" t="s">
        <v>73</v>
      </c>
      <c r="AW4" s="19"/>
      <c r="AX4" s="19"/>
    </row>
    <row r="5" spans="1:50" ht="45" customHeight="1" x14ac:dyDescent="0.2">
      <c r="A5" s="15">
        <v>4</v>
      </c>
      <c r="B5" s="15" t="s">
        <v>50</v>
      </c>
      <c r="C5" s="15" t="s">
        <v>74</v>
      </c>
      <c r="D5" s="15" t="s">
        <v>52</v>
      </c>
      <c r="E5" s="15" t="s">
        <v>53</v>
      </c>
      <c r="F5" s="15" t="s">
        <v>54</v>
      </c>
      <c r="G5" s="15" t="s">
        <v>50</v>
      </c>
      <c r="H5" s="15" t="s">
        <v>75</v>
      </c>
      <c r="I5" s="15" t="s">
        <v>76</v>
      </c>
      <c r="J5" s="16">
        <v>43891</v>
      </c>
      <c r="K5" s="16">
        <v>43921</v>
      </c>
      <c r="L5" s="15" t="s">
        <v>77</v>
      </c>
      <c r="M5" s="15" t="s">
        <v>58</v>
      </c>
      <c r="N5" s="15" t="s">
        <v>59</v>
      </c>
      <c r="O5" s="15" t="s">
        <v>78</v>
      </c>
      <c r="P5" s="15" t="s">
        <v>61</v>
      </c>
      <c r="Q5" s="17">
        <f t="shared" si="2"/>
        <v>1</v>
      </c>
      <c r="R5" s="17">
        <v>1</v>
      </c>
      <c r="S5" s="17">
        <v>0</v>
      </c>
      <c r="T5" s="17">
        <v>0</v>
      </c>
      <c r="U5" s="17">
        <v>0</v>
      </c>
      <c r="V5" s="17">
        <v>1</v>
      </c>
      <c r="W5" s="17" t="s">
        <v>79</v>
      </c>
      <c r="X5" s="17">
        <v>0</v>
      </c>
      <c r="Y5" s="17" t="s">
        <v>80</v>
      </c>
      <c r="Z5" s="17">
        <v>0</v>
      </c>
      <c r="AA5" s="17"/>
      <c r="AB5" s="17">
        <v>0</v>
      </c>
      <c r="AC5" s="17"/>
      <c r="AD5" s="16"/>
      <c r="AE5" s="16">
        <v>44013</v>
      </c>
      <c r="AF5" s="16"/>
      <c r="AG5" s="16"/>
      <c r="AH5" s="18">
        <f t="shared" si="3"/>
        <v>1</v>
      </c>
      <c r="AI5" s="18">
        <f t="shared" si="4"/>
        <v>1</v>
      </c>
      <c r="AJ5" s="18" t="str">
        <f t="shared" si="5"/>
        <v/>
      </c>
      <c r="AK5" s="18" t="str">
        <f t="shared" si="0"/>
        <v/>
      </c>
      <c r="AL5" s="18" t="str">
        <f t="shared" si="1"/>
        <v/>
      </c>
      <c r="AM5" s="15"/>
      <c r="AN5" s="15"/>
      <c r="AO5" s="15"/>
      <c r="AP5" s="15"/>
      <c r="AQ5" s="15" t="s">
        <v>63</v>
      </c>
      <c r="AR5" s="15" t="s">
        <v>81</v>
      </c>
      <c r="AS5" s="15"/>
      <c r="AT5" s="15"/>
      <c r="AU5" s="15" t="s">
        <v>82</v>
      </c>
      <c r="AV5" s="15" t="s">
        <v>64</v>
      </c>
      <c r="AW5" s="19"/>
      <c r="AX5" s="19"/>
    </row>
    <row r="6" spans="1:50" ht="45" customHeight="1" x14ac:dyDescent="0.2">
      <c r="A6" s="15">
        <v>5</v>
      </c>
      <c r="B6" s="15" t="s">
        <v>50</v>
      </c>
      <c r="C6" s="15" t="s">
        <v>74</v>
      </c>
      <c r="D6" s="15" t="s">
        <v>52</v>
      </c>
      <c r="E6" s="15" t="s">
        <v>53</v>
      </c>
      <c r="F6" s="15" t="s">
        <v>54</v>
      </c>
      <c r="G6" s="15" t="s">
        <v>50</v>
      </c>
      <c r="H6" s="15" t="s">
        <v>75</v>
      </c>
      <c r="I6" s="15" t="s">
        <v>83</v>
      </c>
      <c r="J6" s="16">
        <v>43891</v>
      </c>
      <c r="K6" s="16">
        <v>43921</v>
      </c>
      <c r="L6" s="15" t="s">
        <v>84</v>
      </c>
      <c r="M6" s="15" t="s">
        <v>58</v>
      </c>
      <c r="N6" s="15" t="s">
        <v>59</v>
      </c>
      <c r="O6" s="15" t="s">
        <v>78</v>
      </c>
      <c r="P6" s="15" t="s">
        <v>61</v>
      </c>
      <c r="Q6" s="17">
        <f t="shared" si="2"/>
        <v>1</v>
      </c>
      <c r="R6" s="17">
        <v>1</v>
      </c>
      <c r="S6" s="17">
        <v>0</v>
      </c>
      <c r="T6" s="17">
        <v>0</v>
      </c>
      <c r="U6" s="17">
        <v>0</v>
      </c>
      <c r="V6" s="17">
        <v>1</v>
      </c>
      <c r="W6" s="17" t="s">
        <v>85</v>
      </c>
      <c r="X6" s="17">
        <v>0</v>
      </c>
      <c r="Y6" s="17" t="s">
        <v>80</v>
      </c>
      <c r="Z6" s="17">
        <v>0</v>
      </c>
      <c r="AA6" s="17"/>
      <c r="AB6" s="17">
        <v>0</v>
      </c>
      <c r="AC6" s="17"/>
      <c r="AD6" s="16"/>
      <c r="AE6" s="16">
        <v>44013</v>
      </c>
      <c r="AF6" s="16"/>
      <c r="AG6" s="16"/>
      <c r="AH6" s="18">
        <f t="shared" si="3"/>
        <v>1</v>
      </c>
      <c r="AI6" s="18">
        <f t="shared" si="4"/>
        <v>1</v>
      </c>
      <c r="AJ6" s="18" t="str">
        <f t="shared" si="5"/>
        <v/>
      </c>
      <c r="AK6" s="18" t="str">
        <f t="shared" si="0"/>
        <v/>
      </c>
      <c r="AL6" s="18" t="str">
        <f t="shared" si="1"/>
        <v/>
      </c>
      <c r="AM6" s="15"/>
      <c r="AN6" s="15"/>
      <c r="AO6" s="15"/>
      <c r="AP6" s="15"/>
      <c r="AQ6" s="15" t="s">
        <v>63</v>
      </c>
      <c r="AR6" s="15" t="s">
        <v>81</v>
      </c>
      <c r="AS6" s="15"/>
      <c r="AT6" s="15"/>
      <c r="AU6" s="15" t="s">
        <v>86</v>
      </c>
      <c r="AV6" s="15" t="s">
        <v>64</v>
      </c>
      <c r="AW6" s="19"/>
      <c r="AX6" s="19"/>
    </row>
    <row r="7" spans="1:50" ht="45" customHeight="1" x14ac:dyDescent="0.2">
      <c r="A7" s="15">
        <v>6</v>
      </c>
      <c r="B7" s="15" t="s">
        <v>50</v>
      </c>
      <c r="C7" s="15" t="s">
        <v>74</v>
      </c>
      <c r="D7" s="15" t="s">
        <v>52</v>
      </c>
      <c r="E7" s="15" t="s">
        <v>53</v>
      </c>
      <c r="F7" s="15" t="s">
        <v>54</v>
      </c>
      <c r="G7" s="15" t="s">
        <v>50</v>
      </c>
      <c r="H7" s="15" t="s">
        <v>75</v>
      </c>
      <c r="I7" s="15" t="s">
        <v>87</v>
      </c>
      <c r="J7" s="16">
        <v>43891</v>
      </c>
      <c r="K7" s="16">
        <v>43951</v>
      </c>
      <c r="L7" s="15" t="s">
        <v>88</v>
      </c>
      <c r="M7" s="15" t="s">
        <v>58</v>
      </c>
      <c r="N7" s="15" t="s">
        <v>59</v>
      </c>
      <c r="O7" s="15" t="s">
        <v>78</v>
      </c>
      <c r="P7" s="15" t="s">
        <v>61</v>
      </c>
      <c r="Q7" s="17">
        <f t="shared" si="2"/>
        <v>2</v>
      </c>
      <c r="R7" s="17">
        <v>1</v>
      </c>
      <c r="S7" s="17">
        <v>1</v>
      </c>
      <c r="T7" s="17">
        <v>0</v>
      </c>
      <c r="U7" s="17">
        <v>0</v>
      </c>
      <c r="V7" s="17">
        <v>1</v>
      </c>
      <c r="W7" s="17" t="s">
        <v>89</v>
      </c>
      <c r="X7" s="17">
        <v>1</v>
      </c>
      <c r="Y7" s="17" t="s">
        <v>90</v>
      </c>
      <c r="Z7" s="17">
        <v>0</v>
      </c>
      <c r="AA7" s="17"/>
      <c r="AB7" s="17">
        <v>0</v>
      </c>
      <c r="AC7" s="17"/>
      <c r="AD7" s="16"/>
      <c r="AE7" s="16">
        <v>44013</v>
      </c>
      <c r="AF7" s="16"/>
      <c r="AG7" s="16"/>
      <c r="AH7" s="18">
        <f t="shared" si="3"/>
        <v>1</v>
      </c>
      <c r="AI7" s="18">
        <f t="shared" si="4"/>
        <v>1</v>
      </c>
      <c r="AJ7" s="18">
        <f t="shared" si="5"/>
        <v>1</v>
      </c>
      <c r="AK7" s="18" t="str">
        <f t="shared" si="0"/>
        <v/>
      </c>
      <c r="AL7" s="18" t="str">
        <f t="shared" si="1"/>
        <v/>
      </c>
      <c r="AM7" s="15"/>
      <c r="AN7" s="15"/>
      <c r="AO7" s="15"/>
      <c r="AP7" s="15"/>
      <c r="AQ7" s="15" t="s">
        <v>63</v>
      </c>
      <c r="AR7" s="15" t="s">
        <v>63</v>
      </c>
      <c r="AS7" s="15"/>
      <c r="AT7" s="15"/>
      <c r="AU7" s="15" t="s">
        <v>91</v>
      </c>
      <c r="AV7" s="15" t="s">
        <v>92</v>
      </c>
      <c r="AW7" s="19"/>
      <c r="AX7" s="19"/>
    </row>
    <row r="8" spans="1:50" ht="45" customHeight="1" x14ac:dyDescent="0.2">
      <c r="A8" s="15">
        <v>7</v>
      </c>
      <c r="B8" s="15" t="s">
        <v>50</v>
      </c>
      <c r="C8" s="15" t="s">
        <v>93</v>
      </c>
      <c r="D8" s="15" t="s">
        <v>94</v>
      </c>
      <c r="E8" s="15" t="s">
        <v>53</v>
      </c>
      <c r="F8" s="15" t="s">
        <v>54</v>
      </c>
      <c r="G8" s="15" t="s">
        <v>50</v>
      </c>
      <c r="H8" s="15" t="s">
        <v>55</v>
      </c>
      <c r="I8" s="15" t="s">
        <v>95</v>
      </c>
      <c r="J8" s="16">
        <v>43831</v>
      </c>
      <c r="K8" s="16">
        <v>44043</v>
      </c>
      <c r="L8" s="15" t="s">
        <v>96</v>
      </c>
      <c r="M8" s="15" t="s">
        <v>58</v>
      </c>
      <c r="N8" s="15" t="s">
        <v>59</v>
      </c>
      <c r="O8" s="15" t="s">
        <v>97</v>
      </c>
      <c r="P8" s="15" t="s">
        <v>61</v>
      </c>
      <c r="Q8" s="17">
        <f t="shared" si="2"/>
        <v>2</v>
      </c>
      <c r="R8" s="17">
        <v>1</v>
      </c>
      <c r="S8" s="17">
        <v>0</v>
      </c>
      <c r="T8" s="17">
        <v>1</v>
      </c>
      <c r="U8" s="17">
        <v>0</v>
      </c>
      <c r="V8" s="17">
        <v>1</v>
      </c>
      <c r="W8" s="17" t="s">
        <v>98</v>
      </c>
      <c r="X8" s="17">
        <v>0</v>
      </c>
      <c r="Y8" s="17" t="s">
        <v>99</v>
      </c>
      <c r="Z8" s="17">
        <v>0</v>
      </c>
      <c r="AA8" s="17"/>
      <c r="AB8" s="17">
        <v>0</v>
      </c>
      <c r="AC8" s="17"/>
      <c r="AD8" s="16"/>
      <c r="AE8" s="16">
        <v>44013</v>
      </c>
      <c r="AF8" s="16"/>
      <c r="AG8" s="16"/>
      <c r="AH8" s="18">
        <f t="shared" si="3"/>
        <v>0.5</v>
      </c>
      <c r="AI8" s="18">
        <f t="shared" si="4"/>
        <v>1</v>
      </c>
      <c r="AJ8" s="18" t="str">
        <f t="shared" si="5"/>
        <v/>
      </c>
      <c r="AK8" s="18">
        <f t="shared" si="0"/>
        <v>0</v>
      </c>
      <c r="AL8" s="18" t="str">
        <f t="shared" si="1"/>
        <v/>
      </c>
      <c r="AM8" s="15"/>
      <c r="AN8" s="15"/>
      <c r="AO8" s="15"/>
      <c r="AP8" s="15"/>
      <c r="AQ8" s="15" t="s">
        <v>63</v>
      </c>
      <c r="AR8" s="15"/>
      <c r="AS8" s="15"/>
      <c r="AT8" s="15"/>
      <c r="AU8" s="15" t="s">
        <v>100</v>
      </c>
      <c r="AV8" s="15" t="s">
        <v>64</v>
      </c>
      <c r="AW8" s="15"/>
      <c r="AX8" s="19"/>
    </row>
    <row r="9" spans="1:50" ht="45" customHeight="1" x14ac:dyDescent="0.2">
      <c r="A9" s="15">
        <v>8</v>
      </c>
      <c r="B9" s="15" t="s">
        <v>50</v>
      </c>
      <c r="C9" s="15" t="s">
        <v>93</v>
      </c>
      <c r="D9" s="15" t="s">
        <v>94</v>
      </c>
      <c r="E9" s="15" t="s">
        <v>53</v>
      </c>
      <c r="F9" s="15" t="s">
        <v>54</v>
      </c>
      <c r="G9" s="15" t="s">
        <v>50</v>
      </c>
      <c r="H9" s="15" t="s">
        <v>55</v>
      </c>
      <c r="I9" s="15" t="s">
        <v>101</v>
      </c>
      <c r="J9" s="16">
        <v>44013</v>
      </c>
      <c r="K9" s="16">
        <v>44043</v>
      </c>
      <c r="L9" s="15" t="s">
        <v>96</v>
      </c>
      <c r="M9" s="15" t="s">
        <v>58</v>
      </c>
      <c r="N9" s="15" t="s">
        <v>59</v>
      </c>
      <c r="O9" s="15" t="s">
        <v>97</v>
      </c>
      <c r="P9" s="15" t="s">
        <v>61</v>
      </c>
      <c r="Q9" s="17">
        <f t="shared" si="2"/>
        <v>1</v>
      </c>
      <c r="R9" s="17">
        <v>0</v>
      </c>
      <c r="S9" s="17">
        <v>0</v>
      </c>
      <c r="T9" s="17">
        <v>1</v>
      </c>
      <c r="U9" s="17">
        <v>0</v>
      </c>
      <c r="V9" s="17">
        <v>0</v>
      </c>
      <c r="W9" s="17"/>
      <c r="X9" s="17">
        <v>0</v>
      </c>
      <c r="Y9" s="17" t="s">
        <v>99</v>
      </c>
      <c r="Z9" s="17">
        <v>0</v>
      </c>
      <c r="AA9" s="17"/>
      <c r="AB9" s="17">
        <v>0</v>
      </c>
      <c r="AC9" s="17"/>
      <c r="AD9" s="16"/>
      <c r="AE9" s="16">
        <v>44013</v>
      </c>
      <c r="AF9" s="16"/>
      <c r="AG9" s="16"/>
      <c r="AH9" s="18">
        <f t="shared" si="3"/>
        <v>0</v>
      </c>
      <c r="AI9" s="18" t="str">
        <f t="shared" si="4"/>
        <v/>
      </c>
      <c r="AJ9" s="18" t="str">
        <f t="shared" si="5"/>
        <v/>
      </c>
      <c r="AK9" s="18">
        <f t="shared" si="0"/>
        <v>0</v>
      </c>
      <c r="AL9" s="18" t="str">
        <f t="shared" si="1"/>
        <v/>
      </c>
      <c r="AM9" s="15"/>
      <c r="AN9" s="15"/>
      <c r="AO9" s="15"/>
      <c r="AP9" s="15"/>
      <c r="AQ9" s="15"/>
      <c r="AR9" s="15"/>
      <c r="AS9" s="15"/>
      <c r="AT9" s="15"/>
      <c r="AU9" s="15" t="s">
        <v>64</v>
      </c>
      <c r="AV9" s="15" t="s">
        <v>64</v>
      </c>
      <c r="AW9" s="19"/>
      <c r="AX9" s="19"/>
    </row>
    <row r="10" spans="1:50" ht="45" customHeight="1" x14ac:dyDescent="0.2">
      <c r="A10" s="15">
        <v>9</v>
      </c>
      <c r="B10" s="15" t="s">
        <v>50</v>
      </c>
      <c r="C10" s="15" t="s">
        <v>93</v>
      </c>
      <c r="D10" s="15" t="s">
        <v>94</v>
      </c>
      <c r="E10" s="15" t="s">
        <v>53</v>
      </c>
      <c r="F10" s="15" t="s">
        <v>54</v>
      </c>
      <c r="G10" s="15" t="s">
        <v>50</v>
      </c>
      <c r="H10" s="15" t="s">
        <v>55</v>
      </c>
      <c r="I10" s="15" t="s">
        <v>102</v>
      </c>
      <c r="J10" s="16">
        <v>43831</v>
      </c>
      <c r="K10" s="16">
        <v>44196</v>
      </c>
      <c r="L10" s="15" t="s">
        <v>103</v>
      </c>
      <c r="M10" s="15" t="s">
        <v>58</v>
      </c>
      <c r="N10" s="15" t="s">
        <v>59</v>
      </c>
      <c r="O10" s="15" t="s">
        <v>97</v>
      </c>
      <c r="P10" s="15" t="s">
        <v>61</v>
      </c>
      <c r="Q10" s="17">
        <f t="shared" si="2"/>
        <v>12</v>
      </c>
      <c r="R10" s="17">
        <v>3</v>
      </c>
      <c r="S10" s="17">
        <v>3</v>
      </c>
      <c r="T10" s="17">
        <v>3</v>
      </c>
      <c r="U10" s="17">
        <v>3</v>
      </c>
      <c r="V10" s="17">
        <v>3</v>
      </c>
      <c r="W10" s="17" t="s">
        <v>104</v>
      </c>
      <c r="X10" s="17">
        <v>3</v>
      </c>
      <c r="Y10" s="17" t="s">
        <v>105</v>
      </c>
      <c r="Z10" s="17">
        <v>0</v>
      </c>
      <c r="AA10" s="17"/>
      <c r="AB10" s="17">
        <v>0</v>
      </c>
      <c r="AC10" s="17"/>
      <c r="AD10" s="16"/>
      <c r="AE10" s="16">
        <v>44013</v>
      </c>
      <c r="AF10" s="16"/>
      <c r="AG10" s="16"/>
      <c r="AH10" s="18">
        <f t="shared" si="3"/>
        <v>0.5</v>
      </c>
      <c r="AI10" s="18">
        <f t="shared" si="4"/>
        <v>1</v>
      </c>
      <c r="AJ10" s="18">
        <f t="shared" si="5"/>
        <v>1</v>
      </c>
      <c r="AK10" s="18">
        <f t="shared" si="0"/>
        <v>0</v>
      </c>
      <c r="AL10" s="18">
        <f t="shared" si="1"/>
        <v>0</v>
      </c>
      <c r="AM10" s="15"/>
      <c r="AN10" s="15"/>
      <c r="AO10" s="15"/>
      <c r="AP10" s="15"/>
      <c r="AQ10" s="15" t="s">
        <v>63</v>
      </c>
      <c r="AR10" s="15" t="s">
        <v>63</v>
      </c>
      <c r="AS10" s="15"/>
      <c r="AT10" s="15"/>
      <c r="AU10" s="15" t="s">
        <v>106</v>
      </c>
      <c r="AV10" s="15" t="s">
        <v>107</v>
      </c>
      <c r="AW10" s="19"/>
      <c r="AX10" s="19"/>
    </row>
    <row r="11" spans="1:50" ht="45" customHeight="1" x14ac:dyDescent="0.2">
      <c r="A11" s="15">
        <v>10</v>
      </c>
      <c r="B11" s="15" t="s">
        <v>50</v>
      </c>
      <c r="C11" s="15" t="s">
        <v>93</v>
      </c>
      <c r="D11" s="15" t="s">
        <v>94</v>
      </c>
      <c r="E11" s="15" t="s">
        <v>53</v>
      </c>
      <c r="F11" s="15" t="s">
        <v>54</v>
      </c>
      <c r="G11" s="15" t="s">
        <v>50</v>
      </c>
      <c r="H11" s="15" t="s">
        <v>55</v>
      </c>
      <c r="I11" s="15" t="s">
        <v>108</v>
      </c>
      <c r="J11" s="16">
        <v>43831</v>
      </c>
      <c r="K11" s="16">
        <v>44074</v>
      </c>
      <c r="L11" s="15" t="s">
        <v>109</v>
      </c>
      <c r="M11" s="15" t="s">
        <v>58</v>
      </c>
      <c r="N11" s="15" t="s">
        <v>59</v>
      </c>
      <c r="O11" s="15" t="s">
        <v>97</v>
      </c>
      <c r="P11" s="15" t="s">
        <v>61</v>
      </c>
      <c r="Q11" s="17">
        <f t="shared" si="2"/>
        <v>3</v>
      </c>
      <c r="R11" s="17">
        <v>1</v>
      </c>
      <c r="S11" s="17">
        <v>0</v>
      </c>
      <c r="T11" s="17">
        <v>2</v>
      </c>
      <c r="U11" s="17">
        <v>0</v>
      </c>
      <c r="V11" s="17">
        <v>1</v>
      </c>
      <c r="W11" s="17" t="s">
        <v>110</v>
      </c>
      <c r="X11" s="17">
        <v>0</v>
      </c>
      <c r="Y11" s="17" t="s">
        <v>99</v>
      </c>
      <c r="Z11" s="17">
        <v>0</v>
      </c>
      <c r="AA11" s="17"/>
      <c r="AB11" s="17">
        <v>0</v>
      </c>
      <c r="AC11" s="17"/>
      <c r="AD11" s="16"/>
      <c r="AE11" s="16">
        <v>44013</v>
      </c>
      <c r="AF11" s="16"/>
      <c r="AG11" s="16"/>
      <c r="AH11" s="18">
        <f t="shared" si="3"/>
        <v>0.33333333333333331</v>
      </c>
      <c r="AI11" s="18">
        <f t="shared" si="4"/>
        <v>1</v>
      </c>
      <c r="AJ11" s="18" t="str">
        <f t="shared" si="5"/>
        <v/>
      </c>
      <c r="AK11" s="18">
        <f t="shared" si="0"/>
        <v>0</v>
      </c>
      <c r="AL11" s="18" t="str">
        <f t="shared" si="1"/>
        <v/>
      </c>
      <c r="AM11" s="15"/>
      <c r="AN11" s="15"/>
      <c r="AO11" s="15"/>
      <c r="AP11" s="15"/>
      <c r="AQ11" s="15" t="s">
        <v>63</v>
      </c>
      <c r="AR11" s="15"/>
      <c r="AS11" s="15"/>
      <c r="AT11" s="15"/>
      <c r="AU11" s="15" t="s">
        <v>100</v>
      </c>
      <c r="AV11" s="15" t="s">
        <v>64</v>
      </c>
      <c r="AW11" s="19"/>
      <c r="AX11" s="19"/>
    </row>
    <row r="12" spans="1:50" ht="45" customHeight="1" x14ac:dyDescent="0.2">
      <c r="A12" s="15">
        <v>11</v>
      </c>
      <c r="B12" s="15" t="s">
        <v>50</v>
      </c>
      <c r="C12" s="15" t="s">
        <v>111</v>
      </c>
      <c r="D12" s="15" t="s">
        <v>52</v>
      </c>
      <c r="E12" s="15" t="s">
        <v>112</v>
      </c>
      <c r="F12" s="15" t="s">
        <v>54</v>
      </c>
      <c r="G12" s="15" t="s">
        <v>50</v>
      </c>
      <c r="H12" s="15" t="s">
        <v>113</v>
      </c>
      <c r="I12" s="15" t="s">
        <v>114</v>
      </c>
      <c r="J12" s="16">
        <v>44013</v>
      </c>
      <c r="K12" s="16">
        <v>44196</v>
      </c>
      <c r="L12" s="15" t="s">
        <v>115</v>
      </c>
      <c r="M12" s="15" t="s">
        <v>58</v>
      </c>
      <c r="N12" s="15" t="s">
        <v>59</v>
      </c>
      <c r="O12" s="15" t="s">
        <v>116</v>
      </c>
      <c r="P12" s="15" t="s">
        <v>2</v>
      </c>
      <c r="Q12" s="17">
        <f t="shared" si="2"/>
        <v>2</v>
      </c>
      <c r="R12" s="17">
        <v>0</v>
      </c>
      <c r="S12" s="17">
        <v>0</v>
      </c>
      <c r="T12" s="17">
        <v>1</v>
      </c>
      <c r="U12" s="17">
        <v>1</v>
      </c>
      <c r="V12" s="17">
        <v>0</v>
      </c>
      <c r="W12" s="17"/>
      <c r="X12" s="17">
        <v>0</v>
      </c>
      <c r="Y12" s="17" t="s">
        <v>99</v>
      </c>
      <c r="Z12" s="17">
        <v>0</v>
      </c>
      <c r="AA12" s="17"/>
      <c r="AB12" s="17">
        <v>0</v>
      </c>
      <c r="AC12" s="17"/>
      <c r="AD12" s="16"/>
      <c r="AE12" s="16">
        <v>44013</v>
      </c>
      <c r="AF12" s="16"/>
      <c r="AG12" s="16"/>
      <c r="AH12" s="18">
        <f t="shared" si="3"/>
        <v>0</v>
      </c>
      <c r="AI12" s="18" t="str">
        <f t="shared" si="4"/>
        <v/>
      </c>
      <c r="AJ12" s="18" t="str">
        <f t="shared" si="5"/>
        <v/>
      </c>
      <c r="AK12" s="18">
        <f t="shared" si="0"/>
        <v>0</v>
      </c>
      <c r="AL12" s="18">
        <f t="shared" si="1"/>
        <v>0</v>
      </c>
      <c r="AM12" s="15"/>
      <c r="AN12" s="15"/>
      <c r="AO12" s="15"/>
      <c r="AP12" s="15"/>
      <c r="AQ12" s="15"/>
      <c r="AR12" s="15"/>
      <c r="AS12" s="15"/>
      <c r="AT12" s="15"/>
      <c r="AU12" s="15" t="s">
        <v>64</v>
      </c>
      <c r="AV12" s="15" t="s">
        <v>64</v>
      </c>
      <c r="AW12" s="19"/>
      <c r="AX12" s="19"/>
    </row>
    <row r="13" spans="1:50" ht="45" customHeight="1" x14ac:dyDescent="0.2">
      <c r="A13" s="15">
        <v>12</v>
      </c>
      <c r="B13" s="15" t="s">
        <v>50</v>
      </c>
      <c r="C13" s="15" t="s">
        <v>111</v>
      </c>
      <c r="D13" s="15" t="s">
        <v>52</v>
      </c>
      <c r="E13" s="15" t="s">
        <v>112</v>
      </c>
      <c r="F13" s="15" t="s">
        <v>54</v>
      </c>
      <c r="G13" s="15" t="s">
        <v>50</v>
      </c>
      <c r="H13" s="15" t="s">
        <v>113</v>
      </c>
      <c r="I13" s="15" t="s">
        <v>117</v>
      </c>
      <c r="J13" s="16">
        <v>44013</v>
      </c>
      <c r="K13" s="16">
        <v>44043</v>
      </c>
      <c r="L13" s="15" t="s">
        <v>118</v>
      </c>
      <c r="M13" s="15" t="s">
        <v>58</v>
      </c>
      <c r="N13" s="15" t="s">
        <v>119</v>
      </c>
      <c r="O13" s="15" t="s">
        <v>116</v>
      </c>
      <c r="P13" s="15" t="s">
        <v>2</v>
      </c>
      <c r="Q13" s="20">
        <f t="shared" si="2"/>
        <v>1</v>
      </c>
      <c r="R13" s="17">
        <v>0</v>
      </c>
      <c r="S13" s="17">
        <v>0</v>
      </c>
      <c r="T13" s="20">
        <v>1</v>
      </c>
      <c r="U13" s="17">
        <v>0</v>
      </c>
      <c r="V13" s="21">
        <v>0</v>
      </c>
      <c r="W13" s="17"/>
      <c r="X13" s="17">
        <v>0</v>
      </c>
      <c r="Y13" s="17" t="s">
        <v>99</v>
      </c>
      <c r="Z13" s="17">
        <v>0</v>
      </c>
      <c r="AA13" s="17"/>
      <c r="AB13" s="17">
        <v>0</v>
      </c>
      <c r="AC13" s="17"/>
      <c r="AD13" s="16"/>
      <c r="AE13" s="16">
        <v>44013</v>
      </c>
      <c r="AF13" s="16"/>
      <c r="AG13" s="16"/>
      <c r="AH13" s="18">
        <f t="shared" si="3"/>
        <v>0</v>
      </c>
      <c r="AI13" s="18" t="str">
        <f t="shared" si="4"/>
        <v/>
      </c>
      <c r="AJ13" s="18" t="str">
        <f t="shared" si="5"/>
        <v/>
      </c>
      <c r="AK13" s="18">
        <f t="shared" si="0"/>
        <v>0</v>
      </c>
      <c r="AL13" s="18" t="str">
        <f t="shared" si="1"/>
        <v/>
      </c>
      <c r="AM13" s="15"/>
      <c r="AN13" s="15"/>
      <c r="AO13" s="15"/>
      <c r="AP13" s="15"/>
      <c r="AQ13" s="15"/>
      <c r="AR13" s="15"/>
      <c r="AS13" s="15"/>
      <c r="AT13" s="15"/>
      <c r="AU13" s="15" t="s">
        <v>64</v>
      </c>
      <c r="AV13" s="15" t="s">
        <v>64</v>
      </c>
      <c r="AW13" s="19"/>
      <c r="AX13" s="19"/>
    </row>
    <row r="14" spans="1:50" ht="45" customHeight="1" x14ac:dyDescent="0.2">
      <c r="A14" s="15">
        <v>13</v>
      </c>
      <c r="B14" s="15" t="s">
        <v>50</v>
      </c>
      <c r="C14" s="15" t="s">
        <v>111</v>
      </c>
      <c r="D14" s="15" t="s">
        <v>52</v>
      </c>
      <c r="E14" s="15" t="s">
        <v>112</v>
      </c>
      <c r="F14" s="15" t="s">
        <v>54</v>
      </c>
      <c r="G14" s="15" t="s">
        <v>50</v>
      </c>
      <c r="H14" s="15" t="s">
        <v>113</v>
      </c>
      <c r="I14" s="15" t="s">
        <v>120</v>
      </c>
      <c r="J14" s="16">
        <v>44013</v>
      </c>
      <c r="K14" s="16">
        <v>44043</v>
      </c>
      <c r="L14" s="15" t="s">
        <v>115</v>
      </c>
      <c r="M14" s="15" t="s">
        <v>58</v>
      </c>
      <c r="N14" s="15" t="s">
        <v>59</v>
      </c>
      <c r="O14" s="15" t="s">
        <v>116</v>
      </c>
      <c r="P14" s="15" t="s">
        <v>2</v>
      </c>
      <c r="Q14" s="17">
        <f t="shared" si="2"/>
        <v>1</v>
      </c>
      <c r="R14" s="17">
        <v>0</v>
      </c>
      <c r="S14" s="17">
        <v>0</v>
      </c>
      <c r="T14" s="17">
        <v>1</v>
      </c>
      <c r="U14" s="17">
        <v>0</v>
      </c>
      <c r="V14" s="17">
        <v>0</v>
      </c>
      <c r="W14" s="17"/>
      <c r="X14" s="17">
        <v>0</v>
      </c>
      <c r="Y14" s="17" t="s">
        <v>99</v>
      </c>
      <c r="Z14" s="17">
        <v>0</v>
      </c>
      <c r="AA14" s="17"/>
      <c r="AB14" s="17">
        <v>0</v>
      </c>
      <c r="AC14" s="17"/>
      <c r="AD14" s="16"/>
      <c r="AE14" s="16">
        <v>44013</v>
      </c>
      <c r="AF14" s="16"/>
      <c r="AG14" s="16"/>
      <c r="AH14" s="18">
        <f t="shared" si="3"/>
        <v>0</v>
      </c>
      <c r="AI14" s="18" t="str">
        <f t="shared" si="4"/>
        <v/>
      </c>
      <c r="AJ14" s="18" t="str">
        <f t="shared" si="5"/>
        <v/>
      </c>
      <c r="AK14" s="18">
        <f t="shared" si="0"/>
        <v>0</v>
      </c>
      <c r="AL14" s="18" t="str">
        <f t="shared" si="1"/>
        <v/>
      </c>
      <c r="AM14" s="15"/>
      <c r="AN14" s="15"/>
      <c r="AO14" s="15"/>
      <c r="AP14" s="15"/>
      <c r="AQ14" s="15"/>
      <c r="AR14" s="15"/>
      <c r="AS14" s="15"/>
      <c r="AT14" s="15"/>
      <c r="AU14" s="15" t="s">
        <v>64</v>
      </c>
      <c r="AV14" s="15" t="s">
        <v>64</v>
      </c>
      <c r="AW14" s="19"/>
      <c r="AX14" s="19"/>
    </row>
    <row r="15" spans="1:50" ht="45" customHeight="1" x14ac:dyDescent="0.2">
      <c r="A15" s="15">
        <v>14</v>
      </c>
      <c r="B15" s="15" t="s">
        <v>50</v>
      </c>
      <c r="C15" s="15" t="s">
        <v>111</v>
      </c>
      <c r="D15" s="15" t="s">
        <v>52</v>
      </c>
      <c r="E15" s="15" t="s">
        <v>112</v>
      </c>
      <c r="F15" s="15" t="s">
        <v>54</v>
      </c>
      <c r="G15" s="15" t="s">
        <v>50</v>
      </c>
      <c r="H15" s="15" t="s">
        <v>113</v>
      </c>
      <c r="I15" s="15" t="s">
        <v>121</v>
      </c>
      <c r="J15" s="16">
        <v>43922</v>
      </c>
      <c r="K15" s="16">
        <v>44043</v>
      </c>
      <c r="L15" s="15" t="s">
        <v>122</v>
      </c>
      <c r="M15" s="15" t="s">
        <v>58</v>
      </c>
      <c r="N15" s="15" t="s">
        <v>59</v>
      </c>
      <c r="O15" s="15" t="s">
        <v>116</v>
      </c>
      <c r="P15" s="15" t="s">
        <v>2</v>
      </c>
      <c r="Q15" s="17">
        <f t="shared" si="2"/>
        <v>20</v>
      </c>
      <c r="R15" s="17">
        <v>0</v>
      </c>
      <c r="S15" s="17">
        <v>0</v>
      </c>
      <c r="T15" s="17">
        <v>20</v>
      </c>
      <c r="U15" s="17">
        <v>0</v>
      </c>
      <c r="V15" s="17">
        <v>0</v>
      </c>
      <c r="W15" s="17"/>
      <c r="X15" s="17">
        <v>0</v>
      </c>
      <c r="Y15" s="17" t="s">
        <v>99</v>
      </c>
      <c r="Z15" s="17">
        <v>0</v>
      </c>
      <c r="AA15" s="17"/>
      <c r="AB15" s="17">
        <v>0</v>
      </c>
      <c r="AC15" s="17"/>
      <c r="AD15" s="16"/>
      <c r="AE15" s="16">
        <v>44013</v>
      </c>
      <c r="AF15" s="16"/>
      <c r="AG15" s="16"/>
      <c r="AH15" s="18">
        <f t="shared" si="3"/>
        <v>0</v>
      </c>
      <c r="AI15" s="18" t="str">
        <f t="shared" si="4"/>
        <v/>
      </c>
      <c r="AJ15" s="18" t="str">
        <f t="shared" si="5"/>
        <v/>
      </c>
      <c r="AK15" s="18">
        <f t="shared" si="0"/>
        <v>0</v>
      </c>
      <c r="AL15" s="18" t="str">
        <f t="shared" si="1"/>
        <v/>
      </c>
      <c r="AM15" s="15"/>
      <c r="AN15" s="15"/>
      <c r="AO15" s="15"/>
      <c r="AP15" s="15"/>
      <c r="AQ15" s="15"/>
      <c r="AR15" s="15"/>
      <c r="AS15" s="15"/>
      <c r="AT15" s="15"/>
      <c r="AU15" s="15" t="s">
        <v>64</v>
      </c>
      <c r="AV15" s="15" t="s">
        <v>64</v>
      </c>
      <c r="AW15" s="19"/>
      <c r="AX15" s="19"/>
    </row>
    <row r="16" spans="1:50" ht="45" customHeight="1" x14ac:dyDescent="0.2">
      <c r="A16" s="15">
        <v>15</v>
      </c>
      <c r="B16" s="15" t="s">
        <v>50</v>
      </c>
      <c r="C16" s="15" t="s">
        <v>111</v>
      </c>
      <c r="D16" s="15" t="s">
        <v>94</v>
      </c>
      <c r="E16" s="15" t="s">
        <v>112</v>
      </c>
      <c r="F16" s="15" t="s">
        <v>54</v>
      </c>
      <c r="G16" s="15" t="s">
        <v>50</v>
      </c>
      <c r="H16" s="15" t="s">
        <v>113</v>
      </c>
      <c r="I16" s="15" t="s">
        <v>123</v>
      </c>
      <c r="J16" s="16">
        <v>43983</v>
      </c>
      <c r="K16" s="16">
        <v>44104</v>
      </c>
      <c r="L16" s="15" t="s">
        <v>124</v>
      </c>
      <c r="M16" s="15" t="s">
        <v>58</v>
      </c>
      <c r="N16" s="15" t="s">
        <v>59</v>
      </c>
      <c r="O16" s="15" t="s">
        <v>116</v>
      </c>
      <c r="P16" s="15" t="s">
        <v>2</v>
      </c>
      <c r="Q16" s="17">
        <f t="shared" si="2"/>
        <v>2</v>
      </c>
      <c r="R16" s="17">
        <v>0</v>
      </c>
      <c r="S16" s="17">
        <v>1</v>
      </c>
      <c r="T16" s="17">
        <v>1</v>
      </c>
      <c r="U16" s="17">
        <v>0</v>
      </c>
      <c r="V16" s="17">
        <v>0</v>
      </c>
      <c r="W16" s="17"/>
      <c r="X16" s="17">
        <v>1</v>
      </c>
      <c r="Y16" s="17" t="s">
        <v>125</v>
      </c>
      <c r="Z16" s="17">
        <v>0</v>
      </c>
      <c r="AA16" s="17"/>
      <c r="AB16" s="17">
        <v>0</v>
      </c>
      <c r="AC16" s="17"/>
      <c r="AD16" s="16"/>
      <c r="AE16" s="16">
        <v>44013</v>
      </c>
      <c r="AF16" s="16"/>
      <c r="AG16" s="16"/>
      <c r="AH16" s="18">
        <f t="shared" si="3"/>
        <v>0.5</v>
      </c>
      <c r="AI16" s="18" t="str">
        <f t="shared" si="4"/>
        <v/>
      </c>
      <c r="AJ16" s="18">
        <f t="shared" si="5"/>
        <v>1</v>
      </c>
      <c r="AK16" s="18">
        <f t="shared" si="0"/>
        <v>0</v>
      </c>
      <c r="AL16" s="18" t="str">
        <f t="shared" si="1"/>
        <v/>
      </c>
      <c r="AM16" s="15"/>
      <c r="AN16" s="15"/>
      <c r="AO16" s="15"/>
      <c r="AP16" s="15"/>
      <c r="AQ16" s="15"/>
      <c r="AR16" s="15" t="s">
        <v>63</v>
      </c>
      <c r="AS16" s="15"/>
      <c r="AT16" s="15"/>
      <c r="AU16" s="15" t="s">
        <v>64</v>
      </c>
      <c r="AV16" s="15" t="s">
        <v>126</v>
      </c>
      <c r="AW16" s="19"/>
      <c r="AX16" s="19"/>
    </row>
    <row r="17" spans="1:50" ht="45" customHeight="1" x14ac:dyDescent="0.2">
      <c r="A17" s="15">
        <v>16</v>
      </c>
      <c r="B17" s="15" t="s">
        <v>50</v>
      </c>
      <c r="C17" s="15" t="s">
        <v>111</v>
      </c>
      <c r="D17" s="15" t="s">
        <v>52</v>
      </c>
      <c r="E17" s="15" t="s">
        <v>112</v>
      </c>
      <c r="F17" s="15" t="s">
        <v>54</v>
      </c>
      <c r="G17" s="15" t="s">
        <v>50</v>
      </c>
      <c r="H17" s="15" t="s">
        <v>113</v>
      </c>
      <c r="I17" s="15" t="s">
        <v>127</v>
      </c>
      <c r="J17" s="16">
        <v>43983</v>
      </c>
      <c r="K17" s="16">
        <v>44012</v>
      </c>
      <c r="L17" s="15" t="s">
        <v>128</v>
      </c>
      <c r="M17" s="15" t="s">
        <v>58</v>
      </c>
      <c r="N17" s="15" t="s">
        <v>59</v>
      </c>
      <c r="O17" s="15" t="s">
        <v>116</v>
      </c>
      <c r="P17" s="15" t="s">
        <v>2</v>
      </c>
      <c r="Q17" s="17">
        <f t="shared" si="2"/>
        <v>1</v>
      </c>
      <c r="R17" s="17">
        <v>0</v>
      </c>
      <c r="S17" s="17">
        <v>1</v>
      </c>
      <c r="T17" s="17">
        <v>0</v>
      </c>
      <c r="U17" s="17">
        <v>0</v>
      </c>
      <c r="V17" s="17">
        <v>0</v>
      </c>
      <c r="W17" s="17"/>
      <c r="X17" s="17">
        <v>1</v>
      </c>
      <c r="Y17" s="17" t="s">
        <v>129</v>
      </c>
      <c r="Z17" s="17">
        <v>0</v>
      </c>
      <c r="AA17" s="17"/>
      <c r="AB17" s="17">
        <v>0</v>
      </c>
      <c r="AC17" s="17"/>
      <c r="AD17" s="16"/>
      <c r="AE17" s="16">
        <v>44013</v>
      </c>
      <c r="AF17" s="16"/>
      <c r="AG17" s="16"/>
      <c r="AH17" s="18">
        <f t="shared" si="3"/>
        <v>1</v>
      </c>
      <c r="AI17" s="18" t="str">
        <f t="shared" si="4"/>
        <v/>
      </c>
      <c r="AJ17" s="18">
        <f t="shared" si="5"/>
        <v>1</v>
      </c>
      <c r="AK17" s="18" t="str">
        <f t="shared" si="0"/>
        <v/>
      </c>
      <c r="AL17" s="18" t="str">
        <f t="shared" si="1"/>
        <v/>
      </c>
      <c r="AM17" s="15"/>
      <c r="AN17" s="15"/>
      <c r="AO17" s="15"/>
      <c r="AP17" s="15"/>
      <c r="AQ17" s="15"/>
      <c r="AR17" s="15" t="s">
        <v>63</v>
      </c>
      <c r="AS17" s="15"/>
      <c r="AT17" s="15"/>
      <c r="AU17" s="15" t="s">
        <v>64</v>
      </c>
      <c r="AV17" s="15" t="s">
        <v>130</v>
      </c>
      <c r="AW17" s="19"/>
      <c r="AX17" s="19"/>
    </row>
    <row r="18" spans="1:50" ht="45" customHeight="1" x14ac:dyDescent="0.2">
      <c r="A18" s="15">
        <v>17</v>
      </c>
      <c r="B18" s="15" t="s">
        <v>50</v>
      </c>
      <c r="C18" s="15" t="s">
        <v>111</v>
      </c>
      <c r="D18" s="15" t="s">
        <v>52</v>
      </c>
      <c r="E18" s="15" t="s">
        <v>112</v>
      </c>
      <c r="F18" s="15" t="s">
        <v>54</v>
      </c>
      <c r="G18" s="15" t="s">
        <v>50</v>
      </c>
      <c r="H18" s="15" t="s">
        <v>113</v>
      </c>
      <c r="I18" s="15" t="s">
        <v>131</v>
      </c>
      <c r="J18" s="16">
        <v>43983</v>
      </c>
      <c r="K18" s="16">
        <v>44012</v>
      </c>
      <c r="L18" s="15" t="s">
        <v>132</v>
      </c>
      <c r="M18" s="15" t="s">
        <v>58</v>
      </c>
      <c r="N18" s="15" t="s">
        <v>59</v>
      </c>
      <c r="O18" s="15" t="s">
        <v>116</v>
      </c>
      <c r="P18" s="15" t="s">
        <v>2</v>
      </c>
      <c r="Q18" s="17">
        <f t="shared" si="2"/>
        <v>1</v>
      </c>
      <c r="R18" s="17">
        <v>0</v>
      </c>
      <c r="S18" s="17">
        <v>1</v>
      </c>
      <c r="T18" s="17">
        <v>0</v>
      </c>
      <c r="U18" s="17">
        <v>0</v>
      </c>
      <c r="V18" s="17">
        <v>0</v>
      </c>
      <c r="W18" s="17"/>
      <c r="X18" s="17">
        <v>1</v>
      </c>
      <c r="Y18" s="17" t="s">
        <v>133</v>
      </c>
      <c r="Z18" s="17">
        <v>0</v>
      </c>
      <c r="AA18" s="17"/>
      <c r="AB18" s="17">
        <v>0</v>
      </c>
      <c r="AC18" s="17"/>
      <c r="AD18" s="16"/>
      <c r="AE18" s="16">
        <v>44013</v>
      </c>
      <c r="AF18" s="16"/>
      <c r="AG18" s="16"/>
      <c r="AH18" s="18">
        <f t="shared" si="3"/>
        <v>1</v>
      </c>
      <c r="AI18" s="18" t="str">
        <f t="shared" si="4"/>
        <v/>
      </c>
      <c r="AJ18" s="18">
        <f t="shared" si="5"/>
        <v>1</v>
      </c>
      <c r="AK18" s="18" t="str">
        <f t="shared" si="0"/>
        <v/>
      </c>
      <c r="AL18" s="18" t="str">
        <f t="shared" si="1"/>
        <v/>
      </c>
      <c r="AM18" s="15"/>
      <c r="AN18" s="15"/>
      <c r="AO18" s="15"/>
      <c r="AP18" s="15"/>
      <c r="AQ18" s="15"/>
      <c r="AR18" s="15" t="s">
        <v>63</v>
      </c>
      <c r="AS18" s="15"/>
      <c r="AT18" s="15"/>
      <c r="AU18" s="15" t="s">
        <v>64</v>
      </c>
      <c r="AV18" s="15" t="s">
        <v>134</v>
      </c>
      <c r="AW18" s="19"/>
      <c r="AX18" s="19"/>
    </row>
    <row r="19" spans="1:50" ht="45" customHeight="1" x14ac:dyDescent="0.2">
      <c r="A19" s="15">
        <v>18</v>
      </c>
      <c r="B19" s="15" t="s">
        <v>50</v>
      </c>
      <c r="C19" s="15" t="s">
        <v>111</v>
      </c>
      <c r="D19" s="15" t="s">
        <v>52</v>
      </c>
      <c r="E19" s="15" t="s">
        <v>112</v>
      </c>
      <c r="F19" s="15" t="s">
        <v>54</v>
      </c>
      <c r="G19" s="15" t="s">
        <v>50</v>
      </c>
      <c r="H19" s="15" t="s">
        <v>113</v>
      </c>
      <c r="I19" s="15" t="s">
        <v>135</v>
      </c>
      <c r="J19" s="16">
        <v>44013</v>
      </c>
      <c r="K19" s="16">
        <v>44165</v>
      </c>
      <c r="L19" s="15" t="s">
        <v>136</v>
      </c>
      <c r="M19" s="15" t="s">
        <v>58</v>
      </c>
      <c r="N19" s="15" t="s">
        <v>59</v>
      </c>
      <c r="O19" s="15" t="s">
        <v>116</v>
      </c>
      <c r="P19" s="15" t="s">
        <v>2</v>
      </c>
      <c r="Q19" s="17">
        <f t="shared" si="2"/>
        <v>3</v>
      </c>
      <c r="R19" s="17">
        <v>0</v>
      </c>
      <c r="S19" s="17">
        <v>0</v>
      </c>
      <c r="T19" s="17">
        <v>2</v>
      </c>
      <c r="U19" s="17">
        <v>1</v>
      </c>
      <c r="V19" s="17">
        <v>0</v>
      </c>
      <c r="W19" s="17"/>
      <c r="X19" s="17">
        <v>0</v>
      </c>
      <c r="Y19" s="17" t="s">
        <v>99</v>
      </c>
      <c r="Z19" s="17">
        <v>0</v>
      </c>
      <c r="AA19" s="17"/>
      <c r="AB19" s="17">
        <v>0</v>
      </c>
      <c r="AC19" s="17"/>
      <c r="AD19" s="16"/>
      <c r="AE19" s="16">
        <v>44013</v>
      </c>
      <c r="AF19" s="16"/>
      <c r="AG19" s="16"/>
      <c r="AH19" s="18">
        <f t="shared" si="3"/>
        <v>0</v>
      </c>
      <c r="AI19" s="18" t="str">
        <f t="shared" si="4"/>
        <v/>
      </c>
      <c r="AJ19" s="18" t="str">
        <f t="shared" si="5"/>
        <v/>
      </c>
      <c r="AK19" s="18">
        <f t="shared" si="0"/>
        <v>0</v>
      </c>
      <c r="AL19" s="18">
        <f t="shared" si="1"/>
        <v>0</v>
      </c>
      <c r="AM19" s="15"/>
      <c r="AN19" s="15"/>
      <c r="AO19" s="15"/>
      <c r="AP19" s="15"/>
      <c r="AQ19" s="15"/>
      <c r="AR19" s="15"/>
      <c r="AS19" s="15"/>
      <c r="AT19" s="15"/>
      <c r="AU19" s="15" t="s">
        <v>64</v>
      </c>
      <c r="AV19" s="15" t="s">
        <v>64</v>
      </c>
      <c r="AW19" s="19"/>
      <c r="AX19" s="19"/>
    </row>
    <row r="20" spans="1:50" ht="45" customHeight="1" x14ac:dyDescent="0.2">
      <c r="A20" s="15">
        <v>19</v>
      </c>
      <c r="B20" s="15" t="s">
        <v>137</v>
      </c>
      <c r="C20" s="15" t="s">
        <v>138</v>
      </c>
      <c r="D20" s="15" t="s">
        <v>94</v>
      </c>
      <c r="E20" s="15" t="s">
        <v>139</v>
      </c>
      <c r="F20" s="15" t="s">
        <v>140</v>
      </c>
      <c r="G20" s="15" t="s">
        <v>141</v>
      </c>
      <c r="H20" s="15" t="s">
        <v>142</v>
      </c>
      <c r="I20" s="15" t="s">
        <v>143</v>
      </c>
      <c r="J20" s="16">
        <v>44044</v>
      </c>
      <c r="K20" s="16">
        <v>44196</v>
      </c>
      <c r="L20" s="15" t="s">
        <v>144</v>
      </c>
      <c r="M20" s="15" t="s">
        <v>145</v>
      </c>
      <c r="N20" s="15" t="s">
        <v>59</v>
      </c>
      <c r="O20" s="15" t="s">
        <v>146</v>
      </c>
      <c r="P20" s="15" t="s">
        <v>61</v>
      </c>
      <c r="Q20" s="17">
        <f>SUM(R20:U20)</f>
        <v>5</v>
      </c>
      <c r="R20" s="17">
        <v>0</v>
      </c>
      <c r="S20" s="17">
        <v>0</v>
      </c>
      <c r="T20" s="17">
        <v>5</v>
      </c>
      <c r="U20" s="17">
        <v>0</v>
      </c>
      <c r="V20" s="17">
        <v>0</v>
      </c>
      <c r="W20" s="17"/>
      <c r="X20" s="17">
        <v>0</v>
      </c>
      <c r="Y20" s="17" t="s">
        <v>147</v>
      </c>
      <c r="Z20" s="17">
        <v>0</v>
      </c>
      <c r="AA20" s="17"/>
      <c r="AB20" s="17">
        <v>0</v>
      </c>
      <c r="AC20" s="17"/>
      <c r="AD20" s="16"/>
      <c r="AE20" s="16"/>
      <c r="AF20" s="16"/>
      <c r="AG20" s="16"/>
      <c r="AH20" s="18">
        <f t="shared" si="3"/>
        <v>0</v>
      </c>
      <c r="AI20" s="18" t="str">
        <f t="shared" si="4"/>
        <v/>
      </c>
      <c r="AJ20" s="18" t="str">
        <f t="shared" si="5"/>
        <v/>
      </c>
      <c r="AK20" s="18">
        <f t="shared" si="0"/>
        <v>0</v>
      </c>
      <c r="AL20" s="18" t="str">
        <f t="shared" si="1"/>
        <v/>
      </c>
      <c r="AM20" s="15"/>
      <c r="AN20" s="15"/>
      <c r="AO20" s="15"/>
      <c r="AP20" s="15"/>
      <c r="AQ20" s="15"/>
      <c r="AR20" s="15"/>
      <c r="AS20" s="15"/>
      <c r="AT20" s="15"/>
      <c r="AU20" s="15" t="s">
        <v>64</v>
      </c>
      <c r="AV20" s="15" t="s">
        <v>64</v>
      </c>
      <c r="AW20" s="15"/>
      <c r="AX20" s="19"/>
    </row>
    <row r="21" spans="1:50" ht="45" customHeight="1" x14ac:dyDescent="0.2">
      <c r="A21" s="15">
        <v>20</v>
      </c>
      <c r="B21" s="15" t="s">
        <v>137</v>
      </c>
      <c r="C21" s="15" t="s">
        <v>138</v>
      </c>
      <c r="D21" s="15" t="s">
        <v>94</v>
      </c>
      <c r="E21" s="15" t="s">
        <v>139</v>
      </c>
      <c r="F21" s="15" t="s">
        <v>140</v>
      </c>
      <c r="G21" s="15" t="s">
        <v>141</v>
      </c>
      <c r="H21" s="15" t="s">
        <v>142</v>
      </c>
      <c r="I21" s="15" t="s">
        <v>148</v>
      </c>
      <c r="J21" s="16">
        <v>43891</v>
      </c>
      <c r="K21" s="16">
        <v>44196</v>
      </c>
      <c r="L21" s="15" t="s">
        <v>149</v>
      </c>
      <c r="M21" s="15" t="s">
        <v>150</v>
      </c>
      <c r="N21" s="15" t="s">
        <v>59</v>
      </c>
      <c r="O21" s="15" t="s">
        <v>146</v>
      </c>
      <c r="P21" s="15" t="s">
        <v>61</v>
      </c>
      <c r="Q21" s="17">
        <f t="shared" ref="Q21:Q84" si="6">SUM(R21:U21)</f>
        <v>4</v>
      </c>
      <c r="R21" s="17">
        <v>1</v>
      </c>
      <c r="S21" s="17">
        <v>1</v>
      </c>
      <c r="T21" s="17">
        <v>1</v>
      </c>
      <c r="U21" s="17">
        <v>1</v>
      </c>
      <c r="V21" s="17">
        <v>1</v>
      </c>
      <c r="W21" s="17" t="s">
        <v>151</v>
      </c>
      <c r="X21" s="17">
        <v>1</v>
      </c>
      <c r="Y21" s="17" t="s">
        <v>152</v>
      </c>
      <c r="Z21" s="17">
        <v>0</v>
      </c>
      <c r="AA21" s="17"/>
      <c r="AB21" s="17">
        <v>0</v>
      </c>
      <c r="AC21" s="17"/>
      <c r="AD21" s="16"/>
      <c r="AE21" s="16"/>
      <c r="AF21" s="16"/>
      <c r="AG21" s="16"/>
      <c r="AH21" s="18">
        <f t="shared" si="3"/>
        <v>0.5</v>
      </c>
      <c r="AI21" s="18">
        <f t="shared" si="4"/>
        <v>1</v>
      </c>
      <c r="AJ21" s="18">
        <f t="shared" si="5"/>
        <v>1</v>
      </c>
      <c r="AK21" s="18">
        <f t="shared" si="0"/>
        <v>0</v>
      </c>
      <c r="AL21" s="18">
        <f t="shared" si="1"/>
        <v>0</v>
      </c>
      <c r="AM21" s="15"/>
      <c r="AN21" s="15"/>
      <c r="AO21" s="15"/>
      <c r="AP21" s="15"/>
      <c r="AQ21" s="15" t="s">
        <v>63</v>
      </c>
      <c r="AR21" s="15" t="s">
        <v>63</v>
      </c>
      <c r="AS21" s="15"/>
      <c r="AT21" s="15"/>
      <c r="AU21" s="15" t="s">
        <v>153</v>
      </c>
      <c r="AV21" s="15" t="s">
        <v>154</v>
      </c>
      <c r="AW21" s="19"/>
      <c r="AX21" s="19"/>
    </row>
    <row r="22" spans="1:50" ht="45" customHeight="1" x14ac:dyDescent="0.2">
      <c r="A22" s="15">
        <v>21</v>
      </c>
      <c r="B22" s="15" t="s">
        <v>137</v>
      </c>
      <c r="C22" s="15" t="s">
        <v>138</v>
      </c>
      <c r="D22" s="15" t="s">
        <v>94</v>
      </c>
      <c r="E22" s="15" t="s">
        <v>139</v>
      </c>
      <c r="F22" s="15" t="s">
        <v>140</v>
      </c>
      <c r="G22" s="15" t="s">
        <v>141</v>
      </c>
      <c r="H22" s="15" t="s">
        <v>142</v>
      </c>
      <c r="I22" s="15" t="s">
        <v>155</v>
      </c>
      <c r="J22" s="16">
        <v>43891</v>
      </c>
      <c r="K22" s="16">
        <v>44196</v>
      </c>
      <c r="L22" s="15" t="s">
        <v>156</v>
      </c>
      <c r="M22" s="15" t="s">
        <v>150</v>
      </c>
      <c r="N22" s="15" t="s">
        <v>119</v>
      </c>
      <c r="O22" s="15" t="s">
        <v>146</v>
      </c>
      <c r="P22" s="15" t="s">
        <v>61</v>
      </c>
      <c r="Q22" s="18">
        <f t="shared" si="6"/>
        <v>1</v>
      </c>
      <c r="R22" s="18">
        <v>0.1</v>
      </c>
      <c r="S22" s="18">
        <v>0.3</v>
      </c>
      <c r="T22" s="18">
        <v>0.3</v>
      </c>
      <c r="U22" s="18">
        <v>0.3</v>
      </c>
      <c r="V22" s="18">
        <v>0.1</v>
      </c>
      <c r="W22" s="18" t="s">
        <v>157</v>
      </c>
      <c r="X22" s="18">
        <v>0.3</v>
      </c>
      <c r="Y22" s="18" t="s">
        <v>158</v>
      </c>
      <c r="Z22" s="17">
        <v>0</v>
      </c>
      <c r="AA22" s="18"/>
      <c r="AB22" s="18">
        <v>0</v>
      </c>
      <c r="AC22" s="17"/>
      <c r="AD22" s="16"/>
      <c r="AE22" s="16"/>
      <c r="AF22" s="16"/>
      <c r="AG22" s="16"/>
      <c r="AH22" s="18">
        <f t="shared" si="3"/>
        <v>0.4</v>
      </c>
      <c r="AI22" s="18">
        <f t="shared" si="4"/>
        <v>1</v>
      </c>
      <c r="AJ22" s="18">
        <f t="shared" si="5"/>
        <v>1</v>
      </c>
      <c r="AK22" s="18">
        <f t="shared" si="0"/>
        <v>0</v>
      </c>
      <c r="AL22" s="18">
        <f t="shared" si="1"/>
        <v>0</v>
      </c>
      <c r="AM22" s="15"/>
      <c r="AN22" s="15"/>
      <c r="AO22" s="15"/>
      <c r="AP22" s="15"/>
      <c r="AQ22" s="15" t="s">
        <v>63</v>
      </c>
      <c r="AR22" s="15" t="s">
        <v>63</v>
      </c>
      <c r="AS22" s="15"/>
      <c r="AT22" s="15"/>
      <c r="AU22" s="15" t="s">
        <v>159</v>
      </c>
      <c r="AV22" s="15" t="s">
        <v>160</v>
      </c>
      <c r="AW22" s="19"/>
      <c r="AX22" s="19"/>
    </row>
    <row r="23" spans="1:50" ht="45" customHeight="1" x14ac:dyDescent="0.2">
      <c r="A23" s="15">
        <v>22</v>
      </c>
      <c r="B23" s="15" t="s">
        <v>137</v>
      </c>
      <c r="C23" s="15" t="s">
        <v>138</v>
      </c>
      <c r="D23" s="15" t="s">
        <v>94</v>
      </c>
      <c r="E23" s="15" t="s">
        <v>139</v>
      </c>
      <c r="F23" s="15" t="s">
        <v>140</v>
      </c>
      <c r="G23" s="15" t="s">
        <v>141</v>
      </c>
      <c r="H23" s="15" t="s">
        <v>142</v>
      </c>
      <c r="I23" s="15" t="s">
        <v>161</v>
      </c>
      <c r="J23" s="16">
        <v>43891</v>
      </c>
      <c r="K23" s="16">
        <v>44196</v>
      </c>
      <c r="L23" s="15" t="s">
        <v>162</v>
      </c>
      <c r="M23" s="15" t="s">
        <v>150</v>
      </c>
      <c r="N23" s="15" t="s">
        <v>59</v>
      </c>
      <c r="O23" s="15" t="s">
        <v>146</v>
      </c>
      <c r="P23" s="15" t="s">
        <v>61</v>
      </c>
      <c r="Q23" s="17">
        <f t="shared" si="6"/>
        <v>22</v>
      </c>
      <c r="R23" s="17">
        <v>2</v>
      </c>
      <c r="S23" s="17">
        <v>6</v>
      </c>
      <c r="T23" s="17">
        <v>6</v>
      </c>
      <c r="U23" s="17">
        <v>8</v>
      </c>
      <c r="V23" s="17">
        <v>2</v>
      </c>
      <c r="W23" s="17" t="s">
        <v>163</v>
      </c>
      <c r="X23" s="17">
        <v>8</v>
      </c>
      <c r="Y23" s="17" t="s">
        <v>164</v>
      </c>
      <c r="Z23" s="17">
        <v>0</v>
      </c>
      <c r="AA23" s="17"/>
      <c r="AB23" s="17">
        <v>0</v>
      </c>
      <c r="AC23" s="17"/>
      <c r="AD23" s="16"/>
      <c r="AE23" s="16"/>
      <c r="AF23" s="16"/>
      <c r="AG23" s="16"/>
      <c r="AH23" s="18">
        <f t="shared" si="3"/>
        <v>0.45454545454545453</v>
      </c>
      <c r="AI23" s="18">
        <f t="shared" si="4"/>
        <v>1</v>
      </c>
      <c r="AJ23" s="18">
        <f t="shared" si="5"/>
        <v>1</v>
      </c>
      <c r="AK23" s="18">
        <f t="shared" si="0"/>
        <v>0</v>
      </c>
      <c r="AL23" s="18">
        <f t="shared" si="1"/>
        <v>0</v>
      </c>
      <c r="AM23" s="15"/>
      <c r="AN23" s="15"/>
      <c r="AO23" s="15"/>
      <c r="AP23" s="15"/>
      <c r="AQ23" s="15" t="s">
        <v>63</v>
      </c>
      <c r="AR23" s="15" t="s">
        <v>63</v>
      </c>
      <c r="AS23" s="15"/>
      <c r="AT23" s="15"/>
      <c r="AU23" s="15" t="s">
        <v>165</v>
      </c>
      <c r="AV23" s="15" t="s">
        <v>166</v>
      </c>
      <c r="AW23" s="19"/>
      <c r="AX23" s="19"/>
    </row>
    <row r="24" spans="1:50" ht="45" customHeight="1" x14ac:dyDescent="0.2">
      <c r="A24" s="15">
        <v>23</v>
      </c>
      <c r="B24" s="15" t="s">
        <v>137</v>
      </c>
      <c r="C24" s="15" t="s">
        <v>138</v>
      </c>
      <c r="D24" s="15" t="s">
        <v>94</v>
      </c>
      <c r="E24" s="15" t="s">
        <v>139</v>
      </c>
      <c r="F24" s="15" t="s">
        <v>140</v>
      </c>
      <c r="G24" s="15" t="s">
        <v>141</v>
      </c>
      <c r="H24" s="15" t="s">
        <v>142</v>
      </c>
      <c r="I24" s="15" t="s">
        <v>167</v>
      </c>
      <c r="J24" s="16">
        <v>43922</v>
      </c>
      <c r="K24" s="16">
        <v>44135</v>
      </c>
      <c r="L24" s="15" t="s">
        <v>156</v>
      </c>
      <c r="M24" s="15" t="s">
        <v>150</v>
      </c>
      <c r="N24" s="15" t="s">
        <v>59</v>
      </c>
      <c r="O24" s="15" t="s">
        <v>146</v>
      </c>
      <c r="P24" s="15" t="s">
        <v>61</v>
      </c>
      <c r="Q24" s="17">
        <f t="shared" si="6"/>
        <v>15</v>
      </c>
      <c r="R24" s="17">
        <v>0</v>
      </c>
      <c r="S24" s="17">
        <v>5</v>
      </c>
      <c r="T24" s="17">
        <v>5</v>
      </c>
      <c r="U24" s="17">
        <v>5</v>
      </c>
      <c r="V24" s="17">
        <v>0</v>
      </c>
      <c r="W24" s="17"/>
      <c r="X24" s="17">
        <v>0</v>
      </c>
      <c r="Y24" s="17" t="s">
        <v>168</v>
      </c>
      <c r="Z24" s="17">
        <v>0</v>
      </c>
      <c r="AA24" s="17"/>
      <c r="AB24" s="17">
        <v>0</v>
      </c>
      <c r="AC24" s="17"/>
      <c r="AD24" s="16"/>
      <c r="AE24" s="16"/>
      <c r="AF24" s="16"/>
      <c r="AG24" s="16"/>
      <c r="AH24" s="18">
        <f t="shared" si="3"/>
        <v>0</v>
      </c>
      <c r="AI24" s="18" t="str">
        <f t="shared" si="4"/>
        <v/>
      </c>
      <c r="AJ24" s="18">
        <f t="shared" si="5"/>
        <v>0</v>
      </c>
      <c r="AK24" s="18">
        <f t="shared" si="0"/>
        <v>0</v>
      </c>
      <c r="AL24" s="18">
        <f t="shared" si="1"/>
        <v>0</v>
      </c>
      <c r="AM24" s="15"/>
      <c r="AN24" s="15"/>
      <c r="AO24" s="15"/>
      <c r="AP24" s="15"/>
      <c r="AQ24" s="15"/>
      <c r="AR24" s="15" t="s">
        <v>63</v>
      </c>
      <c r="AS24" s="15"/>
      <c r="AT24" s="15"/>
      <c r="AU24" s="15" t="s">
        <v>64</v>
      </c>
      <c r="AV24" s="15" t="s">
        <v>169</v>
      </c>
      <c r="AW24" s="19"/>
      <c r="AX24" s="19"/>
    </row>
    <row r="25" spans="1:50" ht="45" customHeight="1" x14ac:dyDescent="0.2">
      <c r="A25" s="15">
        <v>24</v>
      </c>
      <c r="B25" s="15" t="s">
        <v>137</v>
      </c>
      <c r="C25" s="15" t="s">
        <v>170</v>
      </c>
      <c r="D25" s="15" t="s">
        <v>94</v>
      </c>
      <c r="E25" s="15" t="s">
        <v>139</v>
      </c>
      <c r="F25" s="15" t="s">
        <v>140</v>
      </c>
      <c r="G25" s="15" t="s">
        <v>141</v>
      </c>
      <c r="H25" s="15" t="s">
        <v>142</v>
      </c>
      <c r="I25" s="15" t="s">
        <v>171</v>
      </c>
      <c r="J25" s="16">
        <v>43891</v>
      </c>
      <c r="K25" s="16">
        <v>43921</v>
      </c>
      <c r="L25" s="15" t="s">
        <v>172</v>
      </c>
      <c r="M25" s="15" t="s">
        <v>150</v>
      </c>
      <c r="N25" s="15" t="s">
        <v>59</v>
      </c>
      <c r="O25" s="15" t="s">
        <v>173</v>
      </c>
      <c r="P25" s="15" t="s">
        <v>61</v>
      </c>
      <c r="Q25" s="17">
        <f t="shared" si="6"/>
        <v>1</v>
      </c>
      <c r="R25" s="17">
        <v>1</v>
      </c>
      <c r="S25" s="17">
        <v>0</v>
      </c>
      <c r="T25" s="17">
        <v>0</v>
      </c>
      <c r="U25" s="17">
        <v>0</v>
      </c>
      <c r="V25" s="17">
        <v>1</v>
      </c>
      <c r="W25" s="17" t="s">
        <v>174</v>
      </c>
      <c r="X25" s="17">
        <v>0</v>
      </c>
      <c r="Y25" s="17"/>
      <c r="Z25" s="17">
        <v>0</v>
      </c>
      <c r="AA25" s="17"/>
      <c r="AB25" s="17">
        <v>0</v>
      </c>
      <c r="AC25" s="17"/>
      <c r="AD25" s="16"/>
      <c r="AE25" s="16"/>
      <c r="AF25" s="16"/>
      <c r="AG25" s="16"/>
      <c r="AH25" s="18">
        <f t="shared" si="3"/>
        <v>1</v>
      </c>
      <c r="AI25" s="18">
        <f t="shared" si="4"/>
        <v>1</v>
      </c>
      <c r="AJ25" s="18" t="str">
        <f t="shared" si="5"/>
        <v/>
      </c>
      <c r="AK25" s="18" t="str">
        <f t="shared" si="0"/>
        <v/>
      </c>
      <c r="AL25" s="18" t="str">
        <f t="shared" si="1"/>
        <v/>
      </c>
      <c r="AM25" s="15"/>
      <c r="AN25" s="15"/>
      <c r="AO25" s="15"/>
      <c r="AP25" s="15"/>
      <c r="AQ25" s="15" t="s">
        <v>63</v>
      </c>
      <c r="AR25" s="15"/>
      <c r="AS25" s="15"/>
      <c r="AT25" s="15"/>
      <c r="AU25" s="15" t="s">
        <v>175</v>
      </c>
      <c r="AV25" s="15" t="s">
        <v>64</v>
      </c>
      <c r="AW25" s="19"/>
      <c r="AX25" s="19"/>
    </row>
    <row r="26" spans="1:50" ht="45" customHeight="1" x14ac:dyDescent="0.2">
      <c r="A26" s="15">
        <v>25</v>
      </c>
      <c r="B26" s="15" t="s">
        <v>137</v>
      </c>
      <c r="C26" s="15" t="s">
        <v>170</v>
      </c>
      <c r="D26" s="15" t="s">
        <v>94</v>
      </c>
      <c r="E26" s="15" t="s">
        <v>139</v>
      </c>
      <c r="F26" s="15" t="s">
        <v>140</v>
      </c>
      <c r="G26" s="15" t="s">
        <v>141</v>
      </c>
      <c r="H26" s="15" t="s">
        <v>142</v>
      </c>
      <c r="I26" s="15" t="s">
        <v>176</v>
      </c>
      <c r="J26" s="16">
        <v>43922</v>
      </c>
      <c r="K26" s="16">
        <v>44196</v>
      </c>
      <c r="L26" s="15" t="s">
        <v>156</v>
      </c>
      <c r="M26" s="15" t="s">
        <v>150</v>
      </c>
      <c r="N26" s="15" t="s">
        <v>119</v>
      </c>
      <c r="O26" s="15" t="s">
        <v>173</v>
      </c>
      <c r="P26" s="15" t="s">
        <v>61</v>
      </c>
      <c r="Q26" s="18">
        <f t="shared" si="6"/>
        <v>1</v>
      </c>
      <c r="R26" s="18">
        <v>0</v>
      </c>
      <c r="S26" s="18">
        <v>0.4</v>
      </c>
      <c r="T26" s="18">
        <v>0.3</v>
      </c>
      <c r="U26" s="18">
        <v>0.3</v>
      </c>
      <c r="V26" s="18">
        <v>0</v>
      </c>
      <c r="W26" s="18"/>
      <c r="X26" s="18">
        <v>0.4</v>
      </c>
      <c r="Y26" s="18" t="s">
        <v>177</v>
      </c>
      <c r="Z26" s="17">
        <v>0</v>
      </c>
      <c r="AA26" s="18"/>
      <c r="AB26" s="18">
        <v>0</v>
      </c>
      <c r="AC26" s="17"/>
      <c r="AD26" s="16"/>
      <c r="AE26" s="16"/>
      <c r="AF26" s="16"/>
      <c r="AG26" s="16"/>
      <c r="AH26" s="18">
        <f t="shared" si="3"/>
        <v>0.4</v>
      </c>
      <c r="AI26" s="18" t="str">
        <f t="shared" si="4"/>
        <v/>
      </c>
      <c r="AJ26" s="18">
        <f t="shared" si="5"/>
        <v>1</v>
      </c>
      <c r="AK26" s="18">
        <f t="shared" si="0"/>
        <v>0</v>
      </c>
      <c r="AL26" s="18">
        <f t="shared" si="1"/>
        <v>0</v>
      </c>
      <c r="AM26" s="15"/>
      <c r="AN26" s="15"/>
      <c r="AO26" s="15"/>
      <c r="AP26" s="15"/>
      <c r="AQ26" s="15"/>
      <c r="AR26" s="15" t="s">
        <v>63</v>
      </c>
      <c r="AS26" s="15"/>
      <c r="AT26" s="15"/>
      <c r="AU26" s="15" t="s">
        <v>64</v>
      </c>
      <c r="AV26" s="15" t="s">
        <v>179</v>
      </c>
      <c r="AW26" s="19"/>
      <c r="AX26" s="19"/>
    </row>
    <row r="27" spans="1:50" ht="45" customHeight="1" x14ac:dyDescent="0.2">
      <c r="A27" s="15">
        <v>26</v>
      </c>
      <c r="B27" s="15" t="s">
        <v>137</v>
      </c>
      <c r="C27" s="15" t="s">
        <v>170</v>
      </c>
      <c r="D27" s="15" t="s">
        <v>94</v>
      </c>
      <c r="E27" s="15" t="s">
        <v>139</v>
      </c>
      <c r="F27" s="15" t="s">
        <v>140</v>
      </c>
      <c r="G27" s="15" t="s">
        <v>141</v>
      </c>
      <c r="H27" s="15" t="s">
        <v>142</v>
      </c>
      <c r="I27" s="15" t="s">
        <v>180</v>
      </c>
      <c r="J27" s="16">
        <v>44105</v>
      </c>
      <c r="K27" s="16">
        <v>44135</v>
      </c>
      <c r="L27" s="15" t="s">
        <v>181</v>
      </c>
      <c r="M27" s="15" t="s">
        <v>150</v>
      </c>
      <c r="N27" s="15" t="s">
        <v>59</v>
      </c>
      <c r="O27" s="15" t="s">
        <v>173</v>
      </c>
      <c r="P27" s="15" t="s">
        <v>61</v>
      </c>
      <c r="Q27" s="17">
        <f t="shared" si="6"/>
        <v>1</v>
      </c>
      <c r="R27" s="17">
        <v>0</v>
      </c>
      <c r="S27" s="17">
        <v>0</v>
      </c>
      <c r="T27" s="17">
        <v>0</v>
      </c>
      <c r="U27" s="17">
        <v>1</v>
      </c>
      <c r="V27" s="17">
        <v>0</v>
      </c>
      <c r="W27" s="17"/>
      <c r="X27" s="17">
        <v>0</v>
      </c>
      <c r="Y27" s="17"/>
      <c r="Z27" s="17">
        <v>0</v>
      </c>
      <c r="AA27" s="17"/>
      <c r="AB27" s="17">
        <v>0</v>
      </c>
      <c r="AC27" s="17"/>
      <c r="AD27" s="16"/>
      <c r="AE27" s="16"/>
      <c r="AF27" s="16"/>
      <c r="AG27" s="16"/>
      <c r="AH27" s="18">
        <f t="shared" si="3"/>
        <v>0</v>
      </c>
      <c r="AI27" s="18" t="str">
        <f t="shared" si="4"/>
        <v/>
      </c>
      <c r="AJ27" s="18" t="str">
        <f t="shared" si="5"/>
        <v/>
      </c>
      <c r="AK27" s="18" t="str">
        <f t="shared" si="0"/>
        <v/>
      </c>
      <c r="AL27" s="18">
        <f t="shared" si="1"/>
        <v>0</v>
      </c>
      <c r="AM27" s="15"/>
      <c r="AN27" s="15"/>
      <c r="AO27" s="15"/>
      <c r="AP27" s="15"/>
      <c r="AQ27" s="15"/>
      <c r="AR27" s="15"/>
      <c r="AS27" s="15"/>
      <c r="AT27" s="15"/>
      <c r="AU27" s="15" t="s">
        <v>64</v>
      </c>
      <c r="AV27" s="15" t="s">
        <v>64</v>
      </c>
      <c r="AW27" s="19"/>
      <c r="AX27" s="19"/>
    </row>
    <row r="28" spans="1:50" ht="45" customHeight="1" x14ac:dyDescent="0.2">
      <c r="A28" s="15">
        <v>27</v>
      </c>
      <c r="B28" s="15" t="s">
        <v>137</v>
      </c>
      <c r="C28" s="15" t="s">
        <v>182</v>
      </c>
      <c r="D28" s="15" t="s">
        <v>94</v>
      </c>
      <c r="E28" s="15" t="s">
        <v>139</v>
      </c>
      <c r="F28" s="15" t="s">
        <v>183</v>
      </c>
      <c r="G28" s="15" t="s">
        <v>141</v>
      </c>
      <c r="H28" s="15" t="s">
        <v>142</v>
      </c>
      <c r="I28" s="15" t="s">
        <v>184</v>
      </c>
      <c r="J28" s="16">
        <v>43831</v>
      </c>
      <c r="K28" s="16">
        <v>44196</v>
      </c>
      <c r="L28" s="15" t="s">
        <v>156</v>
      </c>
      <c r="M28" s="15" t="s">
        <v>150</v>
      </c>
      <c r="N28" s="15" t="s">
        <v>59</v>
      </c>
      <c r="O28" s="15" t="s">
        <v>185</v>
      </c>
      <c r="P28" s="15" t="s">
        <v>186</v>
      </c>
      <c r="Q28" s="17">
        <f t="shared" si="6"/>
        <v>2937440077</v>
      </c>
      <c r="R28" s="17">
        <v>579896528</v>
      </c>
      <c r="S28" s="17">
        <v>751156288</v>
      </c>
      <c r="T28" s="17">
        <v>765854290</v>
      </c>
      <c r="U28" s="17">
        <v>840532971</v>
      </c>
      <c r="V28" s="17">
        <v>230920811</v>
      </c>
      <c r="W28" s="17" t="s">
        <v>187</v>
      </c>
      <c r="X28" s="17">
        <v>129862964</v>
      </c>
      <c r="Y28" s="17" t="s">
        <v>188</v>
      </c>
      <c r="Z28" s="17">
        <v>0</v>
      </c>
      <c r="AA28" s="17"/>
      <c r="AB28" s="17">
        <v>0</v>
      </c>
      <c r="AC28" s="17"/>
      <c r="AD28" s="16"/>
      <c r="AE28" s="16"/>
      <c r="AF28" s="16"/>
      <c r="AG28" s="16"/>
      <c r="AH28" s="18">
        <f t="shared" si="3"/>
        <v>0.12282251400630019</v>
      </c>
      <c r="AI28" s="18">
        <f t="shared" si="4"/>
        <v>0.39821037004036003</v>
      </c>
      <c r="AJ28" s="18">
        <f t="shared" si="5"/>
        <v>0.1728840802834363</v>
      </c>
      <c r="AK28" s="18">
        <f t="shared" si="0"/>
        <v>0</v>
      </c>
      <c r="AL28" s="18">
        <f t="shared" si="1"/>
        <v>0</v>
      </c>
      <c r="AM28" s="15"/>
      <c r="AN28" s="15"/>
      <c r="AO28" s="15"/>
      <c r="AP28" s="15"/>
      <c r="AQ28" s="15" t="s">
        <v>178</v>
      </c>
      <c r="AR28" s="15" t="s">
        <v>178</v>
      </c>
      <c r="AS28" s="15"/>
      <c r="AT28" s="15"/>
      <c r="AU28" s="15" t="s">
        <v>189</v>
      </c>
      <c r="AV28" s="15" t="s">
        <v>190</v>
      </c>
      <c r="AW28" s="19"/>
      <c r="AX28" s="19"/>
    </row>
    <row r="29" spans="1:50" ht="45" customHeight="1" x14ac:dyDescent="0.2">
      <c r="A29" s="15">
        <v>28</v>
      </c>
      <c r="B29" s="15" t="s">
        <v>137</v>
      </c>
      <c r="C29" s="15" t="s">
        <v>182</v>
      </c>
      <c r="D29" s="15" t="s">
        <v>94</v>
      </c>
      <c r="E29" s="15" t="s">
        <v>139</v>
      </c>
      <c r="F29" s="15" t="s">
        <v>183</v>
      </c>
      <c r="G29" s="15" t="s">
        <v>141</v>
      </c>
      <c r="H29" s="15" t="s">
        <v>142</v>
      </c>
      <c r="I29" s="15" t="s">
        <v>191</v>
      </c>
      <c r="J29" s="16">
        <v>43831</v>
      </c>
      <c r="K29" s="16">
        <v>44196</v>
      </c>
      <c r="L29" s="15" t="s">
        <v>156</v>
      </c>
      <c r="M29" s="15" t="s">
        <v>150</v>
      </c>
      <c r="N29" s="15" t="s">
        <v>59</v>
      </c>
      <c r="O29" s="15" t="s">
        <v>185</v>
      </c>
      <c r="P29" s="15" t="s">
        <v>186</v>
      </c>
      <c r="Q29" s="17">
        <f t="shared" si="6"/>
        <v>6266559923</v>
      </c>
      <c r="R29" s="17">
        <v>1237116757</v>
      </c>
      <c r="S29" s="17">
        <v>1602472141</v>
      </c>
      <c r="T29" s="17">
        <v>1633827985</v>
      </c>
      <c r="U29" s="17">
        <v>1793143040</v>
      </c>
      <c r="V29" s="17">
        <v>1105981960</v>
      </c>
      <c r="W29" s="17" t="s">
        <v>192</v>
      </c>
      <c r="X29" s="17">
        <v>234758682</v>
      </c>
      <c r="Y29" s="17" t="s">
        <v>193</v>
      </c>
      <c r="Z29" s="17">
        <v>0</v>
      </c>
      <c r="AA29" s="17"/>
      <c r="AB29" s="17">
        <v>0</v>
      </c>
      <c r="AC29" s="17"/>
      <c r="AD29" s="16"/>
      <c r="AE29" s="16"/>
      <c r="AF29" s="16"/>
      <c r="AG29" s="16"/>
      <c r="AH29" s="18">
        <f t="shared" si="3"/>
        <v>0.21395161914579525</v>
      </c>
      <c r="AI29" s="18">
        <f t="shared" si="4"/>
        <v>0.89399965988820573</v>
      </c>
      <c r="AJ29" s="18">
        <f t="shared" si="5"/>
        <v>0.14649782420148794</v>
      </c>
      <c r="AK29" s="18">
        <f t="shared" si="0"/>
        <v>0</v>
      </c>
      <c r="AL29" s="18">
        <f t="shared" si="1"/>
        <v>0</v>
      </c>
      <c r="AM29" s="15"/>
      <c r="AN29" s="15"/>
      <c r="AO29" s="15"/>
      <c r="AP29" s="15"/>
      <c r="AQ29" s="15" t="s">
        <v>178</v>
      </c>
      <c r="AR29" s="15" t="s">
        <v>178</v>
      </c>
      <c r="AS29" s="15"/>
      <c r="AT29" s="15"/>
      <c r="AU29" s="15" t="s">
        <v>194</v>
      </c>
      <c r="AV29" s="15" t="s">
        <v>190</v>
      </c>
      <c r="AW29" s="19"/>
      <c r="AX29" s="19"/>
    </row>
    <row r="30" spans="1:50" ht="45" customHeight="1" x14ac:dyDescent="0.2">
      <c r="A30" s="15">
        <v>29</v>
      </c>
      <c r="B30" s="15" t="s">
        <v>137</v>
      </c>
      <c r="C30" s="15" t="s">
        <v>182</v>
      </c>
      <c r="D30" s="15" t="s">
        <v>94</v>
      </c>
      <c r="E30" s="15" t="s">
        <v>139</v>
      </c>
      <c r="F30" s="15" t="s">
        <v>183</v>
      </c>
      <c r="G30" s="15" t="s">
        <v>141</v>
      </c>
      <c r="H30" s="15" t="s">
        <v>142</v>
      </c>
      <c r="I30" s="15" t="s">
        <v>195</v>
      </c>
      <c r="J30" s="16">
        <v>43831</v>
      </c>
      <c r="K30" s="16">
        <v>44196</v>
      </c>
      <c r="L30" s="15" t="s">
        <v>156</v>
      </c>
      <c r="M30" s="15" t="s">
        <v>150</v>
      </c>
      <c r="N30" s="15" t="s">
        <v>59</v>
      </c>
      <c r="O30" s="15" t="s">
        <v>185</v>
      </c>
      <c r="P30" s="15" t="s">
        <v>186</v>
      </c>
      <c r="Q30" s="17">
        <f t="shared" si="6"/>
        <v>62029000000</v>
      </c>
      <c r="R30" s="17">
        <v>13268003100</v>
      </c>
      <c r="S30" s="17">
        <v>15302554300</v>
      </c>
      <c r="T30" s="17">
        <v>16816061900</v>
      </c>
      <c r="U30" s="17">
        <v>16642380700</v>
      </c>
      <c r="V30" s="17">
        <v>4024582676</v>
      </c>
      <c r="W30" s="17" t="s">
        <v>196</v>
      </c>
      <c r="X30" s="17">
        <v>298681000</v>
      </c>
      <c r="Y30" s="17" t="s">
        <v>197</v>
      </c>
      <c r="Z30" s="17">
        <v>0</v>
      </c>
      <c r="AA30" s="17"/>
      <c r="AB30" s="17">
        <v>0</v>
      </c>
      <c r="AC30" s="17"/>
      <c r="AD30" s="16"/>
      <c r="AE30" s="16"/>
      <c r="AF30" s="16"/>
      <c r="AG30" s="16"/>
      <c r="AH30" s="18">
        <f t="shared" si="3"/>
        <v>6.9697458866014278E-2</v>
      </c>
      <c r="AI30" s="18">
        <f t="shared" si="4"/>
        <v>0.30332994691567416</v>
      </c>
      <c r="AJ30" s="18">
        <f t="shared" si="5"/>
        <v>1.9518375438798474E-2</v>
      </c>
      <c r="AK30" s="18">
        <f t="shared" si="0"/>
        <v>0</v>
      </c>
      <c r="AL30" s="18">
        <f t="shared" si="1"/>
        <v>0</v>
      </c>
      <c r="AM30" s="15"/>
      <c r="AN30" s="15"/>
      <c r="AO30" s="15"/>
      <c r="AP30" s="15"/>
      <c r="AQ30" s="15" t="s">
        <v>178</v>
      </c>
      <c r="AR30" s="15" t="s">
        <v>178</v>
      </c>
      <c r="AS30" s="15"/>
      <c r="AT30" s="15"/>
      <c r="AU30" s="15" t="s">
        <v>198</v>
      </c>
      <c r="AV30" s="15" t="s">
        <v>199</v>
      </c>
      <c r="AW30" s="19"/>
      <c r="AX30" s="19"/>
    </row>
    <row r="31" spans="1:50" ht="45" customHeight="1" x14ac:dyDescent="0.2">
      <c r="A31" s="15">
        <v>30</v>
      </c>
      <c r="B31" s="15" t="s">
        <v>137</v>
      </c>
      <c r="C31" s="15" t="s">
        <v>200</v>
      </c>
      <c r="D31" s="15" t="s">
        <v>94</v>
      </c>
      <c r="E31" s="15" t="s">
        <v>139</v>
      </c>
      <c r="F31" s="15" t="s">
        <v>140</v>
      </c>
      <c r="G31" s="15" t="s">
        <v>141</v>
      </c>
      <c r="H31" s="15" t="s">
        <v>142</v>
      </c>
      <c r="I31" s="15" t="s">
        <v>201</v>
      </c>
      <c r="J31" s="16">
        <v>43891</v>
      </c>
      <c r="K31" s="16">
        <v>43921</v>
      </c>
      <c r="L31" s="15" t="s">
        <v>202</v>
      </c>
      <c r="M31" s="15" t="s">
        <v>150</v>
      </c>
      <c r="N31" s="15" t="s">
        <v>59</v>
      </c>
      <c r="O31" s="15" t="s">
        <v>203</v>
      </c>
      <c r="P31" s="15" t="s">
        <v>61</v>
      </c>
      <c r="Q31" s="17">
        <f t="shared" si="6"/>
        <v>1</v>
      </c>
      <c r="R31" s="17">
        <v>1</v>
      </c>
      <c r="S31" s="17">
        <v>0</v>
      </c>
      <c r="T31" s="17">
        <v>0</v>
      </c>
      <c r="U31" s="17">
        <v>0</v>
      </c>
      <c r="V31" s="17">
        <v>0</v>
      </c>
      <c r="W31" s="17" t="s">
        <v>204</v>
      </c>
      <c r="X31" s="17">
        <v>1</v>
      </c>
      <c r="Y31" s="17" t="s">
        <v>204</v>
      </c>
      <c r="Z31" s="17">
        <v>0</v>
      </c>
      <c r="AA31" s="17"/>
      <c r="AB31" s="17">
        <v>0</v>
      </c>
      <c r="AC31" s="17"/>
      <c r="AD31" s="16"/>
      <c r="AE31" s="16"/>
      <c r="AF31" s="16"/>
      <c r="AG31" s="16"/>
      <c r="AH31" s="18">
        <f t="shared" si="3"/>
        <v>1</v>
      </c>
      <c r="AI31" s="18">
        <f t="shared" si="4"/>
        <v>0</v>
      </c>
      <c r="AJ31" s="18" t="str">
        <f t="shared" si="5"/>
        <v/>
      </c>
      <c r="AK31" s="18" t="str">
        <f t="shared" si="0"/>
        <v/>
      </c>
      <c r="AL31" s="18" t="str">
        <f t="shared" si="1"/>
        <v/>
      </c>
      <c r="AM31" s="15"/>
      <c r="AN31" s="15"/>
      <c r="AO31" s="15"/>
      <c r="AP31" s="15"/>
      <c r="AQ31" s="15" t="s">
        <v>178</v>
      </c>
      <c r="AR31" s="15" t="s">
        <v>63</v>
      </c>
      <c r="AS31" s="15"/>
      <c r="AT31" s="15"/>
      <c r="AU31" s="15" t="s">
        <v>205</v>
      </c>
      <c r="AV31" s="15" t="s">
        <v>206</v>
      </c>
      <c r="AW31" s="19"/>
      <c r="AX31" s="19"/>
    </row>
    <row r="32" spans="1:50" ht="45" customHeight="1" x14ac:dyDescent="0.2">
      <c r="A32" s="15">
        <v>31</v>
      </c>
      <c r="B32" s="15" t="s">
        <v>137</v>
      </c>
      <c r="C32" s="15" t="s">
        <v>200</v>
      </c>
      <c r="D32" s="15" t="s">
        <v>94</v>
      </c>
      <c r="E32" s="15" t="s">
        <v>139</v>
      </c>
      <c r="F32" s="15" t="s">
        <v>140</v>
      </c>
      <c r="G32" s="15" t="s">
        <v>141</v>
      </c>
      <c r="H32" s="15" t="s">
        <v>142</v>
      </c>
      <c r="I32" s="15" t="s">
        <v>207</v>
      </c>
      <c r="J32" s="16">
        <v>43922</v>
      </c>
      <c r="K32" s="16">
        <v>44196</v>
      </c>
      <c r="L32" s="15" t="s">
        <v>202</v>
      </c>
      <c r="M32" s="15" t="s">
        <v>150</v>
      </c>
      <c r="N32" s="15" t="s">
        <v>119</v>
      </c>
      <c r="O32" s="15" t="s">
        <v>203</v>
      </c>
      <c r="P32" s="15" t="s">
        <v>61</v>
      </c>
      <c r="Q32" s="18">
        <f t="shared" si="6"/>
        <v>1</v>
      </c>
      <c r="R32" s="18">
        <v>0</v>
      </c>
      <c r="S32" s="18">
        <v>0.4</v>
      </c>
      <c r="T32" s="18">
        <v>0.3</v>
      </c>
      <c r="U32" s="18">
        <v>0.3</v>
      </c>
      <c r="V32" s="18">
        <v>0</v>
      </c>
      <c r="W32" s="18"/>
      <c r="X32" s="18">
        <v>0.4</v>
      </c>
      <c r="Y32" s="18" t="s">
        <v>208</v>
      </c>
      <c r="Z32" s="17">
        <v>0</v>
      </c>
      <c r="AA32" s="18"/>
      <c r="AB32" s="18">
        <v>0</v>
      </c>
      <c r="AC32" s="17"/>
      <c r="AD32" s="16"/>
      <c r="AE32" s="16"/>
      <c r="AF32" s="16"/>
      <c r="AG32" s="16"/>
      <c r="AH32" s="18">
        <f t="shared" si="3"/>
        <v>0.4</v>
      </c>
      <c r="AI32" s="18" t="str">
        <f t="shared" si="4"/>
        <v/>
      </c>
      <c r="AJ32" s="18">
        <f t="shared" si="5"/>
        <v>1</v>
      </c>
      <c r="AK32" s="18">
        <f t="shared" si="0"/>
        <v>0</v>
      </c>
      <c r="AL32" s="18">
        <f t="shared" si="1"/>
        <v>0</v>
      </c>
      <c r="AM32" s="15"/>
      <c r="AN32" s="15"/>
      <c r="AO32" s="15"/>
      <c r="AP32" s="15"/>
      <c r="AQ32" s="15"/>
      <c r="AR32" s="15" t="s">
        <v>63</v>
      </c>
      <c r="AS32" s="15"/>
      <c r="AT32" s="15"/>
      <c r="AU32" s="15" t="s">
        <v>64</v>
      </c>
      <c r="AV32" s="15" t="s">
        <v>209</v>
      </c>
      <c r="AW32" s="19"/>
      <c r="AX32" s="19"/>
    </row>
    <row r="33" spans="1:50" ht="45" customHeight="1" x14ac:dyDescent="0.2">
      <c r="A33" s="15">
        <v>32</v>
      </c>
      <c r="B33" s="15" t="s">
        <v>137</v>
      </c>
      <c r="C33" s="15" t="s">
        <v>200</v>
      </c>
      <c r="D33" s="15" t="s">
        <v>94</v>
      </c>
      <c r="E33" s="15" t="s">
        <v>139</v>
      </c>
      <c r="F33" s="15" t="s">
        <v>140</v>
      </c>
      <c r="G33" s="15" t="s">
        <v>141</v>
      </c>
      <c r="H33" s="15" t="s">
        <v>142</v>
      </c>
      <c r="I33" s="15" t="s">
        <v>210</v>
      </c>
      <c r="J33" s="16">
        <v>43891</v>
      </c>
      <c r="K33" s="16">
        <v>43921</v>
      </c>
      <c r="L33" s="15" t="s">
        <v>211</v>
      </c>
      <c r="M33" s="15" t="s">
        <v>145</v>
      </c>
      <c r="N33" s="15" t="s">
        <v>59</v>
      </c>
      <c r="O33" s="15" t="s">
        <v>203</v>
      </c>
      <c r="P33" s="15" t="s">
        <v>61</v>
      </c>
      <c r="Q33" s="17">
        <f t="shared" si="6"/>
        <v>1</v>
      </c>
      <c r="R33" s="17">
        <v>1</v>
      </c>
      <c r="S33" s="17">
        <v>0</v>
      </c>
      <c r="T33" s="17">
        <v>0</v>
      </c>
      <c r="U33" s="17">
        <v>0</v>
      </c>
      <c r="V33" s="17">
        <v>0</v>
      </c>
      <c r="W33" s="17" t="s">
        <v>212</v>
      </c>
      <c r="X33" s="17">
        <v>1</v>
      </c>
      <c r="Y33" s="17" t="s">
        <v>212</v>
      </c>
      <c r="Z33" s="17">
        <v>0</v>
      </c>
      <c r="AA33" s="17"/>
      <c r="AB33" s="17">
        <v>0</v>
      </c>
      <c r="AC33" s="17"/>
      <c r="AD33" s="16"/>
      <c r="AE33" s="16"/>
      <c r="AF33" s="16"/>
      <c r="AG33" s="16"/>
      <c r="AH33" s="18">
        <f t="shared" si="3"/>
        <v>1</v>
      </c>
      <c r="AI33" s="18">
        <f t="shared" si="4"/>
        <v>0</v>
      </c>
      <c r="AJ33" s="18" t="str">
        <f t="shared" si="5"/>
        <v/>
      </c>
      <c r="AK33" s="18" t="str">
        <f t="shared" si="0"/>
        <v/>
      </c>
      <c r="AL33" s="18" t="str">
        <f t="shared" si="1"/>
        <v/>
      </c>
      <c r="AM33" s="15"/>
      <c r="AN33" s="15"/>
      <c r="AO33" s="15"/>
      <c r="AP33" s="15"/>
      <c r="AQ33" s="15" t="s">
        <v>178</v>
      </c>
      <c r="AR33" s="15" t="s">
        <v>63</v>
      </c>
      <c r="AS33" s="15"/>
      <c r="AT33" s="15"/>
      <c r="AU33" s="15" t="s">
        <v>213</v>
      </c>
      <c r="AV33" s="15" t="s">
        <v>214</v>
      </c>
      <c r="AW33" s="19"/>
      <c r="AX33" s="19"/>
    </row>
    <row r="34" spans="1:50" ht="45" customHeight="1" x14ac:dyDescent="0.2">
      <c r="A34" s="15">
        <v>33</v>
      </c>
      <c r="B34" s="15" t="s">
        <v>137</v>
      </c>
      <c r="C34" s="15" t="s">
        <v>200</v>
      </c>
      <c r="D34" s="15" t="s">
        <v>94</v>
      </c>
      <c r="E34" s="15" t="s">
        <v>139</v>
      </c>
      <c r="F34" s="15" t="s">
        <v>140</v>
      </c>
      <c r="G34" s="15" t="s">
        <v>141</v>
      </c>
      <c r="H34" s="15" t="s">
        <v>142</v>
      </c>
      <c r="I34" s="15" t="s">
        <v>215</v>
      </c>
      <c r="J34" s="16">
        <v>43891</v>
      </c>
      <c r="K34" s="16">
        <v>44196</v>
      </c>
      <c r="L34" s="15" t="s">
        <v>211</v>
      </c>
      <c r="M34" s="15" t="s">
        <v>150</v>
      </c>
      <c r="N34" s="15" t="s">
        <v>119</v>
      </c>
      <c r="O34" s="15" t="s">
        <v>203</v>
      </c>
      <c r="P34" s="15" t="s">
        <v>61</v>
      </c>
      <c r="Q34" s="18">
        <f t="shared" si="6"/>
        <v>1</v>
      </c>
      <c r="R34" s="18">
        <v>0.25</v>
      </c>
      <c r="S34" s="18">
        <v>0.25</v>
      </c>
      <c r="T34" s="18">
        <v>0.25</v>
      </c>
      <c r="U34" s="18">
        <v>0.25</v>
      </c>
      <c r="V34" s="18">
        <v>0</v>
      </c>
      <c r="W34" s="18"/>
      <c r="X34" s="18">
        <v>0.5</v>
      </c>
      <c r="Y34" s="18" t="s">
        <v>216</v>
      </c>
      <c r="Z34" s="17">
        <v>0</v>
      </c>
      <c r="AA34" s="18"/>
      <c r="AB34" s="18">
        <v>0</v>
      </c>
      <c r="AC34" s="17"/>
      <c r="AD34" s="16"/>
      <c r="AE34" s="16"/>
      <c r="AF34" s="16"/>
      <c r="AG34" s="16"/>
      <c r="AH34" s="18">
        <f t="shared" si="3"/>
        <v>0.5</v>
      </c>
      <c r="AI34" s="18">
        <f t="shared" si="4"/>
        <v>0</v>
      </c>
      <c r="AJ34" s="18">
        <f t="shared" si="5"/>
        <v>1</v>
      </c>
      <c r="AK34" s="18">
        <f t="shared" si="0"/>
        <v>0</v>
      </c>
      <c r="AL34" s="18">
        <f t="shared" si="1"/>
        <v>0</v>
      </c>
      <c r="AM34" s="15"/>
      <c r="AN34" s="15"/>
      <c r="AO34" s="15"/>
      <c r="AP34" s="15"/>
      <c r="AQ34" s="15" t="s">
        <v>178</v>
      </c>
      <c r="AR34" s="15" t="s">
        <v>63</v>
      </c>
      <c r="AS34" s="15"/>
      <c r="AT34" s="15"/>
      <c r="AU34" s="15" t="s">
        <v>217</v>
      </c>
      <c r="AV34" s="15" t="s">
        <v>218</v>
      </c>
      <c r="AW34" s="19"/>
      <c r="AX34" s="19"/>
    </row>
    <row r="35" spans="1:50" ht="45" customHeight="1" x14ac:dyDescent="0.2">
      <c r="A35" s="15">
        <v>34</v>
      </c>
      <c r="B35" s="15" t="s">
        <v>137</v>
      </c>
      <c r="C35" s="15" t="s">
        <v>219</v>
      </c>
      <c r="D35" s="15" t="s">
        <v>94</v>
      </c>
      <c r="E35" s="15" t="s">
        <v>139</v>
      </c>
      <c r="F35" s="15" t="s">
        <v>140</v>
      </c>
      <c r="G35" s="15" t="s">
        <v>141</v>
      </c>
      <c r="H35" s="15" t="s">
        <v>142</v>
      </c>
      <c r="I35" s="15" t="s">
        <v>220</v>
      </c>
      <c r="J35" s="16">
        <v>44044</v>
      </c>
      <c r="K35" s="16">
        <v>44074</v>
      </c>
      <c r="L35" s="15" t="s">
        <v>156</v>
      </c>
      <c r="M35" s="15" t="s">
        <v>150</v>
      </c>
      <c r="N35" s="15" t="s">
        <v>119</v>
      </c>
      <c r="O35" s="15" t="s">
        <v>221</v>
      </c>
      <c r="P35" s="15" t="s">
        <v>61</v>
      </c>
      <c r="Q35" s="18">
        <f t="shared" si="6"/>
        <v>1</v>
      </c>
      <c r="R35" s="18">
        <v>0</v>
      </c>
      <c r="S35" s="18">
        <v>0</v>
      </c>
      <c r="T35" s="18">
        <v>1</v>
      </c>
      <c r="U35" s="18">
        <v>0</v>
      </c>
      <c r="V35" s="18">
        <v>0</v>
      </c>
      <c r="W35" s="18"/>
      <c r="X35" s="18">
        <v>0</v>
      </c>
      <c r="Y35" s="18"/>
      <c r="Z35" s="17">
        <v>0</v>
      </c>
      <c r="AA35" s="18"/>
      <c r="AB35" s="18">
        <v>0</v>
      </c>
      <c r="AC35" s="18"/>
      <c r="AD35" s="18"/>
      <c r="AE35" s="18"/>
      <c r="AF35" s="16"/>
      <c r="AG35" s="18"/>
      <c r="AH35" s="18">
        <f t="shared" si="3"/>
        <v>0</v>
      </c>
      <c r="AI35" s="18" t="str">
        <f t="shared" si="4"/>
        <v/>
      </c>
      <c r="AJ35" s="18" t="str">
        <f t="shared" si="5"/>
        <v/>
      </c>
      <c r="AK35" s="18">
        <f t="shared" si="0"/>
        <v>0</v>
      </c>
      <c r="AL35" s="18" t="str">
        <f t="shared" si="1"/>
        <v/>
      </c>
      <c r="AM35" s="15"/>
      <c r="AN35" s="15"/>
      <c r="AO35" s="15"/>
      <c r="AP35" s="15"/>
      <c r="AQ35" s="15"/>
      <c r="AR35" s="15"/>
      <c r="AS35" s="15"/>
      <c r="AT35" s="15"/>
      <c r="AU35" s="15" t="s">
        <v>64</v>
      </c>
      <c r="AV35" s="15" t="s">
        <v>64</v>
      </c>
      <c r="AW35" s="19"/>
      <c r="AX35" s="19"/>
    </row>
    <row r="36" spans="1:50" ht="45" customHeight="1" x14ac:dyDescent="0.2">
      <c r="A36" s="15">
        <v>35</v>
      </c>
      <c r="B36" s="15" t="s">
        <v>137</v>
      </c>
      <c r="C36" s="15" t="s">
        <v>219</v>
      </c>
      <c r="D36" s="15" t="s">
        <v>94</v>
      </c>
      <c r="E36" s="15" t="s">
        <v>139</v>
      </c>
      <c r="F36" s="15" t="s">
        <v>140</v>
      </c>
      <c r="G36" s="15" t="s">
        <v>141</v>
      </c>
      <c r="H36" s="15" t="s">
        <v>142</v>
      </c>
      <c r="I36" s="15" t="s">
        <v>222</v>
      </c>
      <c r="J36" s="16">
        <v>43922</v>
      </c>
      <c r="K36" s="16">
        <v>44196</v>
      </c>
      <c r="L36" s="15" t="s">
        <v>156</v>
      </c>
      <c r="M36" s="15" t="s">
        <v>150</v>
      </c>
      <c r="N36" s="15" t="s">
        <v>119</v>
      </c>
      <c r="O36" s="15" t="s">
        <v>221</v>
      </c>
      <c r="P36" s="15" t="s">
        <v>61</v>
      </c>
      <c r="Q36" s="18">
        <f t="shared" si="6"/>
        <v>1</v>
      </c>
      <c r="R36" s="18">
        <v>0.25</v>
      </c>
      <c r="S36" s="18">
        <v>0.25</v>
      </c>
      <c r="T36" s="18">
        <v>0.25</v>
      </c>
      <c r="U36" s="18">
        <v>0.25</v>
      </c>
      <c r="V36" s="18">
        <v>0</v>
      </c>
      <c r="W36" s="18"/>
      <c r="X36" s="18">
        <v>0.5</v>
      </c>
      <c r="Y36" s="18" t="s">
        <v>223</v>
      </c>
      <c r="Z36" s="17">
        <v>0</v>
      </c>
      <c r="AA36" s="18"/>
      <c r="AB36" s="18">
        <v>0</v>
      </c>
      <c r="AC36" s="18"/>
      <c r="AD36" s="18"/>
      <c r="AE36" s="18"/>
      <c r="AF36" s="16"/>
      <c r="AG36" s="18"/>
      <c r="AH36" s="18">
        <f t="shared" si="3"/>
        <v>0.5</v>
      </c>
      <c r="AI36" s="18">
        <f t="shared" si="4"/>
        <v>0</v>
      </c>
      <c r="AJ36" s="18">
        <f t="shared" si="5"/>
        <v>1</v>
      </c>
      <c r="AK36" s="18">
        <f t="shared" si="0"/>
        <v>0</v>
      </c>
      <c r="AL36" s="18">
        <f t="shared" si="1"/>
        <v>0</v>
      </c>
      <c r="AM36" s="15"/>
      <c r="AN36" s="15"/>
      <c r="AO36" s="15"/>
      <c r="AP36" s="15"/>
      <c r="AQ36" s="15" t="s">
        <v>178</v>
      </c>
      <c r="AR36" s="15" t="s">
        <v>63</v>
      </c>
      <c r="AS36" s="15"/>
      <c r="AT36" s="15"/>
      <c r="AU36" s="15" t="s">
        <v>224</v>
      </c>
      <c r="AV36" s="15" t="s">
        <v>225</v>
      </c>
      <c r="AW36" s="19"/>
      <c r="AX36" s="19"/>
    </row>
    <row r="37" spans="1:50" ht="45" customHeight="1" x14ac:dyDescent="0.2">
      <c r="A37" s="15">
        <v>36</v>
      </c>
      <c r="B37" s="15" t="s">
        <v>137</v>
      </c>
      <c r="C37" s="15" t="s">
        <v>219</v>
      </c>
      <c r="D37" s="15" t="s">
        <v>94</v>
      </c>
      <c r="E37" s="15" t="s">
        <v>139</v>
      </c>
      <c r="F37" s="15" t="s">
        <v>140</v>
      </c>
      <c r="G37" s="15" t="s">
        <v>141</v>
      </c>
      <c r="H37" s="15" t="s">
        <v>142</v>
      </c>
      <c r="I37" s="15" t="s">
        <v>226</v>
      </c>
      <c r="J37" s="16">
        <v>43983</v>
      </c>
      <c r="K37" s="16">
        <v>44012</v>
      </c>
      <c r="L37" s="15" t="s">
        <v>156</v>
      </c>
      <c r="M37" s="15" t="s">
        <v>150</v>
      </c>
      <c r="N37" s="15" t="s">
        <v>119</v>
      </c>
      <c r="O37" s="15" t="s">
        <v>221</v>
      </c>
      <c r="P37" s="15" t="s">
        <v>61</v>
      </c>
      <c r="Q37" s="18">
        <f t="shared" si="6"/>
        <v>1</v>
      </c>
      <c r="R37" s="18">
        <v>0</v>
      </c>
      <c r="S37" s="18">
        <v>1</v>
      </c>
      <c r="T37" s="18">
        <v>0</v>
      </c>
      <c r="U37" s="18">
        <v>0</v>
      </c>
      <c r="V37" s="18">
        <v>0</v>
      </c>
      <c r="W37" s="18"/>
      <c r="X37" s="18">
        <v>1</v>
      </c>
      <c r="Y37" s="18" t="s">
        <v>227</v>
      </c>
      <c r="Z37" s="17">
        <v>0</v>
      </c>
      <c r="AA37" s="18"/>
      <c r="AB37" s="18">
        <v>0</v>
      </c>
      <c r="AC37" s="18"/>
      <c r="AD37" s="18"/>
      <c r="AE37" s="18"/>
      <c r="AF37" s="16"/>
      <c r="AG37" s="18"/>
      <c r="AH37" s="18">
        <f t="shared" si="3"/>
        <v>1</v>
      </c>
      <c r="AI37" s="18" t="str">
        <f t="shared" si="4"/>
        <v/>
      </c>
      <c r="AJ37" s="18">
        <f t="shared" si="5"/>
        <v>1</v>
      </c>
      <c r="AK37" s="18" t="str">
        <f t="shared" si="0"/>
        <v/>
      </c>
      <c r="AL37" s="18" t="str">
        <f t="shared" si="1"/>
        <v/>
      </c>
      <c r="AM37" s="15"/>
      <c r="AN37" s="15"/>
      <c r="AO37" s="15"/>
      <c r="AP37" s="15"/>
      <c r="AQ37" s="15"/>
      <c r="AR37" s="15" t="s">
        <v>63</v>
      </c>
      <c r="AS37" s="15"/>
      <c r="AT37" s="15"/>
      <c r="AU37" s="15" t="s">
        <v>64</v>
      </c>
      <c r="AV37" s="15" t="s">
        <v>228</v>
      </c>
      <c r="AW37" s="19"/>
      <c r="AX37" s="19"/>
    </row>
    <row r="38" spans="1:50" ht="45" customHeight="1" x14ac:dyDescent="0.2">
      <c r="A38" s="15">
        <v>37</v>
      </c>
      <c r="B38" s="15" t="s">
        <v>137</v>
      </c>
      <c r="C38" s="15" t="s">
        <v>219</v>
      </c>
      <c r="D38" s="15" t="s">
        <v>94</v>
      </c>
      <c r="E38" s="15" t="s">
        <v>139</v>
      </c>
      <c r="F38" s="15" t="s">
        <v>140</v>
      </c>
      <c r="G38" s="15" t="s">
        <v>141</v>
      </c>
      <c r="H38" s="15" t="s">
        <v>142</v>
      </c>
      <c r="I38" s="15" t="s">
        <v>229</v>
      </c>
      <c r="J38" s="16">
        <v>44013</v>
      </c>
      <c r="K38" s="16">
        <v>44043</v>
      </c>
      <c r="L38" s="15" t="s">
        <v>156</v>
      </c>
      <c r="M38" s="15" t="s">
        <v>150</v>
      </c>
      <c r="N38" s="15" t="s">
        <v>119</v>
      </c>
      <c r="O38" s="15" t="s">
        <v>221</v>
      </c>
      <c r="P38" s="15" t="s">
        <v>61</v>
      </c>
      <c r="Q38" s="18">
        <f t="shared" si="6"/>
        <v>1</v>
      </c>
      <c r="R38" s="18">
        <v>0</v>
      </c>
      <c r="S38" s="18">
        <v>0</v>
      </c>
      <c r="T38" s="18">
        <v>1</v>
      </c>
      <c r="U38" s="18">
        <v>0</v>
      </c>
      <c r="V38" s="18">
        <v>0</v>
      </c>
      <c r="W38" s="18"/>
      <c r="X38" s="18">
        <v>0</v>
      </c>
      <c r="Y38" s="18"/>
      <c r="Z38" s="17">
        <v>0</v>
      </c>
      <c r="AA38" s="18"/>
      <c r="AB38" s="18">
        <v>0</v>
      </c>
      <c r="AC38" s="18"/>
      <c r="AD38" s="18"/>
      <c r="AE38" s="18"/>
      <c r="AF38" s="16"/>
      <c r="AG38" s="18"/>
      <c r="AH38" s="18">
        <f t="shared" si="3"/>
        <v>0</v>
      </c>
      <c r="AI38" s="18" t="str">
        <f t="shared" si="4"/>
        <v/>
      </c>
      <c r="AJ38" s="18" t="str">
        <f t="shared" si="5"/>
        <v/>
      </c>
      <c r="AK38" s="18">
        <f t="shared" si="0"/>
        <v>0</v>
      </c>
      <c r="AL38" s="18" t="str">
        <f t="shared" si="1"/>
        <v/>
      </c>
      <c r="AM38" s="15"/>
      <c r="AN38" s="15"/>
      <c r="AO38" s="15"/>
      <c r="AP38" s="15"/>
      <c r="AQ38" s="15"/>
      <c r="AR38" s="15"/>
      <c r="AS38" s="15"/>
      <c r="AT38" s="15"/>
      <c r="AU38" s="15" t="s">
        <v>64</v>
      </c>
      <c r="AV38" s="15" t="s">
        <v>64</v>
      </c>
      <c r="AW38" s="19"/>
      <c r="AX38" s="19"/>
    </row>
    <row r="39" spans="1:50" ht="45" customHeight="1" x14ac:dyDescent="0.2">
      <c r="A39" s="15">
        <v>38</v>
      </c>
      <c r="B39" s="15" t="s">
        <v>230</v>
      </c>
      <c r="C39" s="15" t="s">
        <v>231</v>
      </c>
      <c r="D39" s="15" t="s">
        <v>232</v>
      </c>
      <c r="E39" s="15" t="s">
        <v>53</v>
      </c>
      <c r="F39" s="15" t="s">
        <v>233</v>
      </c>
      <c r="G39" s="15" t="s">
        <v>141</v>
      </c>
      <c r="H39" s="15" t="s">
        <v>234</v>
      </c>
      <c r="I39" s="15" t="s">
        <v>235</v>
      </c>
      <c r="J39" s="16">
        <v>44136</v>
      </c>
      <c r="K39" s="16">
        <v>44165</v>
      </c>
      <c r="L39" s="15" t="s">
        <v>156</v>
      </c>
      <c r="M39" s="15" t="s">
        <v>236</v>
      </c>
      <c r="N39" s="15" t="s">
        <v>59</v>
      </c>
      <c r="O39" s="15" t="s">
        <v>237</v>
      </c>
      <c r="P39" s="15" t="s">
        <v>61</v>
      </c>
      <c r="Q39" s="22">
        <f t="shared" si="6"/>
        <v>1</v>
      </c>
      <c r="R39" s="22">
        <v>0</v>
      </c>
      <c r="S39" s="22">
        <v>0</v>
      </c>
      <c r="T39" s="22">
        <v>0</v>
      </c>
      <c r="U39" s="22">
        <v>1</v>
      </c>
      <c r="V39" s="22">
        <v>0</v>
      </c>
      <c r="W39" s="22"/>
      <c r="X39" s="22">
        <v>0</v>
      </c>
      <c r="Y39" s="22"/>
      <c r="Z39" s="17">
        <v>0</v>
      </c>
      <c r="AA39" s="22"/>
      <c r="AB39" s="22">
        <v>0</v>
      </c>
      <c r="AC39" s="18"/>
      <c r="AD39" s="18"/>
      <c r="AE39" s="18"/>
      <c r="AF39" s="18"/>
      <c r="AG39" s="18"/>
      <c r="AH39" s="18">
        <f t="shared" si="3"/>
        <v>0</v>
      </c>
      <c r="AI39" s="18" t="str">
        <f t="shared" si="4"/>
        <v/>
      </c>
      <c r="AJ39" s="18" t="str">
        <f t="shared" si="5"/>
        <v/>
      </c>
      <c r="AK39" s="18" t="str">
        <f t="shared" si="0"/>
        <v/>
      </c>
      <c r="AL39" s="18">
        <f t="shared" si="1"/>
        <v>0</v>
      </c>
      <c r="AM39" s="15"/>
      <c r="AN39" s="15"/>
      <c r="AO39" s="15"/>
      <c r="AP39" s="15"/>
      <c r="AQ39" s="15"/>
      <c r="AR39" s="15"/>
      <c r="AS39" s="15"/>
      <c r="AT39" s="15"/>
      <c r="AU39" s="15" t="s">
        <v>238</v>
      </c>
      <c r="AV39" s="15" t="s">
        <v>238</v>
      </c>
      <c r="AW39" s="15"/>
      <c r="AX39" s="19"/>
    </row>
    <row r="40" spans="1:50" ht="45" customHeight="1" x14ac:dyDescent="0.2">
      <c r="A40" s="15">
        <v>39</v>
      </c>
      <c r="B40" s="15" t="s">
        <v>230</v>
      </c>
      <c r="C40" s="15" t="s">
        <v>231</v>
      </c>
      <c r="D40" s="15" t="s">
        <v>232</v>
      </c>
      <c r="E40" s="15" t="s">
        <v>53</v>
      </c>
      <c r="F40" s="15" t="s">
        <v>233</v>
      </c>
      <c r="G40" s="15" t="s">
        <v>141</v>
      </c>
      <c r="H40" s="15" t="s">
        <v>234</v>
      </c>
      <c r="I40" s="15" t="s">
        <v>239</v>
      </c>
      <c r="J40" s="16">
        <v>43891</v>
      </c>
      <c r="K40" s="16">
        <v>44043</v>
      </c>
      <c r="L40" s="15" t="s">
        <v>156</v>
      </c>
      <c r="M40" s="15" t="s">
        <v>236</v>
      </c>
      <c r="N40" s="15" t="s">
        <v>119</v>
      </c>
      <c r="O40" s="15" t="s">
        <v>237</v>
      </c>
      <c r="P40" s="15" t="s">
        <v>61</v>
      </c>
      <c r="Q40" s="18">
        <f t="shared" si="6"/>
        <v>1</v>
      </c>
      <c r="R40" s="18">
        <v>0.05</v>
      </c>
      <c r="S40" s="18">
        <v>0.48</v>
      </c>
      <c r="T40" s="18">
        <v>0.47</v>
      </c>
      <c r="U40" s="18">
        <v>0</v>
      </c>
      <c r="V40" s="18">
        <v>0.05</v>
      </c>
      <c r="W40" s="18" t="s">
        <v>240</v>
      </c>
      <c r="X40" s="18">
        <v>0.48</v>
      </c>
      <c r="Y40" s="18" t="s">
        <v>241</v>
      </c>
      <c r="Z40" s="17">
        <v>0</v>
      </c>
      <c r="AA40" s="18"/>
      <c r="AB40" s="18">
        <v>0</v>
      </c>
      <c r="AC40" s="18"/>
      <c r="AD40" s="18"/>
      <c r="AE40" s="18"/>
      <c r="AF40" s="16"/>
      <c r="AG40" s="16"/>
      <c r="AH40" s="18">
        <f t="shared" si="3"/>
        <v>0.53</v>
      </c>
      <c r="AI40" s="18">
        <f t="shared" si="4"/>
        <v>1</v>
      </c>
      <c r="AJ40" s="18">
        <f t="shared" si="5"/>
        <v>1</v>
      </c>
      <c r="AK40" s="18">
        <f t="shared" si="0"/>
        <v>0</v>
      </c>
      <c r="AL40" s="18" t="str">
        <f t="shared" si="1"/>
        <v/>
      </c>
      <c r="AM40" s="15"/>
      <c r="AN40" s="15"/>
      <c r="AO40" s="15"/>
      <c r="AP40" s="15"/>
      <c r="AQ40" s="15" t="s">
        <v>178</v>
      </c>
      <c r="AR40" s="15" t="s">
        <v>63</v>
      </c>
      <c r="AS40" s="15"/>
      <c r="AT40" s="15"/>
      <c r="AU40" s="15" t="s">
        <v>242</v>
      </c>
      <c r="AV40" s="15" t="s">
        <v>243</v>
      </c>
      <c r="AW40" s="19"/>
      <c r="AX40" s="19"/>
    </row>
    <row r="41" spans="1:50" ht="45" customHeight="1" x14ac:dyDescent="0.2">
      <c r="A41" s="15">
        <v>40</v>
      </c>
      <c r="B41" s="15" t="s">
        <v>230</v>
      </c>
      <c r="C41" s="15" t="s">
        <v>231</v>
      </c>
      <c r="D41" s="15" t="s">
        <v>232</v>
      </c>
      <c r="E41" s="15" t="s">
        <v>53</v>
      </c>
      <c r="F41" s="15" t="s">
        <v>233</v>
      </c>
      <c r="G41" s="15" t="s">
        <v>141</v>
      </c>
      <c r="H41" s="15" t="s">
        <v>234</v>
      </c>
      <c r="I41" s="15" t="s">
        <v>244</v>
      </c>
      <c r="J41" s="16">
        <v>44136</v>
      </c>
      <c r="K41" s="16">
        <v>44165</v>
      </c>
      <c r="L41" s="15" t="s">
        <v>156</v>
      </c>
      <c r="M41" s="15" t="s">
        <v>236</v>
      </c>
      <c r="N41" s="15" t="s">
        <v>59</v>
      </c>
      <c r="O41" s="15" t="s">
        <v>237</v>
      </c>
      <c r="P41" s="15" t="s">
        <v>61</v>
      </c>
      <c r="Q41" s="22">
        <f t="shared" si="6"/>
        <v>1</v>
      </c>
      <c r="R41" s="22">
        <v>0</v>
      </c>
      <c r="S41" s="22">
        <v>0</v>
      </c>
      <c r="T41" s="22">
        <v>0</v>
      </c>
      <c r="U41" s="22">
        <v>1</v>
      </c>
      <c r="V41" s="22">
        <v>0</v>
      </c>
      <c r="W41" s="22"/>
      <c r="X41" s="22">
        <v>0</v>
      </c>
      <c r="Y41" s="22"/>
      <c r="Z41" s="17">
        <v>0</v>
      </c>
      <c r="AA41" s="22"/>
      <c r="AB41" s="22">
        <v>0</v>
      </c>
      <c r="AC41" s="18"/>
      <c r="AD41" s="18"/>
      <c r="AE41" s="18"/>
      <c r="AF41" s="18"/>
      <c r="AG41" s="18"/>
      <c r="AH41" s="18">
        <f t="shared" si="3"/>
        <v>0</v>
      </c>
      <c r="AI41" s="18" t="str">
        <f t="shared" si="4"/>
        <v/>
      </c>
      <c r="AJ41" s="18" t="str">
        <f t="shared" si="5"/>
        <v/>
      </c>
      <c r="AK41" s="18" t="str">
        <f t="shared" si="0"/>
        <v/>
      </c>
      <c r="AL41" s="18">
        <f t="shared" si="1"/>
        <v>0</v>
      </c>
      <c r="AM41" s="15"/>
      <c r="AN41" s="15"/>
      <c r="AO41" s="15"/>
      <c r="AP41" s="15"/>
      <c r="AQ41" s="15"/>
      <c r="AR41" s="15"/>
      <c r="AS41" s="15"/>
      <c r="AT41" s="15"/>
      <c r="AU41" s="15" t="s">
        <v>245</v>
      </c>
      <c r="AV41" s="15" t="s">
        <v>245</v>
      </c>
      <c r="AW41" s="19"/>
      <c r="AX41" s="19"/>
    </row>
    <row r="42" spans="1:50" ht="45" customHeight="1" x14ac:dyDescent="0.2">
      <c r="A42" s="15">
        <v>41</v>
      </c>
      <c r="B42" s="15" t="s">
        <v>230</v>
      </c>
      <c r="C42" s="15" t="s">
        <v>231</v>
      </c>
      <c r="D42" s="15" t="s">
        <v>232</v>
      </c>
      <c r="E42" s="15" t="s">
        <v>53</v>
      </c>
      <c r="F42" s="15" t="s">
        <v>233</v>
      </c>
      <c r="G42" s="15" t="s">
        <v>141</v>
      </c>
      <c r="H42" s="15" t="s">
        <v>234</v>
      </c>
      <c r="I42" s="15" t="s">
        <v>246</v>
      </c>
      <c r="J42" s="16">
        <v>44136</v>
      </c>
      <c r="K42" s="16">
        <v>44165</v>
      </c>
      <c r="L42" s="15" t="s">
        <v>156</v>
      </c>
      <c r="M42" s="15" t="s">
        <v>236</v>
      </c>
      <c r="N42" s="15" t="s">
        <v>59</v>
      </c>
      <c r="O42" s="15" t="s">
        <v>237</v>
      </c>
      <c r="P42" s="15" t="s">
        <v>61</v>
      </c>
      <c r="Q42" s="22">
        <f t="shared" si="6"/>
        <v>1</v>
      </c>
      <c r="R42" s="22">
        <v>0</v>
      </c>
      <c r="S42" s="22">
        <v>0</v>
      </c>
      <c r="T42" s="22">
        <v>0</v>
      </c>
      <c r="U42" s="22">
        <v>1</v>
      </c>
      <c r="V42" s="22">
        <v>0</v>
      </c>
      <c r="W42" s="22"/>
      <c r="X42" s="22">
        <v>0</v>
      </c>
      <c r="Y42" s="22"/>
      <c r="Z42" s="17">
        <v>0</v>
      </c>
      <c r="AA42" s="22"/>
      <c r="AB42" s="22">
        <v>0</v>
      </c>
      <c r="AC42" s="18"/>
      <c r="AD42" s="18"/>
      <c r="AE42" s="18"/>
      <c r="AF42" s="18"/>
      <c r="AG42" s="18"/>
      <c r="AH42" s="18">
        <f t="shared" si="3"/>
        <v>0</v>
      </c>
      <c r="AI42" s="18" t="str">
        <f t="shared" si="4"/>
        <v/>
      </c>
      <c r="AJ42" s="18" t="str">
        <f t="shared" si="5"/>
        <v/>
      </c>
      <c r="AK42" s="18" t="str">
        <f t="shared" si="0"/>
        <v/>
      </c>
      <c r="AL42" s="18">
        <f t="shared" si="1"/>
        <v>0</v>
      </c>
      <c r="AM42" s="15"/>
      <c r="AN42" s="15"/>
      <c r="AO42" s="15"/>
      <c r="AP42" s="15"/>
      <c r="AQ42" s="15"/>
      <c r="AR42" s="15"/>
      <c r="AS42" s="15"/>
      <c r="AT42" s="15"/>
      <c r="AU42" s="15" t="s">
        <v>247</v>
      </c>
      <c r="AV42" s="15" t="s">
        <v>247</v>
      </c>
      <c r="AW42" s="19"/>
      <c r="AX42" s="19"/>
    </row>
    <row r="43" spans="1:50" ht="45" customHeight="1" x14ac:dyDescent="0.2">
      <c r="A43" s="15">
        <v>42</v>
      </c>
      <c r="B43" s="15" t="s">
        <v>230</v>
      </c>
      <c r="C43" s="15" t="s">
        <v>231</v>
      </c>
      <c r="D43" s="15" t="s">
        <v>232</v>
      </c>
      <c r="E43" s="15" t="s">
        <v>53</v>
      </c>
      <c r="F43" s="15" t="s">
        <v>233</v>
      </c>
      <c r="G43" s="15" t="s">
        <v>141</v>
      </c>
      <c r="H43" s="15" t="s">
        <v>234</v>
      </c>
      <c r="I43" s="15" t="s">
        <v>248</v>
      </c>
      <c r="J43" s="16">
        <v>44105</v>
      </c>
      <c r="K43" s="16">
        <v>44134</v>
      </c>
      <c r="L43" s="15" t="s">
        <v>156</v>
      </c>
      <c r="M43" s="15" t="s">
        <v>236</v>
      </c>
      <c r="N43" s="15" t="s">
        <v>59</v>
      </c>
      <c r="O43" s="15" t="s">
        <v>237</v>
      </c>
      <c r="P43" s="15" t="s">
        <v>61</v>
      </c>
      <c r="Q43" s="22">
        <f t="shared" si="6"/>
        <v>1</v>
      </c>
      <c r="R43" s="22">
        <v>0</v>
      </c>
      <c r="S43" s="22">
        <v>0</v>
      </c>
      <c r="T43" s="22">
        <v>0</v>
      </c>
      <c r="U43" s="22">
        <v>1</v>
      </c>
      <c r="V43" s="22">
        <v>0</v>
      </c>
      <c r="W43" s="22"/>
      <c r="X43" s="22">
        <v>0</v>
      </c>
      <c r="Y43" s="22"/>
      <c r="Z43" s="17">
        <v>0</v>
      </c>
      <c r="AA43" s="22"/>
      <c r="AB43" s="22">
        <v>0</v>
      </c>
      <c r="AC43" s="18"/>
      <c r="AD43" s="18"/>
      <c r="AE43" s="18"/>
      <c r="AF43" s="18"/>
      <c r="AG43" s="18"/>
      <c r="AH43" s="18">
        <f t="shared" si="3"/>
        <v>0</v>
      </c>
      <c r="AI43" s="18" t="str">
        <f t="shared" si="4"/>
        <v/>
      </c>
      <c r="AJ43" s="18" t="str">
        <f t="shared" si="5"/>
        <v/>
      </c>
      <c r="AK43" s="18" t="str">
        <f t="shared" si="0"/>
        <v/>
      </c>
      <c r="AL43" s="18">
        <f t="shared" si="1"/>
        <v>0</v>
      </c>
      <c r="AM43" s="15"/>
      <c r="AN43" s="15"/>
      <c r="AO43" s="15"/>
      <c r="AP43" s="15"/>
      <c r="AQ43" s="15"/>
      <c r="AR43" s="15"/>
      <c r="AS43" s="15"/>
      <c r="AT43" s="15"/>
      <c r="AU43" s="15" t="s">
        <v>238</v>
      </c>
      <c r="AV43" s="15" t="s">
        <v>238</v>
      </c>
      <c r="AW43" s="19"/>
      <c r="AX43" s="19"/>
    </row>
    <row r="44" spans="1:50" ht="45" customHeight="1" x14ac:dyDescent="0.2">
      <c r="A44" s="15">
        <v>43</v>
      </c>
      <c r="B44" s="15" t="s">
        <v>230</v>
      </c>
      <c r="C44" s="15" t="s">
        <v>249</v>
      </c>
      <c r="D44" s="15" t="s">
        <v>232</v>
      </c>
      <c r="E44" s="15" t="s">
        <v>53</v>
      </c>
      <c r="F44" s="15" t="s">
        <v>233</v>
      </c>
      <c r="G44" s="15" t="s">
        <v>141</v>
      </c>
      <c r="H44" s="15" t="s">
        <v>234</v>
      </c>
      <c r="I44" s="15" t="s">
        <v>250</v>
      </c>
      <c r="J44" s="16">
        <v>44013</v>
      </c>
      <c r="K44" s="16">
        <v>44196</v>
      </c>
      <c r="L44" s="15" t="s">
        <v>156</v>
      </c>
      <c r="M44" s="15" t="s">
        <v>236</v>
      </c>
      <c r="N44" s="15" t="s">
        <v>119</v>
      </c>
      <c r="O44" s="15" t="s">
        <v>251</v>
      </c>
      <c r="P44" s="15" t="s">
        <v>61</v>
      </c>
      <c r="Q44" s="18">
        <f t="shared" si="6"/>
        <v>1</v>
      </c>
      <c r="R44" s="18">
        <v>0</v>
      </c>
      <c r="S44" s="18">
        <v>0</v>
      </c>
      <c r="T44" s="18">
        <v>0.51</v>
      </c>
      <c r="U44" s="18">
        <v>0.49</v>
      </c>
      <c r="V44" s="18">
        <v>0</v>
      </c>
      <c r="W44" s="18"/>
      <c r="X44" s="18">
        <v>0</v>
      </c>
      <c r="Y44" s="18"/>
      <c r="Z44" s="17">
        <v>0</v>
      </c>
      <c r="AA44" s="18"/>
      <c r="AB44" s="18">
        <v>0</v>
      </c>
      <c r="AC44" s="18"/>
      <c r="AD44" s="18"/>
      <c r="AE44" s="18"/>
      <c r="AF44" s="16"/>
      <c r="AG44" s="16"/>
      <c r="AH44" s="18">
        <f t="shared" si="3"/>
        <v>0</v>
      </c>
      <c r="AI44" s="18" t="str">
        <f t="shared" si="4"/>
        <v/>
      </c>
      <c r="AJ44" s="18" t="str">
        <f t="shared" si="5"/>
        <v/>
      </c>
      <c r="AK44" s="18">
        <f t="shared" si="0"/>
        <v>0</v>
      </c>
      <c r="AL44" s="18">
        <f t="shared" si="1"/>
        <v>0</v>
      </c>
      <c r="AM44" s="15"/>
      <c r="AN44" s="15"/>
      <c r="AO44" s="15"/>
      <c r="AP44" s="15"/>
      <c r="AQ44" s="15"/>
      <c r="AR44" s="15"/>
      <c r="AS44" s="15"/>
      <c r="AT44" s="15"/>
      <c r="AU44" s="15" t="s">
        <v>252</v>
      </c>
      <c r="AV44" s="15" t="s">
        <v>252</v>
      </c>
      <c r="AW44" s="19"/>
      <c r="AX44" s="19"/>
    </row>
    <row r="45" spans="1:50" ht="45" customHeight="1" x14ac:dyDescent="0.2">
      <c r="A45" s="15">
        <v>44</v>
      </c>
      <c r="B45" s="15" t="s">
        <v>230</v>
      </c>
      <c r="C45" s="15" t="s">
        <v>249</v>
      </c>
      <c r="D45" s="15" t="s">
        <v>232</v>
      </c>
      <c r="E45" s="15" t="s">
        <v>53</v>
      </c>
      <c r="F45" s="15" t="s">
        <v>233</v>
      </c>
      <c r="G45" s="15" t="s">
        <v>141</v>
      </c>
      <c r="H45" s="15" t="s">
        <v>234</v>
      </c>
      <c r="I45" s="15" t="s">
        <v>253</v>
      </c>
      <c r="J45" s="16">
        <v>44013</v>
      </c>
      <c r="K45" s="16">
        <v>44196</v>
      </c>
      <c r="L45" s="15" t="s">
        <v>156</v>
      </c>
      <c r="M45" s="15" t="s">
        <v>236</v>
      </c>
      <c r="N45" s="15" t="s">
        <v>119</v>
      </c>
      <c r="O45" s="15" t="s">
        <v>251</v>
      </c>
      <c r="P45" s="15" t="s">
        <v>61</v>
      </c>
      <c r="Q45" s="18">
        <f t="shared" si="6"/>
        <v>1</v>
      </c>
      <c r="R45" s="18">
        <v>0</v>
      </c>
      <c r="S45" s="18">
        <v>0</v>
      </c>
      <c r="T45" s="18">
        <v>0.51</v>
      </c>
      <c r="U45" s="18">
        <v>0.49</v>
      </c>
      <c r="V45" s="18">
        <v>0</v>
      </c>
      <c r="W45" s="17"/>
      <c r="X45" s="18">
        <v>0</v>
      </c>
      <c r="Y45" s="18"/>
      <c r="Z45" s="17">
        <v>0</v>
      </c>
      <c r="AA45" s="18"/>
      <c r="AB45" s="18">
        <v>0</v>
      </c>
      <c r="AC45" s="18"/>
      <c r="AD45" s="18"/>
      <c r="AE45" s="18"/>
      <c r="AF45" s="16"/>
      <c r="AG45" s="16"/>
      <c r="AH45" s="18">
        <f t="shared" si="3"/>
        <v>0</v>
      </c>
      <c r="AI45" s="18" t="str">
        <f t="shared" si="4"/>
        <v/>
      </c>
      <c r="AJ45" s="18" t="str">
        <f t="shared" si="5"/>
        <v/>
      </c>
      <c r="AK45" s="18">
        <f t="shared" si="0"/>
        <v>0</v>
      </c>
      <c r="AL45" s="18">
        <f t="shared" si="1"/>
        <v>0</v>
      </c>
      <c r="AM45" s="15"/>
      <c r="AN45" s="15"/>
      <c r="AO45" s="15"/>
      <c r="AP45" s="15"/>
      <c r="AQ45" s="15"/>
      <c r="AR45" s="15"/>
      <c r="AS45" s="15"/>
      <c r="AT45" s="15"/>
      <c r="AU45" s="15" t="s">
        <v>254</v>
      </c>
      <c r="AV45" s="15" t="s">
        <v>254</v>
      </c>
      <c r="AW45" s="19"/>
      <c r="AX45" s="19"/>
    </row>
    <row r="46" spans="1:50" ht="45" customHeight="1" x14ac:dyDescent="0.2">
      <c r="A46" s="15">
        <v>45</v>
      </c>
      <c r="B46" s="15" t="s">
        <v>230</v>
      </c>
      <c r="C46" s="15" t="s">
        <v>249</v>
      </c>
      <c r="D46" s="15" t="s">
        <v>232</v>
      </c>
      <c r="E46" s="15" t="s">
        <v>53</v>
      </c>
      <c r="F46" s="15" t="s">
        <v>233</v>
      </c>
      <c r="G46" s="15" t="s">
        <v>141</v>
      </c>
      <c r="H46" s="15" t="s">
        <v>234</v>
      </c>
      <c r="I46" s="15" t="s">
        <v>255</v>
      </c>
      <c r="J46" s="16">
        <v>44044</v>
      </c>
      <c r="K46" s="16">
        <v>44196</v>
      </c>
      <c r="L46" s="15" t="s">
        <v>156</v>
      </c>
      <c r="M46" s="15" t="s">
        <v>236</v>
      </c>
      <c r="N46" s="15" t="s">
        <v>119</v>
      </c>
      <c r="O46" s="15" t="s">
        <v>251</v>
      </c>
      <c r="P46" s="15" t="s">
        <v>61</v>
      </c>
      <c r="Q46" s="18">
        <f t="shared" si="6"/>
        <v>1</v>
      </c>
      <c r="R46" s="18">
        <v>0</v>
      </c>
      <c r="S46" s="18">
        <v>0</v>
      </c>
      <c r="T46" s="18">
        <v>0.4</v>
      </c>
      <c r="U46" s="18">
        <v>0.6</v>
      </c>
      <c r="V46" s="18">
        <v>0</v>
      </c>
      <c r="W46" s="18"/>
      <c r="X46" s="18">
        <v>0</v>
      </c>
      <c r="Y46" s="18"/>
      <c r="Z46" s="17">
        <v>0</v>
      </c>
      <c r="AA46" s="18"/>
      <c r="AB46" s="18">
        <v>0</v>
      </c>
      <c r="AC46" s="18"/>
      <c r="AD46" s="18"/>
      <c r="AE46" s="18"/>
      <c r="AF46" s="16"/>
      <c r="AG46" s="16"/>
      <c r="AH46" s="18">
        <f t="shared" si="3"/>
        <v>0</v>
      </c>
      <c r="AI46" s="18" t="str">
        <f t="shared" si="4"/>
        <v/>
      </c>
      <c r="AJ46" s="18" t="str">
        <f t="shared" si="5"/>
        <v/>
      </c>
      <c r="AK46" s="18">
        <f t="shared" si="0"/>
        <v>0</v>
      </c>
      <c r="AL46" s="18">
        <f t="shared" si="1"/>
        <v>0</v>
      </c>
      <c r="AM46" s="15"/>
      <c r="AN46" s="15"/>
      <c r="AO46" s="15"/>
      <c r="AP46" s="15"/>
      <c r="AQ46" s="15"/>
      <c r="AR46" s="15"/>
      <c r="AS46" s="15"/>
      <c r="AT46" s="15"/>
      <c r="AU46" s="15" t="s">
        <v>254</v>
      </c>
      <c r="AV46" s="15" t="s">
        <v>254</v>
      </c>
      <c r="AW46" s="19"/>
      <c r="AX46" s="19"/>
    </row>
    <row r="47" spans="1:50" ht="45" customHeight="1" x14ac:dyDescent="0.2">
      <c r="A47" s="15">
        <v>46</v>
      </c>
      <c r="B47" s="15" t="s">
        <v>230</v>
      </c>
      <c r="C47" s="15" t="s">
        <v>256</v>
      </c>
      <c r="D47" s="15" t="s">
        <v>232</v>
      </c>
      <c r="E47" s="15" t="s">
        <v>53</v>
      </c>
      <c r="F47" s="15" t="s">
        <v>233</v>
      </c>
      <c r="G47" s="15" t="s">
        <v>141</v>
      </c>
      <c r="H47" s="15" t="s">
        <v>234</v>
      </c>
      <c r="I47" s="15" t="s">
        <v>257</v>
      </c>
      <c r="J47" s="16">
        <v>44013</v>
      </c>
      <c r="K47" s="16">
        <v>44196</v>
      </c>
      <c r="L47" s="15" t="s">
        <v>156</v>
      </c>
      <c r="M47" s="15" t="s">
        <v>236</v>
      </c>
      <c r="N47" s="15" t="s">
        <v>119</v>
      </c>
      <c r="O47" s="15" t="s">
        <v>258</v>
      </c>
      <c r="P47" s="15" t="s">
        <v>61</v>
      </c>
      <c r="Q47" s="18">
        <f t="shared" si="6"/>
        <v>1</v>
      </c>
      <c r="R47" s="18">
        <v>0</v>
      </c>
      <c r="S47" s="18">
        <v>0</v>
      </c>
      <c r="T47" s="18">
        <v>0.498</v>
      </c>
      <c r="U47" s="18">
        <v>0.502</v>
      </c>
      <c r="V47" s="18">
        <v>0</v>
      </c>
      <c r="W47" s="18"/>
      <c r="X47" s="18">
        <v>0</v>
      </c>
      <c r="Y47" s="18"/>
      <c r="Z47" s="17">
        <v>0</v>
      </c>
      <c r="AA47" s="18"/>
      <c r="AB47" s="18">
        <v>0</v>
      </c>
      <c r="AC47" s="18"/>
      <c r="AD47" s="18"/>
      <c r="AE47" s="18"/>
      <c r="AF47" s="16"/>
      <c r="AG47" s="16"/>
      <c r="AH47" s="18">
        <f t="shared" si="3"/>
        <v>0</v>
      </c>
      <c r="AI47" s="18" t="str">
        <f t="shared" si="4"/>
        <v/>
      </c>
      <c r="AJ47" s="18" t="str">
        <f t="shared" si="5"/>
        <v/>
      </c>
      <c r="AK47" s="18">
        <f t="shared" si="0"/>
        <v>0</v>
      </c>
      <c r="AL47" s="18">
        <f t="shared" si="1"/>
        <v>0</v>
      </c>
      <c r="AM47" s="15"/>
      <c r="AN47" s="15"/>
      <c r="AO47" s="15"/>
      <c r="AP47" s="15"/>
      <c r="AQ47" s="15"/>
      <c r="AR47" s="15"/>
      <c r="AS47" s="15"/>
      <c r="AT47" s="15"/>
      <c r="AU47" s="15" t="s">
        <v>259</v>
      </c>
      <c r="AV47" s="15" t="s">
        <v>259</v>
      </c>
      <c r="AW47" s="19"/>
      <c r="AX47" s="19"/>
    </row>
    <row r="48" spans="1:50" ht="45" customHeight="1" x14ac:dyDescent="0.2">
      <c r="A48" s="15">
        <v>47</v>
      </c>
      <c r="B48" s="15" t="s">
        <v>230</v>
      </c>
      <c r="C48" s="15" t="s">
        <v>256</v>
      </c>
      <c r="D48" s="15" t="s">
        <v>232</v>
      </c>
      <c r="E48" s="15" t="s">
        <v>53</v>
      </c>
      <c r="F48" s="15" t="s">
        <v>233</v>
      </c>
      <c r="G48" s="15" t="s">
        <v>141</v>
      </c>
      <c r="H48" s="15" t="s">
        <v>234</v>
      </c>
      <c r="I48" s="15" t="s">
        <v>260</v>
      </c>
      <c r="J48" s="16">
        <v>44044</v>
      </c>
      <c r="K48" s="16">
        <v>44196</v>
      </c>
      <c r="L48" s="15" t="s">
        <v>156</v>
      </c>
      <c r="M48" s="15" t="s">
        <v>236</v>
      </c>
      <c r="N48" s="15" t="s">
        <v>119</v>
      </c>
      <c r="O48" s="15" t="s">
        <v>258</v>
      </c>
      <c r="P48" s="15" t="s">
        <v>61</v>
      </c>
      <c r="Q48" s="18">
        <f t="shared" si="6"/>
        <v>1</v>
      </c>
      <c r="R48" s="18">
        <v>0</v>
      </c>
      <c r="S48" s="18">
        <v>0</v>
      </c>
      <c r="T48" s="18">
        <v>0.4</v>
      </c>
      <c r="U48" s="18">
        <v>0.6</v>
      </c>
      <c r="V48" s="18">
        <v>0</v>
      </c>
      <c r="W48" s="18"/>
      <c r="X48" s="18">
        <v>0</v>
      </c>
      <c r="Y48" s="18"/>
      <c r="Z48" s="17">
        <v>0</v>
      </c>
      <c r="AA48" s="18"/>
      <c r="AB48" s="18">
        <v>0</v>
      </c>
      <c r="AC48" s="18"/>
      <c r="AD48" s="18"/>
      <c r="AE48" s="18"/>
      <c r="AF48" s="16"/>
      <c r="AG48" s="18"/>
      <c r="AH48" s="18">
        <f t="shared" si="3"/>
        <v>0</v>
      </c>
      <c r="AI48" s="18" t="str">
        <f t="shared" si="4"/>
        <v/>
      </c>
      <c r="AJ48" s="18" t="str">
        <f t="shared" si="5"/>
        <v/>
      </c>
      <c r="AK48" s="18">
        <f t="shared" si="0"/>
        <v>0</v>
      </c>
      <c r="AL48" s="18">
        <f t="shared" si="1"/>
        <v>0</v>
      </c>
      <c r="AM48" s="15"/>
      <c r="AN48" s="15"/>
      <c r="AO48" s="15"/>
      <c r="AP48" s="15"/>
      <c r="AQ48" s="15"/>
      <c r="AR48" s="15"/>
      <c r="AS48" s="15"/>
      <c r="AT48" s="15"/>
      <c r="AU48" s="15" t="s">
        <v>259</v>
      </c>
      <c r="AV48" s="15" t="s">
        <v>259</v>
      </c>
      <c r="AW48" s="19"/>
      <c r="AX48" s="19"/>
    </row>
    <row r="49" spans="1:50" ht="45" customHeight="1" x14ac:dyDescent="0.2">
      <c r="A49" s="15">
        <v>48</v>
      </c>
      <c r="B49" s="15" t="s">
        <v>230</v>
      </c>
      <c r="C49" s="15" t="s">
        <v>111</v>
      </c>
      <c r="D49" s="15" t="s">
        <v>52</v>
      </c>
      <c r="E49" s="15" t="s">
        <v>261</v>
      </c>
      <c r="F49" s="15" t="s">
        <v>262</v>
      </c>
      <c r="G49" s="15" t="s">
        <v>50</v>
      </c>
      <c r="H49" s="15" t="s">
        <v>263</v>
      </c>
      <c r="I49" s="15" t="s">
        <v>264</v>
      </c>
      <c r="J49" s="16">
        <v>43983</v>
      </c>
      <c r="K49" s="16">
        <v>44104</v>
      </c>
      <c r="L49" s="15" t="s">
        <v>156</v>
      </c>
      <c r="M49" s="15" t="s">
        <v>236</v>
      </c>
      <c r="N49" s="15" t="s">
        <v>119</v>
      </c>
      <c r="O49" s="15" t="s">
        <v>265</v>
      </c>
      <c r="P49" s="15" t="s">
        <v>2</v>
      </c>
      <c r="Q49" s="18">
        <f t="shared" si="6"/>
        <v>1</v>
      </c>
      <c r="R49" s="18">
        <v>0</v>
      </c>
      <c r="S49" s="18">
        <v>0.2</v>
      </c>
      <c r="T49" s="18">
        <v>0.8</v>
      </c>
      <c r="U49" s="18">
        <v>0</v>
      </c>
      <c r="V49" s="18">
        <v>0</v>
      </c>
      <c r="W49" s="18"/>
      <c r="X49" s="18">
        <v>0</v>
      </c>
      <c r="Y49" s="18"/>
      <c r="Z49" s="17">
        <v>0</v>
      </c>
      <c r="AA49" s="18"/>
      <c r="AB49" s="18">
        <v>0</v>
      </c>
      <c r="AC49" s="18"/>
      <c r="AD49" s="18"/>
      <c r="AE49" s="18"/>
      <c r="AF49" s="16"/>
      <c r="AG49" s="16"/>
      <c r="AH49" s="18">
        <f t="shared" si="3"/>
        <v>0</v>
      </c>
      <c r="AI49" s="18" t="str">
        <f t="shared" si="4"/>
        <v/>
      </c>
      <c r="AJ49" s="18">
        <f t="shared" si="5"/>
        <v>0</v>
      </c>
      <c r="AK49" s="18">
        <f t="shared" si="0"/>
        <v>0</v>
      </c>
      <c r="AL49" s="18" t="str">
        <f t="shared" si="1"/>
        <v/>
      </c>
      <c r="AM49" s="15"/>
      <c r="AN49" s="15"/>
      <c r="AO49" s="15"/>
      <c r="AP49" s="15"/>
      <c r="AQ49" s="15"/>
      <c r="AR49" s="15" t="s">
        <v>178</v>
      </c>
      <c r="AS49" s="15"/>
      <c r="AT49" s="15"/>
      <c r="AU49" s="15" t="s">
        <v>266</v>
      </c>
      <c r="AV49" s="15" t="s">
        <v>267</v>
      </c>
      <c r="AW49" s="19"/>
      <c r="AX49" s="19"/>
    </row>
    <row r="50" spans="1:50" ht="45" customHeight="1" x14ac:dyDescent="0.2">
      <c r="A50" s="15">
        <v>49</v>
      </c>
      <c r="B50" s="15" t="s">
        <v>230</v>
      </c>
      <c r="C50" s="15" t="s">
        <v>111</v>
      </c>
      <c r="D50" s="15" t="s">
        <v>94</v>
      </c>
      <c r="E50" s="15" t="s">
        <v>261</v>
      </c>
      <c r="F50" s="15" t="s">
        <v>262</v>
      </c>
      <c r="G50" s="15" t="s">
        <v>50</v>
      </c>
      <c r="H50" s="15" t="s">
        <v>263</v>
      </c>
      <c r="I50" s="15" t="s">
        <v>268</v>
      </c>
      <c r="J50" s="16">
        <v>43922</v>
      </c>
      <c r="K50" s="16">
        <v>44196</v>
      </c>
      <c r="L50" s="15" t="s">
        <v>156</v>
      </c>
      <c r="M50" s="15" t="s">
        <v>236</v>
      </c>
      <c r="N50" s="15" t="s">
        <v>119</v>
      </c>
      <c r="O50" s="15" t="s">
        <v>265</v>
      </c>
      <c r="P50" s="15" t="s">
        <v>2</v>
      </c>
      <c r="Q50" s="18">
        <f t="shared" si="6"/>
        <v>1</v>
      </c>
      <c r="R50" s="18">
        <v>0</v>
      </c>
      <c r="S50" s="18">
        <v>0.3</v>
      </c>
      <c r="T50" s="18">
        <v>0.3</v>
      </c>
      <c r="U50" s="18">
        <v>0.4</v>
      </c>
      <c r="V50" s="18">
        <v>0</v>
      </c>
      <c r="W50" s="18"/>
      <c r="X50" s="18">
        <v>0.3</v>
      </c>
      <c r="Y50" s="18" t="s">
        <v>269</v>
      </c>
      <c r="Z50" s="17">
        <v>0</v>
      </c>
      <c r="AA50" s="18"/>
      <c r="AB50" s="18">
        <v>0</v>
      </c>
      <c r="AC50" s="18"/>
      <c r="AD50" s="18"/>
      <c r="AE50" s="18"/>
      <c r="AF50" s="16"/>
      <c r="AG50" s="16"/>
      <c r="AH50" s="18">
        <f t="shared" si="3"/>
        <v>0.3</v>
      </c>
      <c r="AI50" s="18" t="str">
        <f t="shared" si="4"/>
        <v/>
      </c>
      <c r="AJ50" s="18">
        <f t="shared" si="5"/>
        <v>1</v>
      </c>
      <c r="AK50" s="18">
        <f t="shared" si="0"/>
        <v>0</v>
      </c>
      <c r="AL50" s="18">
        <f t="shared" si="1"/>
        <v>0</v>
      </c>
      <c r="AM50" s="15"/>
      <c r="AN50" s="15"/>
      <c r="AO50" s="15"/>
      <c r="AP50" s="15"/>
      <c r="AQ50" s="15"/>
      <c r="AR50" s="15" t="s">
        <v>178</v>
      </c>
      <c r="AS50" s="15"/>
      <c r="AT50" s="15"/>
      <c r="AU50" s="15" t="s">
        <v>270</v>
      </c>
      <c r="AV50" s="15" t="s">
        <v>271</v>
      </c>
      <c r="AW50" s="19"/>
      <c r="AX50" s="19"/>
    </row>
    <row r="51" spans="1:50" ht="45" customHeight="1" x14ac:dyDescent="0.2">
      <c r="A51" s="15">
        <v>50</v>
      </c>
      <c r="B51" s="15" t="s">
        <v>230</v>
      </c>
      <c r="C51" s="15" t="s">
        <v>111</v>
      </c>
      <c r="D51" s="15" t="s">
        <v>52</v>
      </c>
      <c r="E51" s="15" t="s">
        <v>261</v>
      </c>
      <c r="F51" s="15" t="s">
        <v>262</v>
      </c>
      <c r="G51" s="15" t="s">
        <v>50</v>
      </c>
      <c r="H51" s="15" t="s">
        <v>263</v>
      </c>
      <c r="I51" s="15" t="s">
        <v>272</v>
      </c>
      <c r="J51" s="16">
        <v>44013</v>
      </c>
      <c r="K51" s="16">
        <v>44043</v>
      </c>
      <c r="L51" s="15" t="s">
        <v>156</v>
      </c>
      <c r="M51" s="15" t="s">
        <v>236</v>
      </c>
      <c r="N51" s="15" t="s">
        <v>119</v>
      </c>
      <c r="O51" s="15" t="s">
        <v>265</v>
      </c>
      <c r="P51" s="15" t="s">
        <v>2</v>
      </c>
      <c r="Q51" s="18">
        <f t="shared" si="6"/>
        <v>1</v>
      </c>
      <c r="R51" s="18">
        <v>0</v>
      </c>
      <c r="S51" s="18">
        <v>0</v>
      </c>
      <c r="T51" s="18">
        <v>1</v>
      </c>
      <c r="U51" s="18">
        <v>0</v>
      </c>
      <c r="V51" s="18">
        <v>0</v>
      </c>
      <c r="W51" s="18"/>
      <c r="X51" s="18">
        <v>0</v>
      </c>
      <c r="Y51" s="18"/>
      <c r="Z51" s="17">
        <v>0</v>
      </c>
      <c r="AA51" s="18"/>
      <c r="AB51" s="18">
        <v>0</v>
      </c>
      <c r="AC51" s="18"/>
      <c r="AD51" s="18"/>
      <c r="AE51" s="18"/>
      <c r="AF51" s="16"/>
      <c r="AG51" s="18"/>
      <c r="AH51" s="18">
        <f t="shared" si="3"/>
        <v>0</v>
      </c>
      <c r="AI51" s="18" t="str">
        <f t="shared" si="4"/>
        <v/>
      </c>
      <c r="AJ51" s="18" t="str">
        <f t="shared" si="5"/>
        <v/>
      </c>
      <c r="AK51" s="18">
        <f t="shared" si="0"/>
        <v>0</v>
      </c>
      <c r="AL51" s="18" t="str">
        <f t="shared" si="1"/>
        <v/>
      </c>
      <c r="AM51" s="15"/>
      <c r="AN51" s="15"/>
      <c r="AO51" s="15"/>
      <c r="AP51" s="15"/>
      <c r="AQ51" s="15"/>
      <c r="AR51" s="15"/>
      <c r="AS51" s="15"/>
      <c r="AT51" s="15"/>
      <c r="AU51" s="15" t="s">
        <v>259</v>
      </c>
      <c r="AV51" s="15" t="s">
        <v>259</v>
      </c>
      <c r="AW51" s="19"/>
      <c r="AX51" s="19"/>
    </row>
    <row r="52" spans="1:50" ht="45" customHeight="1" x14ac:dyDescent="0.2">
      <c r="A52" s="15">
        <v>51</v>
      </c>
      <c r="B52" s="15" t="s">
        <v>230</v>
      </c>
      <c r="C52" s="15" t="s">
        <v>111</v>
      </c>
      <c r="D52" s="15" t="s">
        <v>52</v>
      </c>
      <c r="E52" s="15" t="s">
        <v>261</v>
      </c>
      <c r="F52" s="15" t="s">
        <v>262</v>
      </c>
      <c r="G52" s="15" t="s">
        <v>50</v>
      </c>
      <c r="H52" s="15" t="s">
        <v>263</v>
      </c>
      <c r="I52" s="15" t="s">
        <v>273</v>
      </c>
      <c r="J52" s="16">
        <v>44044</v>
      </c>
      <c r="K52" s="16">
        <v>44196</v>
      </c>
      <c r="L52" s="15" t="s">
        <v>156</v>
      </c>
      <c r="M52" s="15" t="s">
        <v>236</v>
      </c>
      <c r="N52" s="15" t="s">
        <v>119</v>
      </c>
      <c r="O52" s="15" t="s">
        <v>265</v>
      </c>
      <c r="P52" s="15" t="s">
        <v>2</v>
      </c>
      <c r="Q52" s="18">
        <f t="shared" si="6"/>
        <v>1</v>
      </c>
      <c r="R52" s="18">
        <v>0</v>
      </c>
      <c r="S52" s="18">
        <v>0</v>
      </c>
      <c r="T52" s="18">
        <v>0.4</v>
      </c>
      <c r="U52" s="18">
        <v>0.6</v>
      </c>
      <c r="V52" s="18">
        <v>0</v>
      </c>
      <c r="W52" s="18"/>
      <c r="X52" s="18">
        <v>0</v>
      </c>
      <c r="Y52" s="18"/>
      <c r="Z52" s="17">
        <v>0</v>
      </c>
      <c r="AA52" s="18"/>
      <c r="AB52" s="18">
        <v>0</v>
      </c>
      <c r="AC52" s="18"/>
      <c r="AD52" s="18"/>
      <c r="AE52" s="18"/>
      <c r="AF52" s="18"/>
      <c r="AG52" s="18"/>
      <c r="AH52" s="18">
        <f t="shared" si="3"/>
        <v>0</v>
      </c>
      <c r="AI52" s="18" t="str">
        <f t="shared" si="4"/>
        <v/>
      </c>
      <c r="AJ52" s="18" t="str">
        <f t="shared" si="5"/>
        <v/>
      </c>
      <c r="AK52" s="18">
        <f t="shared" si="0"/>
        <v>0</v>
      </c>
      <c r="AL52" s="18">
        <f t="shared" si="1"/>
        <v>0</v>
      </c>
      <c r="AM52" s="15"/>
      <c r="AN52" s="15"/>
      <c r="AO52" s="15"/>
      <c r="AP52" s="15"/>
      <c r="AQ52" s="15"/>
      <c r="AR52" s="15"/>
      <c r="AS52" s="15"/>
      <c r="AT52" s="15"/>
      <c r="AU52" s="15" t="s">
        <v>259</v>
      </c>
      <c r="AV52" s="15" t="s">
        <v>259</v>
      </c>
      <c r="AW52" s="19"/>
      <c r="AX52" s="19"/>
    </row>
    <row r="53" spans="1:50" ht="45" customHeight="1" x14ac:dyDescent="0.2">
      <c r="A53" s="15">
        <v>52</v>
      </c>
      <c r="B53" s="15" t="s">
        <v>230</v>
      </c>
      <c r="C53" s="15" t="s">
        <v>111</v>
      </c>
      <c r="D53" s="15" t="s">
        <v>52</v>
      </c>
      <c r="E53" s="15" t="s">
        <v>261</v>
      </c>
      <c r="F53" s="15" t="s">
        <v>262</v>
      </c>
      <c r="G53" s="15" t="s">
        <v>50</v>
      </c>
      <c r="H53" s="15" t="s">
        <v>263</v>
      </c>
      <c r="I53" s="15" t="s">
        <v>274</v>
      </c>
      <c r="J53" s="16">
        <v>44013</v>
      </c>
      <c r="K53" s="16">
        <v>44043</v>
      </c>
      <c r="L53" s="15" t="s">
        <v>156</v>
      </c>
      <c r="M53" s="15" t="s">
        <v>236</v>
      </c>
      <c r="N53" s="15" t="s">
        <v>119</v>
      </c>
      <c r="O53" s="15" t="s">
        <v>265</v>
      </c>
      <c r="P53" s="15" t="s">
        <v>2</v>
      </c>
      <c r="Q53" s="18">
        <f t="shared" si="6"/>
        <v>1</v>
      </c>
      <c r="R53" s="18">
        <v>0</v>
      </c>
      <c r="S53" s="18">
        <v>0</v>
      </c>
      <c r="T53" s="18">
        <v>1</v>
      </c>
      <c r="U53" s="18">
        <v>0</v>
      </c>
      <c r="V53" s="18">
        <v>0</v>
      </c>
      <c r="W53" s="18"/>
      <c r="X53" s="18">
        <v>0</v>
      </c>
      <c r="Y53" s="18"/>
      <c r="Z53" s="17">
        <v>0</v>
      </c>
      <c r="AA53" s="18"/>
      <c r="AB53" s="18">
        <v>0</v>
      </c>
      <c r="AC53" s="18"/>
      <c r="AD53" s="18"/>
      <c r="AE53" s="18"/>
      <c r="AF53" s="16"/>
      <c r="AG53" s="18"/>
      <c r="AH53" s="18">
        <f t="shared" si="3"/>
        <v>0</v>
      </c>
      <c r="AI53" s="18" t="str">
        <f t="shared" si="4"/>
        <v/>
      </c>
      <c r="AJ53" s="18" t="str">
        <f t="shared" si="5"/>
        <v/>
      </c>
      <c r="AK53" s="18">
        <f t="shared" si="0"/>
        <v>0</v>
      </c>
      <c r="AL53" s="18" t="str">
        <f t="shared" si="1"/>
        <v/>
      </c>
      <c r="AM53" s="15"/>
      <c r="AN53" s="15"/>
      <c r="AO53" s="15"/>
      <c r="AP53" s="15"/>
      <c r="AQ53" s="15"/>
      <c r="AR53" s="15"/>
      <c r="AS53" s="15"/>
      <c r="AT53" s="15"/>
      <c r="AU53" s="15" t="s">
        <v>259</v>
      </c>
      <c r="AV53" s="15" t="s">
        <v>259</v>
      </c>
      <c r="AW53" s="19"/>
      <c r="AX53" s="19"/>
    </row>
    <row r="54" spans="1:50" ht="45" customHeight="1" x14ac:dyDescent="0.2">
      <c r="A54" s="15">
        <v>53</v>
      </c>
      <c r="B54" s="15" t="s">
        <v>275</v>
      </c>
      <c r="C54" s="15" t="s">
        <v>276</v>
      </c>
      <c r="D54" s="15" t="s">
        <v>277</v>
      </c>
      <c r="E54" s="15" t="s">
        <v>278</v>
      </c>
      <c r="F54" s="15" t="s">
        <v>54</v>
      </c>
      <c r="G54" s="15" t="s">
        <v>279</v>
      </c>
      <c r="H54" s="15" t="s">
        <v>280</v>
      </c>
      <c r="I54" s="15" t="s">
        <v>281</v>
      </c>
      <c r="J54" s="16">
        <v>43831</v>
      </c>
      <c r="K54" s="16">
        <v>44196</v>
      </c>
      <c r="L54" s="15" t="s">
        <v>156</v>
      </c>
      <c r="M54" s="15" t="s">
        <v>282</v>
      </c>
      <c r="N54" s="15" t="s">
        <v>59</v>
      </c>
      <c r="O54" s="15" t="s">
        <v>283</v>
      </c>
      <c r="P54" s="15" t="s">
        <v>1</v>
      </c>
      <c r="Q54" s="17">
        <f t="shared" si="6"/>
        <v>12</v>
      </c>
      <c r="R54" s="17">
        <v>3</v>
      </c>
      <c r="S54" s="17">
        <v>3</v>
      </c>
      <c r="T54" s="17">
        <v>3</v>
      </c>
      <c r="U54" s="17">
        <v>3</v>
      </c>
      <c r="V54" s="17">
        <v>3</v>
      </c>
      <c r="W54" s="17" t="s">
        <v>284</v>
      </c>
      <c r="X54" s="17">
        <v>7</v>
      </c>
      <c r="Y54" s="17" t="s">
        <v>285</v>
      </c>
      <c r="Z54" s="17">
        <v>0</v>
      </c>
      <c r="AA54" s="17"/>
      <c r="AB54" s="17">
        <v>0</v>
      </c>
      <c r="AC54" s="18"/>
      <c r="AD54" s="18"/>
      <c r="AE54" s="18"/>
      <c r="AF54" s="16"/>
      <c r="AG54" s="18"/>
      <c r="AH54" s="18">
        <f t="shared" si="3"/>
        <v>0.83333333333333337</v>
      </c>
      <c r="AI54" s="18">
        <f t="shared" si="4"/>
        <v>1</v>
      </c>
      <c r="AJ54" s="18">
        <f t="shared" si="5"/>
        <v>1</v>
      </c>
      <c r="AK54" s="18">
        <f t="shared" si="0"/>
        <v>0</v>
      </c>
      <c r="AL54" s="18">
        <f t="shared" si="1"/>
        <v>0</v>
      </c>
      <c r="AM54" s="15"/>
      <c r="AN54" s="15"/>
      <c r="AO54" s="15"/>
      <c r="AP54" s="15"/>
      <c r="AQ54" s="15" t="s">
        <v>63</v>
      </c>
      <c r="AR54" s="15" t="s">
        <v>63</v>
      </c>
      <c r="AS54" s="15"/>
      <c r="AT54" s="15"/>
      <c r="AU54" s="15" t="s">
        <v>286</v>
      </c>
      <c r="AV54" s="15" t="s">
        <v>287</v>
      </c>
      <c r="AW54" s="15"/>
      <c r="AX54" s="19"/>
    </row>
    <row r="55" spans="1:50" ht="45" customHeight="1" x14ac:dyDescent="0.2">
      <c r="A55" s="15">
        <v>54</v>
      </c>
      <c r="B55" s="15" t="s">
        <v>275</v>
      </c>
      <c r="C55" s="15" t="s">
        <v>276</v>
      </c>
      <c r="D55" s="15" t="s">
        <v>94</v>
      </c>
      <c r="E55" s="15" t="s">
        <v>278</v>
      </c>
      <c r="F55" s="15" t="s">
        <v>54</v>
      </c>
      <c r="G55" s="15" t="s">
        <v>279</v>
      </c>
      <c r="H55" s="15" t="s">
        <v>280</v>
      </c>
      <c r="I55" s="15" t="s">
        <v>288</v>
      </c>
      <c r="J55" s="16">
        <v>43831</v>
      </c>
      <c r="K55" s="16">
        <v>44196</v>
      </c>
      <c r="L55" s="15" t="s">
        <v>156</v>
      </c>
      <c r="M55" s="15" t="s">
        <v>282</v>
      </c>
      <c r="N55" s="15" t="s">
        <v>119</v>
      </c>
      <c r="O55" s="15" t="s">
        <v>283</v>
      </c>
      <c r="P55" s="15" t="s">
        <v>1</v>
      </c>
      <c r="Q55" s="18">
        <f t="shared" si="6"/>
        <v>1</v>
      </c>
      <c r="R55" s="18">
        <v>0.25</v>
      </c>
      <c r="S55" s="18">
        <v>0.25</v>
      </c>
      <c r="T55" s="18">
        <v>0.25</v>
      </c>
      <c r="U55" s="18">
        <v>0.25</v>
      </c>
      <c r="V55" s="18">
        <v>0.35</v>
      </c>
      <c r="W55" s="18" t="s">
        <v>289</v>
      </c>
      <c r="X55" s="18">
        <v>0.25</v>
      </c>
      <c r="Y55" s="18" t="s">
        <v>290</v>
      </c>
      <c r="Z55" s="17">
        <v>0</v>
      </c>
      <c r="AA55" s="18"/>
      <c r="AB55" s="18">
        <v>0</v>
      </c>
      <c r="AC55" s="18"/>
      <c r="AD55" s="18"/>
      <c r="AE55" s="18"/>
      <c r="AF55" s="16"/>
      <c r="AG55" s="18"/>
      <c r="AH55" s="18">
        <f t="shared" si="3"/>
        <v>0.6</v>
      </c>
      <c r="AI55" s="18">
        <f t="shared" si="4"/>
        <v>1</v>
      </c>
      <c r="AJ55" s="18">
        <f t="shared" si="5"/>
        <v>1</v>
      </c>
      <c r="AK55" s="18">
        <f t="shared" si="0"/>
        <v>0</v>
      </c>
      <c r="AL55" s="18">
        <f t="shared" si="1"/>
        <v>0</v>
      </c>
      <c r="AM55" s="15"/>
      <c r="AN55" s="15"/>
      <c r="AO55" s="15"/>
      <c r="AP55" s="15"/>
      <c r="AQ55" s="15" t="s">
        <v>63</v>
      </c>
      <c r="AR55" s="15" t="s">
        <v>63</v>
      </c>
      <c r="AS55" s="15"/>
      <c r="AT55" s="15"/>
      <c r="AU55" s="15" t="s">
        <v>291</v>
      </c>
      <c r="AV55" s="15" t="s">
        <v>292</v>
      </c>
      <c r="AW55" s="19"/>
      <c r="AX55" s="19"/>
    </row>
    <row r="56" spans="1:50" ht="45" customHeight="1" x14ac:dyDescent="0.2">
      <c r="A56" s="15">
        <v>55</v>
      </c>
      <c r="B56" s="15" t="s">
        <v>275</v>
      </c>
      <c r="C56" s="15" t="s">
        <v>276</v>
      </c>
      <c r="D56" s="15" t="s">
        <v>94</v>
      </c>
      <c r="E56" s="15" t="s">
        <v>278</v>
      </c>
      <c r="F56" s="15" t="s">
        <v>54</v>
      </c>
      <c r="G56" s="15" t="s">
        <v>279</v>
      </c>
      <c r="H56" s="15" t="s">
        <v>280</v>
      </c>
      <c r="I56" s="15" t="s">
        <v>293</v>
      </c>
      <c r="J56" s="16">
        <v>43831</v>
      </c>
      <c r="K56" s="16">
        <v>44196</v>
      </c>
      <c r="L56" s="15" t="s">
        <v>156</v>
      </c>
      <c r="M56" s="15" t="s">
        <v>282</v>
      </c>
      <c r="N56" s="15" t="s">
        <v>119</v>
      </c>
      <c r="O56" s="15" t="s">
        <v>283</v>
      </c>
      <c r="P56" s="15" t="s">
        <v>1</v>
      </c>
      <c r="Q56" s="18">
        <f t="shared" si="6"/>
        <v>1</v>
      </c>
      <c r="R56" s="18">
        <v>0.25</v>
      </c>
      <c r="S56" s="18">
        <v>0.25</v>
      </c>
      <c r="T56" s="18">
        <v>0.25</v>
      </c>
      <c r="U56" s="18">
        <v>0.25</v>
      </c>
      <c r="V56" s="18">
        <v>0.2</v>
      </c>
      <c r="W56" s="18" t="s">
        <v>294</v>
      </c>
      <c r="X56" s="18">
        <v>0.25</v>
      </c>
      <c r="Y56" s="18" t="s">
        <v>295</v>
      </c>
      <c r="Z56" s="17">
        <v>0</v>
      </c>
      <c r="AA56" s="18"/>
      <c r="AB56" s="18">
        <v>0</v>
      </c>
      <c r="AC56" s="18"/>
      <c r="AD56" s="18"/>
      <c r="AE56" s="18"/>
      <c r="AF56" s="16"/>
      <c r="AG56" s="18"/>
      <c r="AH56" s="18">
        <f t="shared" si="3"/>
        <v>0.45</v>
      </c>
      <c r="AI56" s="18">
        <f t="shared" si="4"/>
        <v>0.8</v>
      </c>
      <c r="AJ56" s="18">
        <f t="shared" si="5"/>
        <v>1</v>
      </c>
      <c r="AK56" s="18">
        <f t="shared" si="0"/>
        <v>0</v>
      </c>
      <c r="AL56" s="18">
        <f t="shared" si="1"/>
        <v>0</v>
      </c>
      <c r="AM56" s="15"/>
      <c r="AN56" s="15"/>
      <c r="AO56" s="15"/>
      <c r="AP56" s="15"/>
      <c r="AQ56" s="15" t="s">
        <v>63</v>
      </c>
      <c r="AR56" s="15" t="s">
        <v>63</v>
      </c>
      <c r="AS56" s="15"/>
      <c r="AT56" s="15"/>
      <c r="AU56" s="15" t="s">
        <v>296</v>
      </c>
      <c r="AV56" s="15" t="s">
        <v>297</v>
      </c>
      <c r="AW56" s="19"/>
      <c r="AX56" s="19"/>
    </row>
    <row r="57" spans="1:50" ht="45" customHeight="1" x14ac:dyDescent="0.2">
      <c r="A57" s="15">
        <v>56</v>
      </c>
      <c r="B57" s="15" t="s">
        <v>275</v>
      </c>
      <c r="C57" s="15" t="s">
        <v>276</v>
      </c>
      <c r="D57" s="15" t="s">
        <v>94</v>
      </c>
      <c r="E57" s="15" t="s">
        <v>278</v>
      </c>
      <c r="F57" s="15" t="s">
        <v>54</v>
      </c>
      <c r="G57" s="15" t="s">
        <v>279</v>
      </c>
      <c r="H57" s="15" t="s">
        <v>280</v>
      </c>
      <c r="I57" s="15" t="s">
        <v>298</v>
      </c>
      <c r="J57" s="16">
        <v>43831</v>
      </c>
      <c r="K57" s="16">
        <v>44196</v>
      </c>
      <c r="L57" s="15" t="s">
        <v>156</v>
      </c>
      <c r="M57" s="15" t="s">
        <v>282</v>
      </c>
      <c r="N57" s="15" t="s">
        <v>119</v>
      </c>
      <c r="O57" s="15" t="s">
        <v>283</v>
      </c>
      <c r="P57" s="15" t="s">
        <v>1</v>
      </c>
      <c r="Q57" s="18">
        <f t="shared" si="6"/>
        <v>1</v>
      </c>
      <c r="R57" s="18">
        <v>0.25</v>
      </c>
      <c r="S57" s="18">
        <v>0.25</v>
      </c>
      <c r="T57" s="18">
        <v>0.25</v>
      </c>
      <c r="U57" s="18">
        <v>0.25</v>
      </c>
      <c r="V57" s="18">
        <v>0.32</v>
      </c>
      <c r="W57" s="18" t="s">
        <v>299</v>
      </c>
      <c r="X57" s="18">
        <v>0.25</v>
      </c>
      <c r="Y57" s="18" t="s">
        <v>300</v>
      </c>
      <c r="Z57" s="17">
        <v>0</v>
      </c>
      <c r="AA57" s="18"/>
      <c r="AB57" s="18">
        <v>0</v>
      </c>
      <c r="AC57" s="18"/>
      <c r="AD57" s="18"/>
      <c r="AE57" s="18"/>
      <c r="AF57" s="16"/>
      <c r="AG57" s="18"/>
      <c r="AH57" s="18">
        <f t="shared" si="3"/>
        <v>0.57000000000000006</v>
      </c>
      <c r="AI57" s="18">
        <f t="shared" si="4"/>
        <v>1</v>
      </c>
      <c r="AJ57" s="18">
        <f t="shared" si="5"/>
        <v>1</v>
      </c>
      <c r="AK57" s="18">
        <f t="shared" si="0"/>
        <v>0</v>
      </c>
      <c r="AL57" s="18">
        <f t="shared" si="1"/>
        <v>0</v>
      </c>
      <c r="AM57" s="15"/>
      <c r="AN57" s="15"/>
      <c r="AO57" s="15"/>
      <c r="AP57" s="15"/>
      <c r="AQ57" s="15" t="s">
        <v>63</v>
      </c>
      <c r="AR57" s="15" t="s">
        <v>63</v>
      </c>
      <c r="AS57" s="15"/>
      <c r="AT57" s="15"/>
      <c r="AU57" s="15" t="s">
        <v>301</v>
      </c>
      <c r="AV57" s="15" t="s">
        <v>302</v>
      </c>
      <c r="AW57" s="19"/>
      <c r="AX57" s="19"/>
    </row>
    <row r="58" spans="1:50" ht="45" customHeight="1" x14ac:dyDescent="0.2">
      <c r="A58" s="15">
        <v>57</v>
      </c>
      <c r="B58" s="15" t="s">
        <v>275</v>
      </c>
      <c r="C58" s="15" t="s">
        <v>276</v>
      </c>
      <c r="D58" s="15" t="s">
        <v>94</v>
      </c>
      <c r="E58" s="15" t="s">
        <v>278</v>
      </c>
      <c r="F58" s="15" t="s">
        <v>54</v>
      </c>
      <c r="G58" s="15" t="s">
        <v>279</v>
      </c>
      <c r="H58" s="15" t="s">
        <v>280</v>
      </c>
      <c r="I58" s="15" t="s">
        <v>303</v>
      </c>
      <c r="J58" s="16">
        <v>43831</v>
      </c>
      <c r="K58" s="16">
        <v>44196</v>
      </c>
      <c r="L58" s="15" t="s">
        <v>156</v>
      </c>
      <c r="M58" s="15" t="s">
        <v>282</v>
      </c>
      <c r="N58" s="15" t="s">
        <v>119</v>
      </c>
      <c r="O58" s="15" t="s">
        <v>283</v>
      </c>
      <c r="P58" s="15" t="s">
        <v>1</v>
      </c>
      <c r="Q58" s="17">
        <f t="shared" si="6"/>
        <v>12</v>
      </c>
      <c r="R58" s="17">
        <v>3</v>
      </c>
      <c r="S58" s="17">
        <v>3</v>
      </c>
      <c r="T58" s="17">
        <v>3</v>
      </c>
      <c r="U58" s="17">
        <v>3</v>
      </c>
      <c r="V58" s="17">
        <v>0</v>
      </c>
      <c r="W58" s="17"/>
      <c r="X58" s="17">
        <v>3</v>
      </c>
      <c r="Y58" s="17" t="s">
        <v>304</v>
      </c>
      <c r="Z58" s="17">
        <v>0</v>
      </c>
      <c r="AA58" s="17"/>
      <c r="AB58" s="17">
        <v>0</v>
      </c>
      <c r="AC58" s="18"/>
      <c r="AD58" s="18"/>
      <c r="AE58" s="18"/>
      <c r="AF58" s="16"/>
      <c r="AG58" s="18"/>
      <c r="AH58" s="18">
        <f t="shared" si="3"/>
        <v>0.25</v>
      </c>
      <c r="AI58" s="18">
        <f t="shared" si="4"/>
        <v>0</v>
      </c>
      <c r="AJ58" s="18">
        <f t="shared" si="5"/>
        <v>1</v>
      </c>
      <c r="AK58" s="18">
        <f t="shared" si="0"/>
        <v>0</v>
      </c>
      <c r="AL58" s="18">
        <f t="shared" si="1"/>
        <v>0</v>
      </c>
      <c r="AM58" s="15"/>
      <c r="AN58" s="15"/>
      <c r="AO58" s="15"/>
      <c r="AP58" s="15"/>
      <c r="AQ58" s="15" t="s">
        <v>178</v>
      </c>
      <c r="AR58" s="15" t="s">
        <v>63</v>
      </c>
      <c r="AS58" s="15"/>
      <c r="AT58" s="15"/>
      <c r="AU58" s="15" t="s">
        <v>305</v>
      </c>
      <c r="AV58" s="15" t="s">
        <v>306</v>
      </c>
      <c r="AW58" s="19"/>
      <c r="AX58" s="19"/>
    </row>
    <row r="59" spans="1:50" ht="45" customHeight="1" x14ac:dyDescent="0.2">
      <c r="A59" s="15">
        <v>58</v>
      </c>
      <c r="B59" s="15" t="s">
        <v>275</v>
      </c>
      <c r="C59" s="15" t="s">
        <v>307</v>
      </c>
      <c r="D59" s="15" t="s">
        <v>308</v>
      </c>
      <c r="E59" s="15" t="s">
        <v>278</v>
      </c>
      <c r="F59" s="15" t="s">
        <v>54</v>
      </c>
      <c r="G59" s="15" t="s">
        <v>279</v>
      </c>
      <c r="H59" s="15" t="s">
        <v>280</v>
      </c>
      <c r="I59" s="15" t="s">
        <v>309</v>
      </c>
      <c r="J59" s="16">
        <v>43862</v>
      </c>
      <c r="K59" s="16">
        <v>44196</v>
      </c>
      <c r="L59" s="15" t="s">
        <v>156</v>
      </c>
      <c r="M59" s="15" t="s">
        <v>310</v>
      </c>
      <c r="N59" s="15" t="s">
        <v>119</v>
      </c>
      <c r="O59" s="15" t="s">
        <v>311</v>
      </c>
      <c r="P59" s="15" t="s">
        <v>61</v>
      </c>
      <c r="Q59" s="18">
        <f t="shared" si="6"/>
        <v>1</v>
      </c>
      <c r="R59" s="18">
        <v>0.18</v>
      </c>
      <c r="S59" s="18">
        <v>0.28000000000000003</v>
      </c>
      <c r="T59" s="18">
        <v>0.27</v>
      </c>
      <c r="U59" s="18">
        <v>0.27</v>
      </c>
      <c r="V59" s="18">
        <v>0.18</v>
      </c>
      <c r="W59" s="18" t="s">
        <v>312</v>
      </c>
      <c r="X59" s="18">
        <v>0.28000000000000003</v>
      </c>
      <c r="Y59" s="18" t="s">
        <v>313</v>
      </c>
      <c r="Z59" s="17">
        <v>0</v>
      </c>
      <c r="AA59" s="18"/>
      <c r="AB59" s="18">
        <v>0</v>
      </c>
      <c r="AC59" s="18"/>
      <c r="AD59" s="18"/>
      <c r="AE59" s="18"/>
      <c r="AF59" s="16"/>
      <c r="AG59" s="18"/>
      <c r="AH59" s="18">
        <f t="shared" si="3"/>
        <v>0.46</v>
      </c>
      <c r="AI59" s="18">
        <f t="shared" si="4"/>
        <v>1</v>
      </c>
      <c r="AJ59" s="18">
        <f t="shared" si="5"/>
        <v>1</v>
      </c>
      <c r="AK59" s="18">
        <f t="shared" si="0"/>
        <v>0</v>
      </c>
      <c r="AL59" s="18">
        <f t="shared" si="1"/>
        <v>0</v>
      </c>
      <c r="AM59" s="15"/>
      <c r="AN59" s="15"/>
      <c r="AO59" s="15"/>
      <c r="AP59" s="15"/>
      <c r="AQ59" s="15" t="s">
        <v>63</v>
      </c>
      <c r="AR59" s="15" t="s">
        <v>63</v>
      </c>
      <c r="AS59" s="15"/>
      <c r="AT59" s="15"/>
      <c r="AU59" s="15" t="s">
        <v>314</v>
      </c>
      <c r="AV59" s="15" t="s">
        <v>315</v>
      </c>
      <c r="AW59" s="19"/>
      <c r="AX59" s="19"/>
    </row>
    <row r="60" spans="1:50" ht="45" customHeight="1" x14ac:dyDescent="0.2">
      <c r="A60" s="15">
        <v>59</v>
      </c>
      <c r="B60" s="15" t="s">
        <v>275</v>
      </c>
      <c r="C60" s="15" t="s">
        <v>307</v>
      </c>
      <c r="D60" s="15" t="s">
        <v>277</v>
      </c>
      <c r="E60" s="15" t="s">
        <v>278</v>
      </c>
      <c r="F60" s="15" t="s">
        <v>54</v>
      </c>
      <c r="G60" s="15" t="s">
        <v>279</v>
      </c>
      <c r="H60" s="15" t="s">
        <v>280</v>
      </c>
      <c r="I60" s="15" t="s">
        <v>316</v>
      </c>
      <c r="J60" s="16">
        <v>43862</v>
      </c>
      <c r="K60" s="16">
        <v>44196</v>
      </c>
      <c r="L60" s="15" t="s">
        <v>156</v>
      </c>
      <c r="M60" s="15" t="s">
        <v>310</v>
      </c>
      <c r="N60" s="15" t="s">
        <v>119</v>
      </c>
      <c r="O60" s="15" t="s">
        <v>311</v>
      </c>
      <c r="P60" s="15" t="s">
        <v>61</v>
      </c>
      <c r="Q60" s="18">
        <f t="shared" si="6"/>
        <v>1</v>
      </c>
      <c r="R60" s="18">
        <v>0.18</v>
      </c>
      <c r="S60" s="18">
        <v>0</v>
      </c>
      <c r="T60" s="18">
        <v>0.25</v>
      </c>
      <c r="U60" s="18">
        <v>0.56999999999999995</v>
      </c>
      <c r="V60" s="18">
        <v>0.18</v>
      </c>
      <c r="W60" s="18" t="s">
        <v>317</v>
      </c>
      <c r="X60" s="18">
        <v>0.15</v>
      </c>
      <c r="Y60" s="18" t="s">
        <v>318</v>
      </c>
      <c r="Z60" s="17">
        <v>0</v>
      </c>
      <c r="AA60" s="18"/>
      <c r="AB60" s="18">
        <v>0</v>
      </c>
      <c r="AC60" s="18"/>
      <c r="AD60" s="18"/>
      <c r="AE60" s="18"/>
      <c r="AF60" s="16"/>
      <c r="AG60" s="18"/>
      <c r="AH60" s="18">
        <f t="shared" si="3"/>
        <v>0.32999999999999996</v>
      </c>
      <c r="AI60" s="18">
        <f t="shared" si="4"/>
        <v>1</v>
      </c>
      <c r="AJ60" s="18" t="str">
        <f t="shared" si="5"/>
        <v/>
      </c>
      <c r="AK60" s="18">
        <f t="shared" si="0"/>
        <v>0</v>
      </c>
      <c r="AL60" s="18">
        <f t="shared" si="1"/>
        <v>0</v>
      </c>
      <c r="AM60" s="15"/>
      <c r="AN60" s="15"/>
      <c r="AO60" s="15"/>
      <c r="AP60" s="15"/>
      <c r="AQ60" s="15" t="s">
        <v>63</v>
      </c>
      <c r="AR60" s="15" t="s">
        <v>63</v>
      </c>
      <c r="AS60" s="15"/>
      <c r="AT60" s="15"/>
      <c r="AU60" s="15" t="s">
        <v>319</v>
      </c>
      <c r="AV60" s="15" t="s">
        <v>320</v>
      </c>
      <c r="AW60" s="19"/>
      <c r="AX60" s="19"/>
    </row>
    <row r="61" spans="1:50" ht="45" customHeight="1" x14ac:dyDescent="0.2">
      <c r="A61" s="15">
        <v>60</v>
      </c>
      <c r="B61" s="15" t="s">
        <v>275</v>
      </c>
      <c r="C61" s="15" t="s">
        <v>307</v>
      </c>
      <c r="D61" s="15" t="s">
        <v>277</v>
      </c>
      <c r="E61" s="15" t="s">
        <v>278</v>
      </c>
      <c r="F61" s="15" t="s">
        <v>54</v>
      </c>
      <c r="G61" s="15" t="s">
        <v>279</v>
      </c>
      <c r="H61" s="15" t="s">
        <v>280</v>
      </c>
      <c r="I61" s="15" t="s">
        <v>321</v>
      </c>
      <c r="J61" s="16">
        <v>43831</v>
      </c>
      <c r="K61" s="16">
        <v>44196</v>
      </c>
      <c r="L61" s="15" t="s">
        <v>156</v>
      </c>
      <c r="M61" s="15" t="s">
        <v>310</v>
      </c>
      <c r="N61" s="15" t="s">
        <v>119</v>
      </c>
      <c r="O61" s="15" t="s">
        <v>311</v>
      </c>
      <c r="P61" s="15" t="s">
        <v>61</v>
      </c>
      <c r="Q61" s="18">
        <f t="shared" si="6"/>
        <v>1</v>
      </c>
      <c r="R61" s="18">
        <v>0.24</v>
      </c>
      <c r="S61" s="18">
        <v>0.15</v>
      </c>
      <c r="T61" s="18">
        <v>0.2</v>
      </c>
      <c r="U61" s="18">
        <v>0.41</v>
      </c>
      <c r="V61" s="18">
        <v>0.24</v>
      </c>
      <c r="W61" s="18" t="s">
        <v>322</v>
      </c>
      <c r="X61" s="18">
        <v>0.15</v>
      </c>
      <c r="Y61" s="18" t="s">
        <v>323</v>
      </c>
      <c r="Z61" s="17">
        <v>0</v>
      </c>
      <c r="AA61" s="18"/>
      <c r="AB61" s="18">
        <v>0</v>
      </c>
      <c r="AC61" s="18"/>
      <c r="AD61" s="18"/>
      <c r="AE61" s="18"/>
      <c r="AF61" s="16"/>
      <c r="AG61" s="18"/>
      <c r="AH61" s="18">
        <f t="shared" si="3"/>
        <v>0.39</v>
      </c>
      <c r="AI61" s="18">
        <f t="shared" si="4"/>
        <v>1</v>
      </c>
      <c r="AJ61" s="18">
        <f t="shared" si="5"/>
        <v>1</v>
      </c>
      <c r="AK61" s="18">
        <f t="shared" si="0"/>
        <v>0</v>
      </c>
      <c r="AL61" s="18">
        <f t="shared" si="1"/>
        <v>0</v>
      </c>
      <c r="AM61" s="15"/>
      <c r="AN61" s="15"/>
      <c r="AO61" s="15"/>
      <c r="AP61" s="15"/>
      <c r="AQ61" s="15" t="s">
        <v>63</v>
      </c>
      <c r="AR61" s="15" t="s">
        <v>63</v>
      </c>
      <c r="AS61" s="15"/>
      <c r="AT61" s="15"/>
      <c r="AU61" s="15" t="s">
        <v>324</v>
      </c>
      <c r="AV61" s="15" t="s">
        <v>325</v>
      </c>
      <c r="AW61" s="19"/>
      <c r="AX61" s="19"/>
    </row>
    <row r="62" spans="1:50" ht="45" customHeight="1" x14ac:dyDescent="0.2">
      <c r="A62" s="15">
        <v>61</v>
      </c>
      <c r="B62" s="15" t="s">
        <v>275</v>
      </c>
      <c r="C62" s="15" t="s">
        <v>307</v>
      </c>
      <c r="D62" s="15" t="s">
        <v>277</v>
      </c>
      <c r="E62" s="15" t="s">
        <v>278</v>
      </c>
      <c r="F62" s="15" t="s">
        <v>54</v>
      </c>
      <c r="G62" s="15" t="s">
        <v>279</v>
      </c>
      <c r="H62" s="15" t="s">
        <v>280</v>
      </c>
      <c r="I62" s="15" t="s">
        <v>326</v>
      </c>
      <c r="J62" s="16">
        <v>44044</v>
      </c>
      <c r="K62" s="16">
        <v>44196</v>
      </c>
      <c r="L62" s="15" t="s">
        <v>156</v>
      </c>
      <c r="M62" s="15" t="s">
        <v>310</v>
      </c>
      <c r="N62" s="15" t="s">
        <v>119</v>
      </c>
      <c r="O62" s="15" t="s">
        <v>311</v>
      </c>
      <c r="P62" s="15" t="s">
        <v>61</v>
      </c>
      <c r="Q62" s="18">
        <f t="shared" si="6"/>
        <v>1</v>
      </c>
      <c r="R62" s="18">
        <v>0</v>
      </c>
      <c r="S62" s="18">
        <v>0</v>
      </c>
      <c r="T62" s="18">
        <v>0.4</v>
      </c>
      <c r="U62" s="18">
        <v>0.6</v>
      </c>
      <c r="V62" s="18">
        <v>0</v>
      </c>
      <c r="W62" s="18"/>
      <c r="X62" s="18">
        <v>0</v>
      </c>
      <c r="Y62" s="18"/>
      <c r="Z62" s="17">
        <v>0</v>
      </c>
      <c r="AA62" s="18"/>
      <c r="AB62" s="18">
        <v>0</v>
      </c>
      <c r="AC62" s="18"/>
      <c r="AD62" s="18"/>
      <c r="AE62" s="18"/>
      <c r="AF62" s="16"/>
      <c r="AG62" s="18"/>
      <c r="AH62" s="18">
        <f t="shared" si="3"/>
        <v>0</v>
      </c>
      <c r="AI62" s="18" t="str">
        <f t="shared" si="4"/>
        <v/>
      </c>
      <c r="AJ62" s="18" t="str">
        <f t="shared" si="5"/>
        <v/>
      </c>
      <c r="AK62" s="18">
        <f t="shared" si="0"/>
        <v>0</v>
      </c>
      <c r="AL62" s="18">
        <f t="shared" si="1"/>
        <v>0</v>
      </c>
      <c r="AM62" s="15"/>
      <c r="AN62" s="15"/>
      <c r="AO62" s="15"/>
      <c r="AP62" s="15"/>
      <c r="AQ62" s="15" t="s">
        <v>64</v>
      </c>
      <c r="AR62" s="15" t="s">
        <v>64</v>
      </c>
      <c r="AS62" s="15"/>
      <c r="AT62" s="15"/>
      <c r="AU62" s="15" t="s">
        <v>327</v>
      </c>
      <c r="AV62" s="15" t="s">
        <v>328</v>
      </c>
      <c r="AW62" s="19"/>
      <c r="AX62" s="19"/>
    </row>
    <row r="63" spans="1:50" ht="45" customHeight="1" x14ac:dyDescent="0.2">
      <c r="A63" s="15">
        <v>62</v>
      </c>
      <c r="B63" s="15" t="s">
        <v>275</v>
      </c>
      <c r="C63" s="15" t="s">
        <v>307</v>
      </c>
      <c r="D63" s="15" t="s">
        <v>329</v>
      </c>
      <c r="E63" s="15" t="s">
        <v>278</v>
      </c>
      <c r="F63" s="15" t="s">
        <v>54</v>
      </c>
      <c r="G63" s="15" t="s">
        <v>279</v>
      </c>
      <c r="H63" s="15" t="s">
        <v>280</v>
      </c>
      <c r="I63" s="15" t="s">
        <v>330</v>
      </c>
      <c r="J63" s="16">
        <v>43922</v>
      </c>
      <c r="K63" s="16">
        <v>44135</v>
      </c>
      <c r="L63" s="15" t="s">
        <v>156</v>
      </c>
      <c r="M63" s="15" t="s">
        <v>310</v>
      </c>
      <c r="N63" s="15" t="s">
        <v>119</v>
      </c>
      <c r="O63" s="15" t="s">
        <v>311</v>
      </c>
      <c r="P63" s="15" t="s">
        <v>61</v>
      </c>
      <c r="Q63" s="18">
        <f t="shared" si="6"/>
        <v>1</v>
      </c>
      <c r="R63" s="18">
        <v>0</v>
      </c>
      <c r="S63" s="18">
        <v>0.45</v>
      </c>
      <c r="T63" s="18">
        <v>0.45</v>
      </c>
      <c r="U63" s="18">
        <v>0.1</v>
      </c>
      <c r="V63" s="18">
        <v>0</v>
      </c>
      <c r="W63" s="17"/>
      <c r="X63" s="18">
        <v>0.45</v>
      </c>
      <c r="Y63" s="18" t="s">
        <v>331</v>
      </c>
      <c r="Z63" s="17">
        <v>0</v>
      </c>
      <c r="AA63" s="18"/>
      <c r="AB63" s="18">
        <v>0</v>
      </c>
      <c r="AC63" s="18"/>
      <c r="AD63" s="18"/>
      <c r="AE63" s="18"/>
      <c r="AF63" s="16"/>
      <c r="AG63" s="18"/>
      <c r="AH63" s="18">
        <f t="shared" si="3"/>
        <v>0.45</v>
      </c>
      <c r="AI63" s="18" t="str">
        <f t="shared" si="4"/>
        <v/>
      </c>
      <c r="AJ63" s="18">
        <f t="shared" si="5"/>
        <v>1</v>
      </c>
      <c r="AK63" s="18">
        <f t="shared" si="0"/>
        <v>0</v>
      </c>
      <c r="AL63" s="18">
        <f t="shared" si="1"/>
        <v>0</v>
      </c>
      <c r="AM63" s="15"/>
      <c r="AN63" s="15"/>
      <c r="AO63" s="15"/>
      <c r="AP63" s="15"/>
      <c r="AQ63" s="15" t="s">
        <v>64</v>
      </c>
      <c r="AR63" s="15" t="s">
        <v>63</v>
      </c>
      <c r="AS63" s="15"/>
      <c r="AT63" s="15"/>
      <c r="AU63" s="15" t="s">
        <v>332</v>
      </c>
      <c r="AV63" s="15" t="s">
        <v>333</v>
      </c>
      <c r="AW63" s="19"/>
      <c r="AX63" s="19"/>
    </row>
    <row r="64" spans="1:50" ht="45" customHeight="1" x14ac:dyDescent="0.2">
      <c r="A64" s="15">
        <v>63</v>
      </c>
      <c r="B64" s="15" t="s">
        <v>275</v>
      </c>
      <c r="C64" s="15" t="s">
        <v>307</v>
      </c>
      <c r="D64" s="15" t="s">
        <v>329</v>
      </c>
      <c r="E64" s="15" t="s">
        <v>278</v>
      </c>
      <c r="F64" s="15" t="s">
        <v>54</v>
      </c>
      <c r="G64" s="15" t="s">
        <v>279</v>
      </c>
      <c r="H64" s="15" t="s">
        <v>280</v>
      </c>
      <c r="I64" s="15" t="s">
        <v>334</v>
      </c>
      <c r="J64" s="16">
        <v>43922</v>
      </c>
      <c r="K64" s="16">
        <v>44196</v>
      </c>
      <c r="L64" s="15" t="s">
        <v>156</v>
      </c>
      <c r="M64" s="15" t="s">
        <v>310</v>
      </c>
      <c r="N64" s="15" t="s">
        <v>119</v>
      </c>
      <c r="O64" s="15" t="s">
        <v>311</v>
      </c>
      <c r="P64" s="15" t="s">
        <v>61</v>
      </c>
      <c r="Q64" s="18">
        <f t="shared" si="6"/>
        <v>1</v>
      </c>
      <c r="R64" s="18">
        <v>0</v>
      </c>
      <c r="S64" s="18">
        <v>0.33300000000000002</v>
      </c>
      <c r="T64" s="18">
        <v>0.33300000000000002</v>
      </c>
      <c r="U64" s="18">
        <v>0.33400000000000002</v>
      </c>
      <c r="V64" s="18">
        <v>0</v>
      </c>
      <c r="W64" s="18"/>
      <c r="X64" s="18">
        <v>0.33</v>
      </c>
      <c r="Y64" s="18" t="s">
        <v>335</v>
      </c>
      <c r="Z64" s="17">
        <v>0</v>
      </c>
      <c r="AA64" s="18"/>
      <c r="AB64" s="18">
        <v>0</v>
      </c>
      <c r="AC64" s="18"/>
      <c r="AD64" s="18"/>
      <c r="AE64" s="18"/>
      <c r="AF64" s="16"/>
      <c r="AG64" s="18"/>
      <c r="AH64" s="18">
        <f t="shared" si="3"/>
        <v>0.33</v>
      </c>
      <c r="AI64" s="18" t="str">
        <f t="shared" si="4"/>
        <v/>
      </c>
      <c r="AJ64" s="18">
        <f t="shared" si="5"/>
        <v>0.99099099099099097</v>
      </c>
      <c r="AK64" s="18">
        <f t="shared" si="0"/>
        <v>0</v>
      </c>
      <c r="AL64" s="18">
        <f t="shared" si="1"/>
        <v>0</v>
      </c>
      <c r="AM64" s="15"/>
      <c r="AN64" s="15"/>
      <c r="AO64" s="15"/>
      <c r="AP64" s="15"/>
      <c r="AQ64" s="15" t="s">
        <v>64</v>
      </c>
      <c r="AR64" s="15" t="s">
        <v>63</v>
      </c>
      <c r="AS64" s="15"/>
      <c r="AT64" s="15"/>
      <c r="AU64" s="15" t="s">
        <v>336</v>
      </c>
      <c r="AV64" s="15" t="s">
        <v>337</v>
      </c>
      <c r="AW64" s="19"/>
      <c r="AX64" s="19"/>
    </row>
    <row r="65" spans="1:50" ht="45" customHeight="1" x14ac:dyDescent="0.2">
      <c r="A65" s="15">
        <v>64</v>
      </c>
      <c r="B65" s="15" t="s">
        <v>275</v>
      </c>
      <c r="C65" s="15" t="s">
        <v>338</v>
      </c>
      <c r="D65" s="15" t="s">
        <v>94</v>
      </c>
      <c r="E65" s="15" t="s">
        <v>278</v>
      </c>
      <c r="F65" s="15" t="s">
        <v>54</v>
      </c>
      <c r="G65" s="15" t="s">
        <v>279</v>
      </c>
      <c r="H65" s="15" t="s">
        <v>280</v>
      </c>
      <c r="I65" s="15" t="s">
        <v>339</v>
      </c>
      <c r="J65" s="16">
        <v>43891</v>
      </c>
      <c r="K65" s="16">
        <v>44165</v>
      </c>
      <c r="L65" s="15" t="s">
        <v>156</v>
      </c>
      <c r="M65" s="15" t="s">
        <v>282</v>
      </c>
      <c r="N65" s="15" t="s">
        <v>119</v>
      </c>
      <c r="O65" s="15" t="s">
        <v>340</v>
      </c>
      <c r="P65" s="15" t="s">
        <v>61</v>
      </c>
      <c r="Q65" s="18">
        <f t="shared" si="6"/>
        <v>1</v>
      </c>
      <c r="R65" s="18">
        <v>0.1</v>
      </c>
      <c r="S65" s="18">
        <v>0.3</v>
      </c>
      <c r="T65" s="18">
        <v>0.3</v>
      </c>
      <c r="U65" s="18">
        <v>0.3</v>
      </c>
      <c r="V65" s="18">
        <v>0</v>
      </c>
      <c r="W65" s="18"/>
      <c r="X65" s="18">
        <v>0.3</v>
      </c>
      <c r="Y65" s="18" t="s">
        <v>341</v>
      </c>
      <c r="Z65" s="17">
        <v>0</v>
      </c>
      <c r="AA65" s="18"/>
      <c r="AB65" s="18">
        <v>0</v>
      </c>
      <c r="AC65" s="17"/>
      <c r="AD65" s="16"/>
      <c r="AE65" s="16"/>
      <c r="AF65" s="16"/>
      <c r="AG65" s="16"/>
      <c r="AH65" s="18">
        <f t="shared" si="3"/>
        <v>0.3</v>
      </c>
      <c r="AI65" s="18">
        <f t="shared" si="4"/>
        <v>0</v>
      </c>
      <c r="AJ65" s="18">
        <f t="shared" si="5"/>
        <v>1</v>
      </c>
      <c r="AK65" s="18">
        <f t="shared" si="0"/>
        <v>0</v>
      </c>
      <c r="AL65" s="18">
        <f t="shared" si="1"/>
        <v>0</v>
      </c>
      <c r="AM65" s="15"/>
      <c r="AN65" s="15"/>
      <c r="AO65" s="15"/>
      <c r="AP65" s="15"/>
      <c r="AQ65" s="15" t="s">
        <v>178</v>
      </c>
      <c r="AR65" s="15" t="s">
        <v>63</v>
      </c>
      <c r="AS65" s="15"/>
      <c r="AT65" s="15"/>
      <c r="AU65" s="15" t="s">
        <v>342</v>
      </c>
      <c r="AV65" s="15" t="s">
        <v>343</v>
      </c>
      <c r="AW65" s="19"/>
      <c r="AX65" s="19"/>
    </row>
    <row r="66" spans="1:50" ht="45" customHeight="1" x14ac:dyDescent="0.2">
      <c r="A66" s="15">
        <v>65</v>
      </c>
      <c r="B66" s="15" t="s">
        <v>275</v>
      </c>
      <c r="C66" s="15" t="s">
        <v>338</v>
      </c>
      <c r="D66" s="15" t="s">
        <v>94</v>
      </c>
      <c r="E66" s="15" t="s">
        <v>278</v>
      </c>
      <c r="F66" s="15" t="s">
        <v>54</v>
      </c>
      <c r="G66" s="15" t="s">
        <v>279</v>
      </c>
      <c r="H66" s="15" t="s">
        <v>280</v>
      </c>
      <c r="I66" s="15" t="s">
        <v>344</v>
      </c>
      <c r="J66" s="16">
        <v>43922</v>
      </c>
      <c r="K66" s="16">
        <v>44165</v>
      </c>
      <c r="L66" s="15" t="s">
        <v>156</v>
      </c>
      <c r="M66" s="15" t="s">
        <v>282</v>
      </c>
      <c r="N66" s="15" t="s">
        <v>119</v>
      </c>
      <c r="O66" s="15" t="s">
        <v>340</v>
      </c>
      <c r="P66" s="15" t="s">
        <v>61</v>
      </c>
      <c r="Q66" s="18">
        <f t="shared" si="6"/>
        <v>1</v>
      </c>
      <c r="R66" s="18">
        <v>0</v>
      </c>
      <c r="S66" s="18">
        <v>0.3</v>
      </c>
      <c r="T66" s="18">
        <v>0.5</v>
      </c>
      <c r="U66" s="18">
        <v>0.2</v>
      </c>
      <c r="V66" s="18">
        <v>0</v>
      </c>
      <c r="W66" s="17"/>
      <c r="X66" s="18">
        <v>0.3</v>
      </c>
      <c r="Y66" s="17" t="s">
        <v>345</v>
      </c>
      <c r="Z66" s="17">
        <v>0</v>
      </c>
      <c r="AA66" s="17"/>
      <c r="AB66" s="17">
        <v>0</v>
      </c>
      <c r="AC66" s="17"/>
      <c r="AD66" s="16"/>
      <c r="AE66" s="16"/>
      <c r="AF66" s="16"/>
      <c r="AG66" s="16"/>
      <c r="AH66" s="18">
        <f t="shared" si="3"/>
        <v>0.3</v>
      </c>
      <c r="AI66" s="18" t="str">
        <f t="shared" si="4"/>
        <v/>
      </c>
      <c r="AJ66" s="18">
        <f t="shared" si="5"/>
        <v>1</v>
      </c>
      <c r="AK66" s="18">
        <f t="shared" ref="AK66:AK129" si="7">IFERROR(IF(T66=0,"",IF((Z66/T66)&gt;1,1,(Z66/T66))),"")</f>
        <v>0</v>
      </c>
      <c r="AL66" s="18">
        <f t="shared" ref="AL66:AL129" si="8">IFERROR(IF(U66=0,"",IF((AB66/U66)&gt;1,1,(AB66/U66))),"")</f>
        <v>0</v>
      </c>
      <c r="AM66" s="15"/>
      <c r="AN66" s="15"/>
      <c r="AO66" s="15"/>
      <c r="AP66" s="15"/>
      <c r="AQ66" s="15"/>
      <c r="AR66" s="15" t="s">
        <v>63</v>
      </c>
      <c r="AS66" s="15"/>
      <c r="AT66" s="15"/>
      <c r="AU66" s="15" t="s">
        <v>328</v>
      </c>
      <c r="AV66" s="15" t="s">
        <v>346</v>
      </c>
      <c r="AW66" s="19"/>
      <c r="AX66" s="19"/>
    </row>
    <row r="67" spans="1:50" ht="45" customHeight="1" x14ac:dyDescent="0.2">
      <c r="A67" s="15">
        <v>66</v>
      </c>
      <c r="B67" s="15" t="s">
        <v>275</v>
      </c>
      <c r="C67" s="15" t="s">
        <v>111</v>
      </c>
      <c r="D67" s="15" t="s">
        <v>52</v>
      </c>
      <c r="E67" s="15" t="s">
        <v>261</v>
      </c>
      <c r="F67" s="15" t="s">
        <v>262</v>
      </c>
      <c r="G67" s="15" t="s">
        <v>50</v>
      </c>
      <c r="H67" s="15" t="s">
        <v>263</v>
      </c>
      <c r="I67" s="15" t="s">
        <v>264</v>
      </c>
      <c r="J67" s="16">
        <v>43983</v>
      </c>
      <c r="K67" s="16">
        <v>44104</v>
      </c>
      <c r="L67" s="15" t="s">
        <v>156</v>
      </c>
      <c r="M67" s="15" t="s">
        <v>236</v>
      </c>
      <c r="N67" s="15" t="s">
        <v>119</v>
      </c>
      <c r="O67" s="15" t="s">
        <v>265</v>
      </c>
      <c r="P67" s="15" t="s">
        <v>2</v>
      </c>
      <c r="Q67" s="18">
        <f t="shared" si="6"/>
        <v>1</v>
      </c>
      <c r="R67" s="18">
        <v>0</v>
      </c>
      <c r="S67" s="18">
        <v>0.25</v>
      </c>
      <c r="T67" s="18">
        <v>0.75</v>
      </c>
      <c r="U67" s="18">
        <v>0</v>
      </c>
      <c r="V67" s="18">
        <v>0</v>
      </c>
      <c r="W67" s="17"/>
      <c r="X67" s="18">
        <v>0.25</v>
      </c>
      <c r="Y67" s="17" t="s">
        <v>347</v>
      </c>
      <c r="Z67" s="17">
        <v>0</v>
      </c>
      <c r="AA67" s="17"/>
      <c r="AB67" s="17">
        <v>0</v>
      </c>
      <c r="AC67" s="17"/>
      <c r="AD67" s="16"/>
      <c r="AE67" s="16"/>
      <c r="AF67" s="16"/>
      <c r="AG67" s="16"/>
      <c r="AH67" s="18">
        <f t="shared" ref="AH67:AH130" si="9">IFERROR(IF((V67+X67+Z67+AB67)/Q67&gt;1,1,(V67+X67+Z67+AB67)/Q67),0)</f>
        <v>0.25</v>
      </c>
      <c r="AI67" s="18" t="str">
        <f t="shared" ref="AI67:AI130" si="10">IFERROR(IF(R67=0,"",IF((V67/R67)&gt;1,1,(V67/R67))),"")</f>
        <v/>
      </c>
      <c r="AJ67" s="18">
        <f t="shared" ref="AJ67:AJ130" si="11">IFERROR(IF(S67=0,"",IF((X67/S67)&gt;1,1,(X67/S67))),"")</f>
        <v>1</v>
      </c>
      <c r="AK67" s="18">
        <f t="shared" si="7"/>
        <v>0</v>
      </c>
      <c r="AL67" s="18" t="str">
        <f t="shared" si="8"/>
        <v/>
      </c>
      <c r="AM67" s="15"/>
      <c r="AN67" s="15"/>
      <c r="AO67" s="15"/>
      <c r="AP67" s="15"/>
      <c r="AQ67" s="15" t="s">
        <v>64</v>
      </c>
      <c r="AR67" s="15" t="s">
        <v>178</v>
      </c>
      <c r="AS67" s="15"/>
      <c r="AT67" s="15"/>
      <c r="AU67" s="15" t="s">
        <v>348</v>
      </c>
      <c r="AV67" s="15" t="s">
        <v>349</v>
      </c>
      <c r="AW67" s="19"/>
      <c r="AX67" s="19"/>
    </row>
    <row r="68" spans="1:50" ht="45" customHeight="1" x14ac:dyDescent="0.2">
      <c r="A68" s="15">
        <v>67</v>
      </c>
      <c r="B68" s="15" t="s">
        <v>275</v>
      </c>
      <c r="C68" s="15" t="s">
        <v>111</v>
      </c>
      <c r="D68" s="15" t="s">
        <v>94</v>
      </c>
      <c r="E68" s="15" t="s">
        <v>261</v>
      </c>
      <c r="F68" s="15" t="s">
        <v>262</v>
      </c>
      <c r="G68" s="15" t="s">
        <v>50</v>
      </c>
      <c r="H68" s="15" t="s">
        <v>263</v>
      </c>
      <c r="I68" s="15" t="s">
        <v>268</v>
      </c>
      <c r="J68" s="16">
        <v>43922</v>
      </c>
      <c r="K68" s="16">
        <v>44196</v>
      </c>
      <c r="L68" s="15" t="s">
        <v>156</v>
      </c>
      <c r="M68" s="15" t="s">
        <v>236</v>
      </c>
      <c r="N68" s="15" t="s">
        <v>119</v>
      </c>
      <c r="O68" s="15" t="s">
        <v>265</v>
      </c>
      <c r="P68" s="15" t="s">
        <v>2</v>
      </c>
      <c r="Q68" s="18">
        <f t="shared" si="6"/>
        <v>1</v>
      </c>
      <c r="R68" s="18">
        <v>0</v>
      </c>
      <c r="S68" s="18">
        <v>0.3</v>
      </c>
      <c r="T68" s="18">
        <v>0.3</v>
      </c>
      <c r="U68" s="18">
        <v>0.4</v>
      </c>
      <c r="V68" s="18">
        <v>0</v>
      </c>
      <c r="W68" s="17"/>
      <c r="X68" s="18">
        <v>0.3</v>
      </c>
      <c r="Y68" s="17" t="s">
        <v>350</v>
      </c>
      <c r="Z68" s="17">
        <v>0</v>
      </c>
      <c r="AA68" s="17"/>
      <c r="AB68" s="17">
        <v>0</v>
      </c>
      <c r="AC68" s="17"/>
      <c r="AD68" s="16"/>
      <c r="AE68" s="16"/>
      <c r="AF68" s="16"/>
      <c r="AG68" s="16"/>
      <c r="AH68" s="18">
        <f t="shared" si="9"/>
        <v>0.3</v>
      </c>
      <c r="AI68" s="18" t="str">
        <f t="shared" si="10"/>
        <v/>
      </c>
      <c r="AJ68" s="18">
        <f t="shared" si="11"/>
        <v>1</v>
      </c>
      <c r="AK68" s="18">
        <f t="shared" si="7"/>
        <v>0</v>
      </c>
      <c r="AL68" s="18">
        <f t="shared" si="8"/>
        <v>0</v>
      </c>
      <c r="AM68" s="15"/>
      <c r="AN68" s="15"/>
      <c r="AO68" s="15"/>
      <c r="AP68" s="15"/>
      <c r="AQ68" s="15" t="s">
        <v>64</v>
      </c>
      <c r="AR68" s="15" t="s">
        <v>178</v>
      </c>
      <c r="AS68" s="15"/>
      <c r="AT68" s="15"/>
      <c r="AU68" s="15" t="s">
        <v>351</v>
      </c>
      <c r="AV68" s="15" t="s">
        <v>352</v>
      </c>
      <c r="AW68" s="19"/>
      <c r="AX68" s="19"/>
    </row>
    <row r="69" spans="1:50" ht="45" customHeight="1" x14ac:dyDescent="0.2">
      <c r="A69" s="15">
        <v>68</v>
      </c>
      <c r="B69" s="15" t="s">
        <v>275</v>
      </c>
      <c r="C69" s="15" t="s">
        <v>111</v>
      </c>
      <c r="D69" s="15" t="s">
        <v>52</v>
      </c>
      <c r="E69" s="15" t="s">
        <v>261</v>
      </c>
      <c r="F69" s="15" t="s">
        <v>262</v>
      </c>
      <c r="G69" s="15" t="s">
        <v>50</v>
      </c>
      <c r="H69" s="15" t="s">
        <v>263</v>
      </c>
      <c r="I69" s="15" t="s">
        <v>272</v>
      </c>
      <c r="J69" s="16">
        <v>44013</v>
      </c>
      <c r="K69" s="16">
        <v>44043</v>
      </c>
      <c r="L69" s="15" t="s">
        <v>156</v>
      </c>
      <c r="M69" s="15" t="s">
        <v>236</v>
      </c>
      <c r="N69" s="15" t="s">
        <v>119</v>
      </c>
      <c r="O69" s="15" t="s">
        <v>265</v>
      </c>
      <c r="P69" s="15" t="s">
        <v>2</v>
      </c>
      <c r="Q69" s="18">
        <f t="shared" si="6"/>
        <v>1</v>
      </c>
      <c r="R69" s="18">
        <v>0</v>
      </c>
      <c r="S69" s="18">
        <v>0</v>
      </c>
      <c r="T69" s="18">
        <v>1</v>
      </c>
      <c r="U69" s="18">
        <v>0</v>
      </c>
      <c r="V69" s="18">
        <v>0</v>
      </c>
      <c r="W69" s="17"/>
      <c r="X69" s="18">
        <v>0</v>
      </c>
      <c r="Y69" s="17"/>
      <c r="Z69" s="17">
        <v>0</v>
      </c>
      <c r="AA69" s="17"/>
      <c r="AB69" s="17">
        <v>0</v>
      </c>
      <c r="AC69" s="17"/>
      <c r="AD69" s="16"/>
      <c r="AE69" s="16"/>
      <c r="AF69" s="16"/>
      <c r="AG69" s="16"/>
      <c r="AH69" s="18">
        <f t="shared" si="9"/>
        <v>0</v>
      </c>
      <c r="AI69" s="18" t="str">
        <f t="shared" si="10"/>
        <v/>
      </c>
      <c r="AJ69" s="18" t="str">
        <f t="shared" si="11"/>
        <v/>
      </c>
      <c r="AK69" s="18">
        <f t="shared" si="7"/>
        <v>0</v>
      </c>
      <c r="AL69" s="18" t="str">
        <f t="shared" si="8"/>
        <v/>
      </c>
      <c r="AM69" s="15"/>
      <c r="AN69" s="15"/>
      <c r="AO69" s="15"/>
      <c r="AP69" s="15"/>
      <c r="AQ69" s="15" t="s">
        <v>64</v>
      </c>
      <c r="AR69" s="15" t="s">
        <v>64</v>
      </c>
      <c r="AS69" s="15"/>
      <c r="AT69" s="15"/>
      <c r="AU69" s="15" t="s">
        <v>353</v>
      </c>
      <c r="AV69" s="15" t="s">
        <v>353</v>
      </c>
      <c r="AW69" s="19"/>
      <c r="AX69" s="19"/>
    </row>
    <row r="70" spans="1:50" ht="45" customHeight="1" x14ac:dyDescent="0.2">
      <c r="A70" s="15">
        <v>69</v>
      </c>
      <c r="B70" s="15" t="s">
        <v>275</v>
      </c>
      <c r="C70" s="15" t="s">
        <v>111</v>
      </c>
      <c r="D70" s="15" t="s">
        <v>52</v>
      </c>
      <c r="E70" s="15" t="s">
        <v>261</v>
      </c>
      <c r="F70" s="15" t="s">
        <v>262</v>
      </c>
      <c r="G70" s="15" t="s">
        <v>50</v>
      </c>
      <c r="H70" s="15" t="s">
        <v>263</v>
      </c>
      <c r="I70" s="15" t="s">
        <v>273</v>
      </c>
      <c r="J70" s="16">
        <v>44013</v>
      </c>
      <c r="K70" s="16">
        <v>44196</v>
      </c>
      <c r="L70" s="15" t="s">
        <v>156</v>
      </c>
      <c r="M70" s="15" t="s">
        <v>236</v>
      </c>
      <c r="N70" s="15" t="s">
        <v>119</v>
      </c>
      <c r="O70" s="15" t="s">
        <v>265</v>
      </c>
      <c r="P70" s="15" t="s">
        <v>2</v>
      </c>
      <c r="Q70" s="18">
        <f t="shared" si="6"/>
        <v>1</v>
      </c>
      <c r="R70" s="18">
        <v>0</v>
      </c>
      <c r="S70" s="18">
        <v>0</v>
      </c>
      <c r="T70" s="18">
        <v>0.45</v>
      </c>
      <c r="U70" s="18">
        <v>0.55000000000000004</v>
      </c>
      <c r="V70" s="18">
        <v>0</v>
      </c>
      <c r="W70" s="17"/>
      <c r="X70" s="18">
        <v>0</v>
      </c>
      <c r="Y70" s="17"/>
      <c r="Z70" s="17">
        <v>0</v>
      </c>
      <c r="AA70" s="17"/>
      <c r="AB70" s="17">
        <v>0</v>
      </c>
      <c r="AC70" s="17"/>
      <c r="AD70" s="16"/>
      <c r="AE70" s="16"/>
      <c r="AF70" s="16"/>
      <c r="AG70" s="16"/>
      <c r="AH70" s="18">
        <f t="shared" si="9"/>
        <v>0</v>
      </c>
      <c r="AI70" s="18" t="str">
        <f t="shared" si="10"/>
        <v/>
      </c>
      <c r="AJ70" s="18" t="str">
        <f t="shared" si="11"/>
        <v/>
      </c>
      <c r="AK70" s="18">
        <f t="shared" si="7"/>
        <v>0</v>
      </c>
      <c r="AL70" s="18">
        <f t="shared" si="8"/>
        <v>0</v>
      </c>
      <c r="AM70" s="15"/>
      <c r="AN70" s="15"/>
      <c r="AO70" s="15"/>
      <c r="AP70" s="15"/>
      <c r="AQ70" s="15" t="s">
        <v>64</v>
      </c>
      <c r="AR70" s="15" t="s">
        <v>64</v>
      </c>
      <c r="AS70" s="15"/>
      <c r="AT70" s="15"/>
      <c r="AU70" s="15" t="s">
        <v>354</v>
      </c>
      <c r="AV70" s="15" t="s">
        <v>353</v>
      </c>
      <c r="AW70" s="19"/>
      <c r="AX70" s="19"/>
    </row>
    <row r="71" spans="1:50" ht="45" customHeight="1" x14ac:dyDescent="0.2">
      <c r="A71" s="15">
        <v>70</v>
      </c>
      <c r="B71" s="15" t="s">
        <v>275</v>
      </c>
      <c r="C71" s="15" t="s">
        <v>111</v>
      </c>
      <c r="D71" s="15" t="s">
        <v>52</v>
      </c>
      <c r="E71" s="15" t="s">
        <v>261</v>
      </c>
      <c r="F71" s="15" t="s">
        <v>262</v>
      </c>
      <c r="G71" s="15" t="s">
        <v>50</v>
      </c>
      <c r="H71" s="15" t="s">
        <v>263</v>
      </c>
      <c r="I71" s="15" t="s">
        <v>355</v>
      </c>
      <c r="J71" s="16">
        <v>44013</v>
      </c>
      <c r="K71" s="16">
        <v>44043</v>
      </c>
      <c r="L71" s="15" t="s">
        <v>156</v>
      </c>
      <c r="M71" s="15" t="s">
        <v>236</v>
      </c>
      <c r="N71" s="15" t="s">
        <v>119</v>
      </c>
      <c r="O71" s="15" t="s">
        <v>265</v>
      </c>
      <c r="P71" s="15" t="s">
        <v>2</v>
      </c>
      <c r="Q71" s="18">
        <f t="shared" si="6"/>
        <v>1</v>
      </c>
      <c r="R71" s="18">
        <v>0</v>
      </c>
      <c r="S71" s="18">
        <v>0</v>
      </c>
      <c r="T71" s="18">
        <v>1</v>
      </c>
      <c r="U71" s="18">
        <v>0</v>
      </c>
      <c r="V71" s="18">
        <v>0</v>
      </c>
      <c r="W71" s="17"/>
      <c r="X71" s="18">
        <v>0</v>
      </c>
      <c r="Y71" s="17"/>
      <c r="Z71" s="17">
        <v>0</v>
      </c>
      <c r="AA71" s="17"/>
      <c r="AB71" s="17">
        <v>0</v>
      </c>
      <c r="AC71" s="17"/>
      <c r="AD71" s="16"/>
      <c r="AE71" s="16"/>
      <c r="AF71" s="16"/>
      <c r="AG71" s="16"/>
      <c r="AH71" s="18">
        <f t="shared" si="9"/>
        <v>0</v>
      </c>
      <c r="AI71" s="18" t="str">
        <f t="shared" si="10"/>
        <v/>
      </c>
      <c r="AJ71" s="18" t="str">
        <f t="shared" si="11"/>
        <v/>
      </c>
      <c r="AK71" s="18">
        <f t="shared" si="7"/>
        <v>0</v>
      </c>
      <c r="AL71" s="18" t="str">
        <f t="shared" si="8"/>
        <v/>
      </c>
      <c r="AM71" s="15"/>
      <c r="AN71" s="15"/>
      <c r="AO71" s="15"/>
      <c r="AP71" s="15"/>
      <c r="AQ71" s="15" t="s">
        <v>64</v>
      </c>
      <c r="AR71" s="15" t="s">
        <v>64</v>
      </c>
      <c r="AS71" s="15"/>
      <c r="AT71" s="15"/>
      <c r="AU71" s="15" t="s">
        <v>354</v>
      </c>
      <c r="AV71" s="15" t="s">
        <v>354</v>
      </c>
      <c r="AW71" s="19"/>
      <c r="AX71" s="19"/>
    </row>
    <row r="72" spans="1:50" ht="45" customHeight="1" x14ac:dyDescent="0.2">
      <c r="A72" s="15">
        <v>71</v>
      </c>
      <c r="B72" s="15" t="s">
        <v>356</v>
      </c>
      <c r="C72" s="15" t="s">
        <v>357</v>
      </c>
      <c r="D72" s="15" t="s">
        <v>358</v>
      </c>
      <c r="E72" s="15" t="s">
        <v>53</v>
      </c>
      <c r="F72" s="15" t="s">
        <v>359</v>
      </c>
      <c r="G72" s="15" t="s">
        <v>360</v>
      </c>
      <c r="H72" s="15" t="s">
        <v>361</v>
      </c>
      <c r="I72" s="15" t="s">
        <v>362</v>
      </c>
      <c r="J72" s="16">
        <v>43831</v>
      </c>
      <c r="K72" s="16">
        <v>43889</v>
      </c>
      <c r="L72" s="15" t="s">
        <v>156</v>
      </c>
      <c r="M72" s="15" t="s">
        <v>363</v>
      </c>
      <c r="N72" s="15" t="s">
        <v>119</v>
      </c>
      <c r="O72" s="15" t="s">
        <v>364</v>
      </c>
      <c r="P72" s="15" t="s">
        <v>186</v>
      </c>
      <c r="Q72" s="18">
        <f t="shared" si="6"/>
        <v>1</v>
      </c>
      <c r="R72" s="18">
        <v>1</v>
      </c>
      <c r="S72" s="18">
        <v>0</v>
      </c>
      <c r="T72" s="18">
        <v>0</v>
      </c>
      <c r="U72" s="18">
        <v>0</v>
      </c>
      <c r="V72" s="18">
        <v>1</v>
      </c>
      <c r="W72" s="18" t="s">
        <v>365</v>
      </c>
      <c r="X72" s="18">
        <v>0</v>
      </c>
      <c r="Y72" s="18"/>
      <c r="Z72" s="17">
        <v>0</v>
      </c>
      <c r="AA72" s="18"/>
      <c r="AB72" s="18">
        <v>0</v>
      </c>
      <c r="AC72" s="18"/>
      <c r="AD72" s="18"/>
      <c r="AE72" s="18"/>
      <c r="AF72" s="16"/>
      <c r="AG72" s="16"/>
      <c r="AH72" s="18">
        <f t="shared" si="9"/>
        <v>1</v>
      </c>
      <c r="AI72" s="18">
        <f t="shared" si="10"/>
        <v>1</v>
      </c>
      <c r="AJ72" s="18" t="str">
        <f t="shared" si="11"/>
        <v/>
      </c>
      <c r="AK72" s="18" t="str">
        <f t="shared" si="7"/>
        <v/>
      </c>
      <c r="AL72" s="18" t="str">
        <f t="shared" si="8"/>
        <v/>
      </c>
      <c r="AM72" s="15"/>
      <c r="AN72" s="15"/>
      <c r="AO72" s="15"/>
      <c r="AP72" s="15"/>
      <c r="AQ72" s="15" t="s">
        <v>63</v>
      </c>
      <c r="AR72" s="15"/>
      <c r="AS72" s="15"/>
      <c r="AT72" s="15"/>
      <c r="AU72" s="15" t="s">
        <v>366</v>
      </c>
      <c r="AV72" s="15" t="s">
        <v>328</v>
      </c>
      <c r="AW72" s="15"/>
      <c r="AX72" s="19"/>
    </row>
    <row r="73" spans="1:50" ht="45" customHeight="1" x14ac:dyDescent="0.2">
      <c r="A73" s="15">
        <v>72</v>
      </c>
      <c r="B73" s="15" t="s">
        <v>356</v>
      </c>
      <c r="C73" s="15" t="s">
        <v>357</v>
      </c>
      <c r="D73" s="15" t="s">
        <v>358</v>
      </c>
      <c r="E73" s="15" t="s">
        <v>53</v>
      </c>
      <c r="F73" s="15" t="s">
        <v>359</v>
      </c>
      <c r="G73" s="15" t="s">
        <v>360</v>
      </c>
      <c r="H73" s="15" t="s">
        <v>361</v>
      </c>
      <c r="I73" s="15" t="s">
        <v>367</v>
      </c>
      <c r="J73" s="16">
        <v>43983</v>
      </c>
      <c r="K73" s="16">
        <v>44012</v>
      </c>
      <c r="L73" s="15" t="s">
        <v>156</v>
      </c>
      <c r="M73" s="15" t="s">
        <v>363</v>
      </c>
      <c r="N73" s="15" t="s">
        <v>59</v>
      </c>
      <c r="O73" s="15" t="s">
        <v>364</v>
      </c>
      <c r="P73" s="15" t="s">
        <v>186</v>
      </c>
      <c r="Q73" s="22">
        <f t="shared" si="6"/>
        <v>1</v>
      </c>
      <c r="R73" s="22">
        <v>0</v>
      </c>
      <c r="S73" s="22">
        <v>1</v>
      </c>
      <c r="T73" s="22">
        <v>0</v>
      </c>
      <c r="U73" s="22">
        <v>0</v>
      </c>
      <c r="V73" s="22">
        <v>0</v>
      </c>
      <c r="W73" s="17" t="s">
        <v>368</v>
      </c>
      <c r="X73" s="22">
        <v>0</v>
      </c>
      <c r="Y73" s="22" t="s">
        <v>369</v>
      </c>
      <c r="Z73" s="17">
        <v>0</v>
      </c>
      <c r="AA73" s="22"/>
      <c r="AB73" s="22">
        <v>0</v>
      </c>
      <c r="AC73" s="18"/>
      <c r="AD73" s="18"/>
      <c r="AE73" s="18"/>
      <c r="AF73" s="16"/>
      <c r="AG73" s="16"/>
      <c r="AH73" s="18">
        <f t="shared" si="9"/>
        <v>0</v>
      </c>
      <c r="AI73" s="18" t="str">
        <f t="shared" si="10"/>
        <v/>
      </c>
      <c r="AJ73" s="18">
        <f t="shared" si="11"/>
        <v>0</v>
      </c>
      <c r="AK73" s="18" t="str">
        <f t="shared" si="7"/>
        <v/>
      </c>
      <c r="AL73" s="18" t="str">
        <f t="shared" si="8"/>
        <v/>
      </c>
      <c r="AM73" s="15"/>
      <c r="AN73" s="15"/>
      <c r="AO73" s="15"/>
      <c r="AP73" s="15"/>
      <c r="AQ73" s="15"/>
      <c r="AR73" s="15" t="s">
        <v>178</v>
      </c>
      <c r="AS73" s="15"/>
      <c r="AT73" s="15"/>
      <c r="AU73" s="15" t="s">
        <v>370</v>
      </c>
      <c r="AV73" s="15" t="s">
        <v>371</v>
      </c>
      <c r="AW73" s="19"/>
      <c r="AX73" s="19"/>
    </row>
    <row r="74" spans="1:50" ht="45" customHeight="1" x14ac:dyDescent="0.2">
      <c r="A74" s="15">
        <v>73</v>
      </c>
      <c r="B74" s="15" t="s">
        <v>356</v>
      </c>
      <c r="C74" s="15" t="s">
        <v>357</v>
      </c>
      <c r="D74" s="15" t="s">
        <v>358</v>
      </c>
      <c r="E74" s="15" t="s">
        <v>53</v>
      </c>
      <c r="F74" s="15" t="s">
        <v>359</v>
      </c>
      <c r="G74" s="15" t="s">
        <v>360</v>
      </c>
      <c r="H74" s="15" t="s">
        <v>361</v>
      </c>
      <c r="I74" s="15" t="s">
        <v>372</v>
      </c>
      <c r="J74" s="16">
        <v>43831</v>
      </c>
      <c r="K74" s="16">
        <v>44196</v>
      </c>
      <c r="L74" s="15" t="s">
        <v>156</v>
      </c>
      <c r="M74" s="15" t="s">
        <v>363</v>
      </c>
      <c r="N74" s="15" t="s">
        <v>119</v>
      </c>
      <c r="O74" s="15" t="s">
        <v>364</v>
      </c>
      <c r="P74" s="15" t="s">
        <v>186</v>
      </c>
      <c r="Q74" s="18">
        <f t="shared" si="6"/>
        <v>1</v>
      </c>
      <c r="R74" s="18">
        <v>0.21</v>
      </c>
      <c r="S74" s="18">
        <v>0.28999999999999998</v>
      </c>
      <c r="T74" s="18">
        <v>0.28000000000000003</v>
      </c>
      <c r="U74" s="18">
        <v>0.22</v>
      </c>
      <c r="V74" s="18">
        <v>0.21</v>
      </c>
      <c r="W74" s="17" t="s">
        <v>373</v>
      </c>
      <c r="X74" s="18">
        <v>0.28000000000000003</v>
      </c>
      <c r="Y74" s="18" t="s">
        <v>374</v>
      </c>
      <c r="Z74" s="17">
        <v>0</v>
      </c>
      <c r="AA74" s="18"/>
      <c r="AB74" s="18">
        <v>0</v>
      </c>
      <c r="AC74" s="18"/>
      <c r="AD74" s="18"/>
      <c r="AE74" s="18"/>
      <c r="AF74" s="16"/>
      <c r="AG74" s="16"/>
      <c r="AH74" s="18">
        <f t="shared" si="9"/>
        <v>0.49</v>
      </c>
      <c r="AI74" s="18">
        <f t="shared" si="10"/>
        <v>1</v>
      </c>
      <c r="AJ74" s="18">
        <f t="shared" si="11"/>
        <v>0.9655172413793105</v>
      </c>
      <c r="AK74" s="18">
        <f t="shared" si="7"/>
        <v>0</v>
      </c>
      <c r="AL74" s="18">
        <f t="shared" si="8"/>
        <v>0</v>
      </c>
      <c r="AM74" s="15"/>
      <c r="AN74" s="15"/>
      <c r="AO74" s="15"/>
      <c r="AP74" s="15"/>
      <c r="AQ74" s="15" t="s">
        <v>63</v>
      </c>
      <c r="AR74" s="15" t="s">
        <v>63</v>
      </c>
      <c r="AS74" s="15"/>
      <c r="AT74" s="15"/>
      <c r="AU74" s="15" t="s">
        <v>375</v>
      </c>
      <c r="AV74" s="15" t="s">
        <v>376</v>
      </c>
      <c r="AW74" s="19"/>
      <c r="AX74" s="19"/>
    </row>
    <row r="75" spans="1:50" ht="45" customHeight="1" x14ac:dyDescent="0.2">
      <c r="A75" s="15">
        <v>74</v>
      </c>
      <c r="B75" s="15" t="s">
        <v>356</v>
      </c>
      <c r="C75" s="15" t="s">
        <v>377</v>
      </c>
      <c r="D75" s="15" t="s">
        <v>378</v>
      </c>
      <c r="E75" s="15" t="s">
        <v>53</v>
      </c>
      <c r="F75" s="15" t="s">
        <v>359</v>
      </c>
      <c r="G75" s="15" t="s">
        <v>360</v>
      </c>
      <c r="H75" s="15" t="s">
        <v>361</v>
      </c>
      <c r="I75" s="15" t="s">
        <v>379</v>
      </c>
      <c r="J75" s="16">
        <v>43831</v>
      </c>
      <c r="K75" s="16">
        <v>43889</v>
      </c>
      <c r="L75" s="15" t="s">
        <v>156</v>
      </c>
      <c r="M75" s="15" t="s">
        <v>363</v>
      </c>
      <c r="N75" s="15" t="s">
        <v>119</v>
      </c>
      <c r="O75" s="15" t="s">
        <v>380</v>
      </c>
      <c r="P75" s="15" t="s">
        <v>186</v>
      </c>
      <c r="Q75" s="18">
        <f t="shared" si="6"/>
        <v>1</v>
      </c>
      <c r="R75" s="18">
        <v>1</v>
      </c>
      <c r="S75" s="18">
        <v>0</v>
      </c>
      <c r="T75" s="18">
        <v>0</v>
      </c>
      <c r="U75" s="18">
        <v>0</v>
      </c>
      <c r="V75" s="18">
        <v>1</v>
      </c>
      <c r="W75" s="18" t="s">
        <v>381</v>
      </c>
      <c r="X75" s="18">
        <v>0</v>
      </c>
      <c r="Y75" s="18"/>
      <c r="Z75" s="17">
        <v>0</v>
      </c>
      <c r="AA75" s="18"/>
      <c r="AB75" s="18">
        <v>0</v>
      </c>
      <c r="AC75" s="18"/>
      <c r="AD75" s="18"/>
      <c r="AE75" s="18"/>
      <c r="AF75" s="16"/>
      <c r="AG75" s="16"/>
      <c r="AH75" s="18">
        <f t="shared" si="9"/>
        <v>1</v>
      </c>
      <c r="AI75" s="18">
        <f t="shared" si="10"/>
        <v>1</v>
      </c>
      <c r="AJ75" s="18" t="str">
        <f t="shared" si="11"/>
        <v/>
      </c>
      <c r="AK75" s="18" t="str">
        <f t="shared" si="7"/>
        <v/>
      </c>
      <c r="AL75" s="18" t="str">
        <f t="shared" si="8"/>
        <v/>
      </c>
      <c r="AM75" s="15"/>
      <c r="AN75" s="15"/>
      <c r="AO75" s="15"/>
      <c r="AP75" s="15"/>
      <c r="AQ75" s="15" t="s">
        <v>63</v>
      </c>
      <c r="AR75" s="15"/>
      <c r="AS75" s="15"/>
      <c r="AT75" s="15"/>
      <c r="AU75" s="15" t="s">
        <v>382</v>
      </c>
      <c r="AV75" s="15" t="s">
        <v>328</v>
      </c>
      <c r="AW75" s="19"/>
      <c r="AX75" s="19"/>
    </row>
    <row r="76" spans="1:50" ht="45" customHeight="1" x14ac:dyDescent="0.2">
      <c r="A76" s="15">
        <v>75</v>
      </c>
      <c r="B76" s="15" t="s">
        <v>356</v>
      </c>
      <c r="C76" s="15" t="s">
        <v>377</v>
      </c>
      <c r="D76" s="15" t="s">
        <v>378</v>
      </c>
      <c r="E76" s="15" t="s">
        <v>53</v>
      </c>
      <c r="F76" s="15" t="s">
        <v>359</v>
      </c>
      <c r="G76" s="15" t="s">
        <v>360</v>
      </c>
      <c r="H76" s="15" t="s">
        <v>361</v>
      </c>
      <c r="I76" s="15" t="s">
        <v>367</v>
      </c>
      <c r="J76" s="16">
        <v>43983</v>
      </c>
      <c r="K76" s="16">
        <v>44012</v>
      </c>
      <c r="L76" s="15" t="s">
        <v>156</v>
      </c>
      <c r="M76" s="15" t="s">
        <v>363</v>
      </c>
      <c r="N76" s="15" t="s">
        <v>59</v>
      </c>
      <c r="O76" s="15" t="s">
        <v>380</v>
      </c>
      <c r="P76" s="15" t="s">
        <v>186</v>
      </c>
      <c r="Q76" s="22">
        <f t="shared" si="6"/>
        <v>1</v>
      </c>
      <c r="R76" s="22">
        <v>0</v>
      </c>
      <c r="S76" s="22">
        <v>1</v>
      </c>
      <c r="T76" s="22">
        <v>0</v>
      </c>
      <c r="U76" s="22">
        <v>0</v>
      </c>
      <c r="V76" s="22">
        <v>0</v>
      </c>
      <c r="W76" s="17" t="s">
        <v>368</v>
      </c>
      <c r="X76" s="22">
        <v>0</v>
      </c>
      <c r="Y76" s="22" t="s">
        <v>369</v>
      </c>
      <c r="Z76" s="17">
        <v>0</v>
      </c>
      <c r="AA76" s="22"/>
      <c r="AB76" s="22">
        <v>0</v>
      </c>
      <c r="AC76" s="18"/>
      <c r="AD76" s="18"/>
      <c r="AE76" s="18"/>
      <c r="AF76" s="16"/>
      <c r="AG76" s="16"/>
      <c r="AH76" s="18">
        <f t="shared" si="9"/>
        <v>0</v>
      </c>
      <c r="AI76" s="18" t="str">
        <f t="shared" si="10"/>
        <v/>
      </c>
      <c r="AJ76" s="18">
        <f t="shared" si="11"/>
        <v>0</v>
      </c>
      <c r="AK76" s="18" t="str">
        <f t="shared" si="7"/>
        <v/>
      </c>
      <c r="AL76" s="18" t="str">
        <f t="shared" si="8"/>
        <v/>
      </c>
      <c r="AM76" s="15"/>
      <c r="AN76" s="15"/>
      <c r="AO76" s="15"/>
      <c r="AP76" s="15"/>
      <c r="AQ76" s="15"/>
      <c r="AR76" s="15" t="s">
        <v>178</v>
      </c>
      <c r="AS76" s="15"/>
      <c r="AT76" s="15"/>
      <c r="AU76" s="15" t="s">
        <v>384</v>
      </c>
      <c r="AV76" s="15" t="s">
        <v>385</v>
      </c>
      <c r="AW76" s="19"/>
      <c r="AX76" s="19"/>
    </row>
    <row r="77" spans="1:50" ht="45" customHeight="1" x14ac:dyDescent="0.2">
      <c r="A77" s="15">
        <v>76</v>
      </c>
      <c r="B77" s="15" t="s">
        <v>356</v>
      </c>
      <c r="C77" s="15" t="s">
        <v>377</v>
      </c>
      <c r="D77" s="15" t="s">
        <v>378</v>
      </c>
      <c r="E77" s="15" t="s">
        <v>53</v>
      </c>
      <c r="F77" s="15" t="s">
        <v>359</v>
      </c>
      <c r="G77" s="15" t="s">
        <v>360</v>
      </c>
      <c r="H77" s="15" t="s">
        <v>361</v>
      </c>
      <c r="I77" s="15" t="s">
        <v>386</v>
      </c>
      <c r="J77" s="16">
        <v>43831</v>
      </c>
      <c r="K77" s="16">
        <v>44196</v>
      </c>
      <c r="L77" s="15" t="s">
        <v>156</v>
      </c>
      <c r="M77" s="15" t="s">
        <v>363</v>
      </c>
      <c r="N77" s="15" t="s">
        <v>119</v>
      </c>
      <c r="O77" s="15" t="s">
        <v>380</v>
      </c>
      <c r="P77" s="15" t="s">
        <v>186</v>
      </c>
      <c r="Q77" s="18">
        <f t="shared" si="6"/>
        <v>1</v>
      </c>
      <c r="R77" s="18">
        <v>0.17</v>
      </c>
      <c r="S77" s="18">
        <v>0.28000000000000003</v>
      </c>
      <c r="T77" s="18">
        <v>0.33</v>
      </c>
      <c r="U77" s="18">
        <v>0.22</v>
      </c>
      <c r="V77" s="18">
        <v>0.17</v>
      </c>
      <c r="W77" s="17"/>
      <c r="X77" s="18">
        <v>0.28000000000000003</v>
      </c>
      <c r="Y77" s="18" t="s">
        <v>387</v>
      </c>
      <c r="Z77" s="17">
        <v>0</v>
      </c>
      <c r="AA77" s="18"/>
      <c r="AB77" s="18">
        <v>0</v>
      </c>
      <c r="AC77" s="18"/>
      <c r="AD77" s="18"/>
      <c r="AE77" s="18"/>
      <c r="AF77" s="16"/>
      <c r="AG77" s="16"/>
      <c r="AH77" s="18">
        <f t="shared" si="9"/>
        <v>0.45000000000000007</v>
      </c>
      <c r="AI77" s="18">
        <f t="shared" si="10"/>
        <v>1</v>
      </c>
      <c r="AJ77" s="18">
        <f t="shared" si="11"/>
        <v>1</v>
      </c>
      <c r="AK77" s="18">
        <f t="shared" si="7"/>
        <v>0</v>
      </c>
      <c r="AL77" s="18">
        <f t="shared" si="8"/>
        <v>0</v>
      </c>
      <c r="AM77" s="15"/>
      <c r="AN77" s="15"/>
      <c r="AO77" s="15"/>
      <c r="AP77" s="15"/>
      <c r="AQ77" s="15" t="s">
        <v>178</v>
      </c>
      <c r="AR77" s="15" t="s">
        <v>63</v>
      </c>
      <c r="AS77" s="15"/>
      <c r="AT77" s="15"/>
      <c r="AU77" s="15" t="s">
        <v>388</v>
      </c>
      <c r="AV77" s="15" t="s">
        <v>389</v>
      </c>
      <c r="AW77" s="19"/>
      <c r="AX77" s="19"/>
    </row>
    <row r="78" spans="1:50" ht="45" customHeight="1" x14ac:dyDescent="0.2">
      <c r="A78" s="15">
        <v>77</v>
      </c>
      <c r="B78" s="15" t="s">
        <v>356</v>
      </c>
      <c r="C78" s="15" t="s">
        <v>390</v>
      </c>
      <c r="D78" s="15" t="s">
        <v>391</v>
      </c>
      <c r="E78" s="15" t="s">
        <v>53</v>
      </c>
      <c r="F78" s="15" t="s">
        <v>359</v>
      </c>
      <c r="G78" s="15" t="s">
        <v>360</v>
      </c>
      <c r="H78" s="15" t="s">
        <v>361</v>
      </c>
      <c r="I78" s="15" t="s">
        <v>392</v>
      </c>
      <c r="J78" s="16">
        <v>43831</v>
      </c>
      <c r="K78" s="16">
        <v>43889</v>
      </c>
      <c r="L78" s="15" t="s">
        <v>156</v>
      </c>
      <c r="M78" s="15" t="s">
        <v>363</v>
      </c>
      <c r="N78" s="15" t="s">
        <v>119</v>
      </c>
      <c r="O78" s="15" t="s">
        <v>393</v>
      </c>
      <c r="P78" s="15" t="s">
        <v>186</v>
      </c>
      <c r="Q78" s="18">
        <f t="shared" si="6"/>
        <v>1</v>
      </c>
      <c r="R78" s="18">
        <v>1</v>
      </c>
      <c r="S78" s="18">
        <v>0</v>
      </c>
      <c r="T78" s="18">
        <v>0</v>
      </c>
      <c r="U78" s="18">
        <v>0</v>
      </c>
      <c r="V78" s="18">
        <v>1</v>
      </c>
      <c r="W78" s="17" t="s">
        <v>394</v>
      </c>
      <c r="X78" s="18">
        <v>0</v>
      </c>
      <c r="Y78" s="18"/>
      <c r="Z78" s="17">
        <v>0</v>
      </c>
      <c r="AA78" s="18"/>
      <c r="AB78" s="18">
        <v>0</v>
      </c>
      <c r="AC78" s="18"/>
      <c r="AD78" s="18"/>
      <c r="AE78" s="18"/>
      <c r="AF78" s="16"/>
      <c r="AG78" s="16"/>
      <c r="AH78" s="18">
        <f t="shared" si="9"/>
        <v>1</v>
      </c>
      <c r="AI78" s="18">
        <f t="shared" si="10"/>
        <v>1</v>
      </c>
      <c r="AJ78" s="18" t="str">
        <f t="shared" si="11"/>
        <v/>
      </c>
      <c r="AK78" s="18" t="str">
        <f t="shared" si="7"/>
        <v/>
      </c>
      <c r="AL78" s="18" t="str">
        <f t="shared" si="8"/>
        <v/>
      </c>
      <c r="AM78" s="15"/>
      <c r="AN78" s="15"/>
      <c r="AO78" s="15"/>
      <c r="AP78" s="15"/>
      <c r="AQ78" s="15" t="s">
        <v>63</v>
      </c>
      <c r="AR78" s="15" t="s">
        <v>64</v>
      </c>
      <c r="AS78" s="15"/>
      <c r="AT78" s="15"/>
      <c r="AU78" s="15" t="s">
        <v>395</v>
      </c>
      <c r="AV78" s="15" t="s">
        <v>396</v>
      </c>
      <c r="AW78" s="19"/>
      <c r="AX78" s="19"/>
    </row>
    <row r="79" spans="1:50" ht="45" customHeight="1" x14ac:dyDescent="0.2">
      <c r="A79" s="15">
        <v>78</v>
      </c>
      <c r="B79" s="15" t="s">
        <v>356</v>
      </c>
      <c r="C79" s="15" t="s">
        <v>390</v>
      </c>
      <c r="D79" s="15" t="s">
        <v>391</v>
      </c>
      <c r="E79" s="15" t="s">
        <v>53</v>
      </c>
      <c r="F79" s="15" t="s">
        <v>359</v>
      </c>
      <c r="G79" s="15" t="s">
        <v>360</v>
      </c>
      <c r="H79" s="15" t="s">
        <v>361</v>
      </c>
      <c r="I79" s="15" t="s">
        <v>397</v>
      </c>
      <c r="J79" s="16">
        <v>43983</v>
      </c>
      <c r="K79" s="16">
        <v>44012</v>
      </c>
      <c r="L79" s="15" t="s">
        <v>156</v>
      </c>
      <c r="M79" s="15" t="s">
        <v>363</v>
      </c>
      <c r="N79" s="15" t="s">
        <v>59</v>
      </c>
      <c r="O79" s="15" t="s">
        <v>393</v>
      </c>
      <c r="P79" s="15" t="s">
        <v>186</v>
      </c>
      <c r="Q79" s="22">
        <f t="shared" si="6"/>
        <v>1</v>
      </c>
      <c r="R79" s="22">
        <v>0</v>
      </c>
      <c r="S79" s="22">
        <v>1</v>
      </c>
      <c r="T79" s="22">
        <v>0</v>
      </c>
      <c r="U79" s="22">
        <v>0</v>
      </c>
      <c r="V79" s="22">
        <v>0</v>
      </c>
      <c r="W79" s="18"/>
      <c r="X79" s="18">
        <v>0</v>
      </c>
      <c r="Y79" s="18" t="s">
        <v>398</v>
      </c>
      <c r="Z79" s="17">
        <v>0</v>
      </c>
      <c r="AA79" s="18"/>
      <c r="AB79" s="18">
        <v>0</v>
      </c>
      <c r="AC79" s="18"/>
      <c r="AD79" s="18"/>
      <c r="AE79" s="18"/>
      <c r="AF79" s="16"/>
      <c r="AG79" s="16"/>
      <c r="AH79" s="18">
        <f t="shared" si="9"/>
        <v>0</v>
      </c>
      <c r="AI79" s="18" t="str">
        <f t="shared" si="10"/>
        <v/>
      </c>
      <c r="AJ79" s="18">
        <f t="shared" si="11"/>
        <v>0</v>
      </c>
      <c r="AK79" s="18" t="str">
        <f t="shared" si="7"/>
        <v/>
      </c>
      <c r="AL79" s="18" t="str">
        <f t="shared" si="8"/>
        <v/>
      </c>
      <c r="AM79" s="15"/>
      <c r="AN79" s="15"/>
      <c r="AO79" s="15"/>
      <c r="AP79" s="15"/>
      <c r="AQ79" s="15" t="s">
        <v>64</v>
      </c>
      <c r="AR79" s="15" t="s">
        <v>178</v>
      </c>
      <c r="AS79" s="15"/>
      <c r="AT79" s="15"/>
      <c r="AU79" s="15" t="s">
        <v>328</v>
      </c>
      <c r="AV79" s="15" t="s">
        <v>371</v>
      </c>
      <c r="AW79" s="19"/>
      <c r="AX79" s="19"/>
    </row>
    <row r="80" spans="1:50" ht="45" customHeight="1" x14ac:dyDescent="0.2">
      <c r="A80" s="15">
        <v>79</v>
      </c>
      <c r="B80" s="15" t="s">
        <v>356</v>
      </c>
      <c r="C80" s="15" t="s">
        <v>390</v>
      </c>
      <c r="D80" s="15" t="s">
        <v>391</v>
      </c>
      <c r="E80" s="15" t="s">
        <v>53</v>
      </c>
      <c r="F80" s="15" t="s">
        <v>359</v>
      </c>
      <c r="G80" s="15" t="s">
        <v>360</v>
      </c>
      <c r="H80" s="15" t="s">
        <v>361</v>
      </c>
      <c r="I80" s="15" t="s">
        <v>399</v>
      </c>
      <c r="J80" s="16">
        <v>43831</v>
      </c>
      <c r="K80" s="16">
        <v>44165</v>
      </c>
      <c r="L80" s="15" t="s">
        <v>156</v>
      </c>
      <c r="M80" s="15" t="s">
        <v>363</v>
      </c>
      <c r="N80" s="15" t="s">
        <v>119</v>
      </c>
      <c r="O80" s="15" t="s">
        <v>393</v>
      </c>
      <c r="P80" s="15" t="s">
        <v>186</v>
      </c>
      <c r="Q80" s="18">
        <f t="shared" si="6"/>
        <v>1</v>
      </c>
      <c r="R80" s="18">
        <v>0.4</v>
      </c>
      <c r="S80" s="18">
        <v>0.3</v>
      </c>
      <c r="T80" s="18">
        <v>0.1</v>
      </c>
      <c r="U80" s="18">
        <v>0.2</v>
      </c>
      <c r="V80" s="18">
        <v>0.5</v>
      </c>
      <c r="W80" s="18" t="s">
        <v>368</v>
      </c>
      <c r="X80" s="18">
        <v>0.15</v>
      </c>
      <c r="Y80" s="18" t="s">
        <v>400</v>
      </c>
      <c r="Z80" s="17">
        <v>0</v>
      </c>
      <c r="AA80" s="18"/>
      <c r="AB80" s="18">
        <v>0</v>
      </c>
      <c r="AC80" s="18"/>
      <c r="AD80" s="18"/>
      <c r="AE80" s="18"/>
      <c r="AF80" s="16"/>
      <c r="AG80" s="16"/>
      <c r="AH80" s="18">
        <f t="shared" si="9"/>
        <v>0.65</v>
      </c>
      <c r="AI80" s="18">
        <f t="shared" si="10"/>
        <v>1</v>
      </c>
      <c r="AJ80" s="18">
        <f t="shared" si="11"/>
        <v>0.5</v>
      </c>
      <c r="AK80" s="18">
        <f t="shared" si="7"/>
        <v>0</v>
      </c>
      <c r="AL80" s="18">
        <f t="shared" si="8"/>
        <v>0</v>
      </c>
      <c r="AM80" s="15"/>
      <c r="AN80" s="15"/>
      <c r="AO80" s="15"/>
      <c r="AP80" s="15"/>
      <c r="AQ80" s="15" t="s">
        <v>63</v>
      </c>
      <c r="AR80" s="15" t="s">
        <v>63</v>
      </c>
      <c r="AS80" s="15"/>
      <c r="AT80" s="15"/>
      <c r="AU80" s="15" t="s">
        <v>401</v>
      </c>
      <c r="AV80" s="15" t="s">
        <v>402</v>
      </c>
      <c r="AW80" s="19"/>
      <c r="AX80" s="19"/>
    </row>
    <row r="81" spans="1:50" ht="45" customHeight="1" x14ac:dyDescent="0.2">
      <c r="A81" s="15">
        <v>80</v>
      </c>
      <c r="B81" s="15" t="s">
        <v>356</v>
      </c>
      <c r="C81" s="15" t="s">
        <v>390</v>
      </c>
      <c r="D81" s="15" t="s">
        <v>391</v>
      </c>
      <c r="E81" s="15" t="s">
        <v>53</v>
      </c>
      <c r="F81" s="15" t="s">
        <v>359</v>
      </c>
      <c r="G81" s="15" t="s">
        <v>360</v>
      </c>
      <c r="H81" s="15" t="s">
        <v>361</v>
      </c>
      <c r="I81" s="15" t="s">
        <v>403</v>
      </c>
      <c r="J81" s="16">
        <v>43983</v>
      </c>
      <c r="K81" s="16">
        <v>44196</v>
      </c>
      <c r="L81" s="15" t="s">
        <v>156</v>
      </c>
      <c r="M81" s="15" t="s">
        <v>363</v>
      </c>
      <c r="N81" s="15" t="s">
        <v>119</v>
      </c>
      <c r="O81" s="15" t="s">
        <v>393</v>
      </c>
      <c r="P81" s="15" t="s">
        <v>186</v>
      </c>
      <c r="Q81" s="18">
        <f t="shared" si="6"/>
        <v>1</v>
      </c>
      <c r="R81" s="18">
        <v>0</v>
      </c>
      <c r="S81" s="18">
        <v>0.3</v>
      </c>
      <c r="T81" s="18">
        <v>0.1</v>
      </c>
      <c r="U81" s="18">
        <v>0.6</v>
      </c>
      <c r="V81" s="18">
        <v>0.6</v>
      </c>
      <c r="W81" s="18" t="s">
        <v>404</v>
      </c>
      <c r="X81" s="18">
        <v>0.05</v>
      </c>
      <c r="Y81" s="18" t="s">
        <v>405</v>
      </c>
      <c r="Z81" s="17">
        <v>0</v>
      </c>
      <c r="AA81" s="18"/>
      <c r="AB81" s="18">
        <v>0</v>
      </c>
      <c r="AC81" s="18"/>
      <c r="AD81" s="18"/>
      <c r="AE81" s="18"/>
      <c r="AF81" s="16"/>
      <c r="AG81" s="16"/>
      <c r="AH81" s="18">
        <f t="shared" si="9"/>
        <v>0.65</v>
      </c>
      <c r="AI81" s="18" t="str">
        <f t="shared" si="10"/>
        <v/>
      </c>
      <c r="AJ81" s="18">
        <f t="shared" si="11"/>
        <v>0.16666666666666669</v>
      </c>
      <c r="AK81" s="18">
        <f t="shared" si="7"/>
        <v>0</v>
      </c>
      <c r="AL81" s="18">
        <f t="shared" si="8"/>
        <v>0</v>
      </c>
      <c r="AM81" s="15"/>
      <c r="AN81" s="15"/>
      <c r="AO81" s="15"/>
      <c r="AP81" s="15"/>
      <c r="AQ81" s="15" t="s">
        <v>63</v>
      </c>
      <c r="AR81" s="15" t="s">
        <v>63</v>
      </c>
      <c r="AS81" s="15"/>
      <c r="AT81" s="15"/>
      <c r="AU81" s="15" t="s">
        <v>406</v>
      </c>
      <c r="AV81" s="15" t="s">
        <v>407</v>
      </c>
      <c r="AW81" s="19"/>
      <c r="AX81" s="19"/>
    </row>
    <row r="82" spans="1:50" ht="45" customHeight="1" x14ac:dyDescent="0.2">
      <c r="A82" s="15">
        <v>81</v>
      </c>
      <c r="B82" s="15" t="s">
        <v>356</v>
      </c>
      <c r="C82" s="15" t="s">
        <v>390</v>
      </c>
      <c r="D82" s="15" t="s">
        <v>391</v>
      </c>
      <c r="E82" s="15" t="s">
        <v>53</v>
      </c>
      <c r="F82" s="15" t="s">
        <v>359</v>
      </c>
      <c r="G82" s="15" t="s">
        <v>360</v>
      </c>
      <c r="H82" s="15" t="s">
        <v>361</v>
      </c>
      <c r="I82" s="15" t="s">
        <v>408</v>
      </c>
      <c r="J82" s="16">
        <v>43831</v>
      </c>
      <c r="K82" s="16">
        <v>44196</v>
      </c>
      <c r="L82" s="15" t="s">
        <v>156</v>
      </c>
      <c r="M82" s="15" t="s">
        <v>363</v>
      </c>
      <c r="N82" s="15" t="s">
        <v>119</v>
      </c>
      <c r="O82" s="15" t="s">
        <v>393</v>
      </c>
      <c r="P82" s="15" t="s">
        <v>186</v>
      </c>
      <c r="Q82" s="18">
        <f t="shared" si="6"/>
        <v>1</v>
      </c>
      <c r="R82" s="18">
        <v>0.21</v>
      </c>
      <c r="S82" s="18">
        <v>0.28999999999999998</v>
      </c>
      <c r="T82" s="18">
        <v>0.21</v>
      </c>
      <c r="U82" s="18">
        <v>0.28999999999999998</v>
      </c>
      <c r="V82" s="18">
        <v>0.21</v>
      </c>
      <c r="W82" s="18" t="s">
        <v>409</v>
      </c>
      <c r="X82" s="18">
        <v>0.28999999999999998</v>
      </c>
      <c r="Y82" s="18" t="s">
        <v>410</v>
      </c>
      <c r="Z82" s="17">
        <v>0</v>
      </c>
      <c r="AA82" s="18"/>
      <c r="AB82" s="18">
        <v>0</v>
      </c>
      <c r="AC82" s="18"/>
      <c r="AD82" s="18"/>
      <c r="AE82" s="18"/>
      <c r="AF82" s="16"/>
      <c r="AG82" s="16"/>
      <c r="AH82" s="18">
        <f t="shared" si="9"/>
        <v>0.5</v>
      </c>
      <c r="AI82" s="18">
        <f t="shared" si="10"/>
        <v>1</v>
      </c>
      <c r="AJ82" s="18">
        <f t="shared" si="11"/>
        <v>1</v>
      </c>
      <c r="AK82" s="18">
        <f t="shared" si="7"/>
        <v>0</v>
      </c>
      <c r="AL82" s="18">
        <f t="shared" si="8"/>
        <v>0</v>
      </c>
      <c r="AM82" s="15"/>
      <c r="AN82" s="15"/>
      <c r="AO82" s="15"/>
      <c r="AP82" s="15"/>
      <c r="AQ82" s="15" t="s">
        <v>63</v>
      </c>
      <c r="AR82" s="15" t="s">
        <v>63</v>
      </c>
      <c r="AS82" s="15"/>
      <c r="AT82" s="15"/>
      <c r="AU82" s="15" t="s">
        <v>411</v>
      </c>
      <c r="AV82" s="15" t="s">
        <v>412</v>
      </c>
      <c r="AW82" s="19"/>
      <c r="AX82" s="19"/>
    </row>
    <row r="83" spans="1:50" ht="45" customHeight="1" x14ac:dyDescent="0.2">
      <c r="A83" s="15">
        <v>82</v>
      </c>
      <c r="B83" s="15" t="s">
        <v>356</v>
      </c>
      <c r="C83" s="15" t="s">
        <v>390</v>
      </c>
      <c r="D83" s="15" t="s">
        <v>391</v>
      </c>
      <c r="E83" s="15" t="s">
        <v>53</v>
      </c>
      <c r="F83" s="15" t="s">
        <v>359</v>
      </c>
      <c r="G83" s="15" t="s">
        <v>360</v>
      </c>
      <c r="H83" s="15" t="s">
        <v>361</v>
      </c>
      <c r="I83" s="15" t="s">
        <v>413</v>
      </c>
      <c r="J83" s="16">
        <v>44013</v>
      </c>
      <c r="K83" s="16">
        <v>44196</v>
      </c>
      <c r="L83" s="15" t="s">
        <v>156</v>
      </c>
      <c r="M83" s="15" t="s">
        <v>363</v>
      </c>
      <c r="N83" s="15" t="s">
        <v>119</v>
      </c>
      <c r="O83" s="15" t="s">
        <v>393</v>
      </c>
      <c r="P83" s="15" t="s">
        <v>186</v>
      </c>
      <c r="Q83" s="18">
        <f t="shared" si="6"/>
        <v>1</v>
      </c>
      <c r="R83" s="18">
        <v>0</v>
      </c>
      <c r="S83" s="18">
        <v>0</v>
      </c>
      <c r="T83" s="18">
        <v>0.35</v>
      </c>
      <c r="U83" s="18">
        <v>0.65</v>
      </c>
      <c r="V83" s="18">
        <v>0</v>
      </c>
      <c r="W83" s="17"/>
      <c r="X83" s="18">
        <v>0</v>
      </c>
      <c r="Y83" s="18"/>
      <c r="Z83" s="17">
        <v>0</v>
      </c>
      <c r="AA83" s="18"/>
      <c r="AB83" s="18">
        <v>0</v>
      </c>
      <c r="AC83" s="18"/>
      <c r="AD83" s="18"/>
      <c r="AE83" s="18"/>
      <c r="AF83" s="16"/>
      <c r="AG83" s="16"/>
      <c r="AH83" s="18">
        <f t="shared" si="9"/>
        <v>0</v>
      </c>
      <c r="AI83" s="18" t="str">
        <f t="shared" si="10"/>
        <v/>
      </c>
      <c r="AJ83" s="18" t="str">
        <f t="shared" si="11"/>
        <v/>
      </c>
      <c r="AK83" s="18">
        <f t="shared" si="7"/>
        <v>0</v>
      </c>
      <c r="AL83" s="18">
        <f t="shared" si="8"/>
        <v>0</v>
      </c>
      <c r="AM83" s="15"/>
      <c r="AN83" s="15"/>
      <c r="AO83" s="15"/>
      <c r="AP83" s="15"/>
      <c r="AQ83" s="15" t="s">
        <v>64</v>
      </c>
      <c r="AR83" s="15" t="s">
        <v>64</v>
      </c>
      <c r="AS83" s="15"/>
      <c r="AT83" s="15"/>
      <c r="AU83" s="15" t="s">
        <v>336</v>
      </c>
      <c r="AV83" s="15" t="s">
        <v>336</v>
      </c>
      <c r="AW83" s="19"/>
      <c r="AX83" s="19"/>
    </row>
    <row r="84" spans="1:50" ht="45" customHeight="1" x14ac:dyDescent="0.2">
      <c r="A84" s="15">
        <v>83</v>
      </c>
      <c r="B84" s="15" t="s">
        <v>356</v>
      </c>
      <c r="C84" s="15" t="s">
        <v>390</v>
      </c>
      <c r="D84" s="15" t="s">
        <v>391</v>
      </c>
      <c r="E84" s="15" t="s">
        <v>53</v>
      </c>
      <c r="F84" s="15" t="s">
        <v>359</v>
      </c>
      <c r="G84" s="15" t="s">
        <v>360</v>
      </c>
      <c r="H84" s="15" t="s">
        <v>361</v>
      </c>
      <c r="I84" s="15" t="s">
        <v>414</v>
      </c>
      <c r="J84" s="16">
        <v>44013</v>
      </c>
      <c r="K84" s="16">
        <v>44196</v>
      </c>
      <c r="L84" s="15" t="s">
        <v>156</v>
      </c>
      <c r="M84" s="15" t="s">
        <v>363</v>
      </c>
      <c r="N84" s="15" t="s">
        <v>119</v>
      </c>
      <c r="O84" s="15" t="s">
        <v>393</v>
      </c>
      <c r="P84" s="15" t="s">
        <v>186</v>
      </c>
      <c r="Q84" s="18">
        <f t="shared" si="6"/>
        <v>1</v>
      </c>
      <c r="R84" s="18">
        <v>0</v>
      </c>
      <c r="S84" s="18">
        <v>0</v>
      </c>
      <c r="T84" s="18">
        <v>0.35</v>
      </c>
      <c r="U84" s="18">
        <v>0.65</v>
      </c>
      <c r="V84" s="18">
        <v>0</v>
      </c>
      <c r="W84" s="17"/>
      <c r="X84" s="18">
        <v>0</v>
      </c>
      <c r="Y84" s="18"/>
      <c r="Z84" s="17">
        <v>0</v>
      </c>
      <c r="AA84" s="18"/>
      <c r="AB84" s="18">
        <v>0</v>
      </c>
      <c r="AC84" s="18"/>
      <c r="AD84" s="18"/>
      <c r="AE84" s="18"/>
      <c r="AF84" s="16"/>
      <c r="AG84" s="16"/>
      <c r="AH84" s="18">
        <f t="shared" si="9"/>
        <v>0</v>
      </c>
      <c r="AI84" s="18" t="str">
        <f t="shared" si="10"/>
        <v/>
      </c>
      <c r="AJ84" s="18" t="str">
        <f t="shared" si="11"/>
        <v/>
      </c>
      <c r="AK84" s="18">
        <f t="shared" si="7"/>
        <v>0</v>
      </c>
      <c r="AL84" s="18">
        <f t="shared" si="8"/>
        <v>0</v>
      </c>
      <c r="AM84" s="15"/>
      <c r="AN84" s="15"/>
      <c r="AO84" s="15"/>
      <c r="AP84" s="15"/>
      <c r="AQ84" s="15" t="s">
        <v>64</v>
      </c>
      <c r="AR84" s="15" t="s">
        <v>64</v>
      </c>
      <c r="AS84" s="15"/>
      <c r="AT84" s="15"/>
      <c r="AU84" s="15" t="s">
        <v>328</v>
      </c>
      <c r="AV84" s="15" t="s">
        <v>328</v>
      </c>
      <c r="AW84" s="19"/>
      <c r="AX84" s="19"/>
    </row>
    <row r="85" spans="1:50" ht="45" customHeight="1" x14ac:dyDescent="0.2">
      <c r="A85" s="15">
        <v>84</v>
      </c>
      <c r="B85" s="15" t="s">
        <v>356</v>
      </c>
      <c r="C85" s="15" t="s">
        <v>390</v>
      </c>
      <c r="D85" s="15" t="s">
        <v>391</v>
      </c>
      <c r="E85" s="15" t="s">
        <v>53</v>
      </c>
      <c r="F85" s="15" t="s">
        <v>359</v>
      </c>
      <c r="G85" s="15" t="s">
        <v>360</v>
      </c>
      <c r="H85" s="15" t="s">
        <v>361</v>
      </c>
      <c r="I85" s="15" t="s">
        <v>415</v>
      </c>
      <c r="J85" s="16">
        <v>43952</v>
      </c>
      <c r="K85" s="16">
        <v>44196</v>
      </c>
      <c r="L85" s="15" t="s">
        <v>156</v>
      </c>
      <c r="M85" s="15" t="s">
        <v>363</v>
      </c>
      <c r="N85" s="15" t="s">
        <v>119</v>
      </c>
      <c r="O85" s="15" t="s">
        <v>393</v>
      </c>
      <c r="P85" s="15" t="s">
        <v>186</v>
      </c>
      <c r="Q85" s="18">
        <f t="shared" ref="Q85:Q132" si="12">SUM(R85:U85)</f>
        <v>1</v>
      </c>
      <c r="R85" s="18">
        <v>0</v>
      </c>
      <c r="S85" s="18">
        <v>0.15</v>
      </c>
      <c r="T85" s="18">
        <v>0.3</v>
      </c>
      <c r="U85" s="18">
        <v>0.55000000000000004</v>
      </c>
      <c r="V85" s="18">
        <v>0</v>
      </c>
      <c r="W85" s="17"/>
      <c r="X85" s="18">
        <v>0.15</v>
      </c>
      <c r="Y85" s="18" t="s">
        <v>416</v>
      </c>
      <c r="Z85" s="17">
        <v>0</v>
      </c>
      <c r="AA85" s="18"/>
      <c r="AB85" s="18">
        <v>0</v>
      </c>
      <c r="AC85" s="18"/>
      <c r="AD85" s="18"/>
      <c r="AE85" s="18"/>
      <c r="AF85" s="16"/>
      <c r="AG85" s="16"/>
      <c r="AH85" s="18">
        <f t="shared" si="9"/>
        <v>0.15</v>
      </c>
      <c r="AI85" s="18" t="str">
        <f t="shared" si="10"/>
        <v/>
      </c>
      <c r="AJ85" s="18">
        <f t="shared" si="11"/>
        <v>1</v>
      </c>
      <c r="AK85" s="18">
        <f t="shared" si="7"/>
        <v>0</v>
      </c>
      <c r="AL85" s="18">
        <f t="shared" si="8"/>
        <v>0</v>
      </c>
      <c r="AM85" s="15"/>
      <c r="AN85" s="15"/>
      <c r="AO85" s="15"/>
      <c r="AP85" s="15"/>
      <c r="AQ85" s="15" t="s">
        <v>64</v>
      </c>
      <c r="AR85" s="15" t="s">
        <v>178</v>
      </c>
      <c r="AS85" s="15"/>
      <c r="AT85" s="15"/>
      <c r="AU85" s="15" t="s">
        <v>328</v>
      </c>
      <c r="AV85" s="15" t="s">
        <v>417</v>
      </c>
      <c r="AW85" s="19"/>
      <c r="AX85" s="19"/>
    </row>
    <row r="86" spans="1:50" ht="45" customHeight="1" x14ac:dyDescent="0.2">
      <c r="A86" s="15">
        <v>85</v>
      </c>
      <c r="B86" s="15" t="s">
        <v>356</v>
      </c>
      <c r="C86" s="15" t="s">
        <v>418</v>
      </c>
      <c r="D86" s="15" t="s">
        <v>329</v>
      </c>
      <c r="E86" s="15" t="s">
        <v>53</v>
      </c>
      <c r="F86" s="15" t="s">
        <v>359</v>
      </c>
      <c r="G86" s="15" t="s">
        <v>360</v>
      </c>
      <c r="H86" s="15" t="s">
        <v>361</v>
      </c>
      <c r="I86" s="15" t="s">
        <v>419</v>
      </c>
      <c r="J86" s="16">
        <v>43831</v>
      </c>
      <c r="K86" s="16">
        <v>43889</v>
      </c>
      <c r="L86" s="15" t="s">
        <v>156</v>
      </c>
      <c r="M86" s="15" t="s">
        <v>363</v>
      </c>
      <c r="N86" s="15" t="s">
        <v>119</v>
      </c>
      <c r="O86" s="15" t="s">
        <v>420</v>
      </c>
      <c r="P86" s="15" t="s">
        <v>186</v>
      </c>
      <c r="Q86" s="18">
        <f t="shared" si="12"/>
        <v>1</v>
      </c>
      <c r="R86" s="18">
        <v>1</v>
      </c>
      <c r="S86" s="18">
        <v>0</v>
      </c>
      <c r="T86" s="18">
        <v>0</v>
      </c>
      <c r="U86" s="18">
        <v>0</v>
      </c>
      <c r="V86" s="18">
        <v>1</v>
      </c>
      <c r="W86" s="17" t="s">
        <v>421</v>
      </c>
      <c r="X86" s="18">
        <v>0</v>
      </c>
      <c r="Y86" s="18"/>
      <c r="Z86" s="17">
        <v>0</v>
      </c>
      <c r="AA86" s="18"/>
      <c r="AB86" s="18">
        <v>0</v>
      </c>
      <c r="AC86" s="18"/>
      <c r="AD86" s="18"/>
      <c r="AE86" s="18"/>
      <c r="AF86" s="16"/>
      <c r="AG86" s="16"/>
      <c r="AH86" s="18">
        <f t="shared" si="9"/>
        <v>1</v>
      </c>
      <c r="AI86" s="18">
        <f t="shared" si="10"/>
        <v>1</v>
      </c>
      <c r="AJ86" s="18" t="str">
        <f t="shared" si="11"/>
        <v/>
      </c>
      <c r="AK86" s="18" t="str">
        <f t="shared" si="7"/>
        <v/>
      </c>
      <c r="AL86" s="18" t="str">
        <f t="shared" si="8"/>
        <v/>
      </c>
      <c r="AM86" s="15"/>
      <c r="AN86" s="15"/>
      <c r="AO86" s="15"/>
      <c r="AP86" s="15"/>
      <c r="AQ86" s="15" t="s">
        <v>63</v>
      </c>
      <c r="AR86" s="15"/>
      <c r="AS86" s="15"/>
      <c r="AT86" s="15"/>
      <c r="AU86" s="15" t="s">
        <v>422</v>
      </c>
      <c r="AV86" s="15" t="s">
        <v>328</v>
      </c>
      <c r="AW86" s="19"/>
      <c r="AX86" s="19"/>
    </row>
    <row r="87" spans="1:50" ht="45" customHeight="1" x14ac:dyDescent="0.2">
      <c r="A87" s="15">
        <v>86</v>
      </c>
      <c r="B87" s="15" t="s">
        <v>356</v>
      </c>
      <c r="C87" s="15" t="s">
        <v>418</v>
      </c>
      <c r="D87" s="15" t="s">
        <v>329</v>
      </c>
      <c r="E87" s="15" t="s">
        <v>53</v>
      </c>
      <c r="F87" s="15" t="s">
        <v>359</v>
      </c>
      <c r="G87" s="15" t="s">
        <v>360</v>
      </c>
      <c r="H87" s="15" t="s">
        <v>361</v>
      </c>
      <c r="I87" s="15" t="s">
        <v>423</v>
      </c>
      <c r="J87" s="16">
        <v>43983</v>
      </c>
      <c r="K87" s="16">
        <v>44012</v>
      </c>
      <c r="L87" s="15" t="s">
        <v>156</v>
      </c>
      <c r="M87" s="15" t="s">
        <v>363</v>
      </c>
      <c r="N87" s="15" t="s">
        <v>59</v>
      </c>
      <c r="O87" s="15" t="s">
        <v>420</v>
      </c>
      <c r="P87" s="15" t="s">
        <v>186</v>
      </c>
      <c r="Q87" s="22">
        <f t="shared" si="12"/>
        <v>1</v>
      </c>
      <c r="R87" s="22">
        <v>0</v>
      </c>
      <c r="S87" s="22">
        <v>1</v>
      </c>
      <c r="T87" s="22">
        <v>0</v>
      </c>
      <c r="U87" s="22">
        <v>0</v>
      </c>
      <c r="V87" s="22">
        <v>0</v>
      </c>
      <c r="W87" s="18" t="s">
        <v>368</v>
      </c>
      <c r="X87" s="18">
        <v>0</v>
      </c>
      <c r="Y87" s="18" t="s">
        <v>424</v>
      </c>
      <c r="Z87" s="17">
        <v>0</v>
      </c>
      <c r="AA87" s="18"/>
      <c r="AB87" s="18">
        <v>0</v>
      </c>
      <c r="AC87" s="18"/>
      <c r="AD87" s="18"/>
      <c r="AE87" s="18"/>
      <c r="AF87" s="16"/>
      <c r="AG87" s="16"/>
      <c r="AH87" s="18">
        <f t="shared" si="9"/>
        <v>0</v>
      </c>
      <c r="AI87" s="18" t="str">
        <f t="shared" si="10"/>
        <v/>
      </c>
      <c r="AJ87" s="18">
        <f t="shared" si="11"/>
        <v>0</v>
      </c>
      <c r="AK87" s="18" t="str">
        <f t="shared" si="7"/>
        <v/>
      </c>
      <c r="AL87" s="18" t="str">
        <f t="shared" si="8"/>
        <v/>
      </c>
      <c r="AM87" s="15"/>
      <c r="AN87" s="15"/>
      <c r="AO87" s="15"/>
      <c r="AP87" s="15"/>
      <c r="AQ87" s="15"/>
      <c r="AR87" s="15" t="s">
        <v>178</v>
      </c>
      <c r="AS87" s="15"/>
      <c r="AT87" s="15"/>
      <c r="AU87" s="15" t="s">
        <v>425</v>
      </c>
      <c r="AV87" s="15" t="s">
        <v>371</v>
      </c>
      <c r="AW87" s="19"/>
      <c r="AX87" s="19"/>
    </row>
    <row r="88" spans="1:50" ht="45" customHeight="1" x14ac:dyDescent="0.2">
      <c r="A88" s="15">
        <v>87</v>
      </c>
      <c r="B88" s="15" t="s">
        <v>356</v>
      </c>
      <c r="C88" s="15" t="s">
        <v>418</v>
      </c>
      <c r="D88" s="15" t="s">
        <v>329</v>
      </c>
      <c r="E88" s="15" t="s">
        <v>53</v>
      </c>
      <c r="F88" s="15" t="s">
        <v>359</v>
      </c>
      <c r="G88" s="15" t="s">
        <v>360</v>
      </c>
      <c r="H88" s="15" t="s">
        <v>361</v>
      </c>
      <c r="I88" s="15" t="s">
        <v>426</v>
      </c>
      <c r="J88" s="16">
        <v>43862</v>
      </c>
      <c r="K88" s="16">
        <v>44196</v>
      </c>
      <c r="L88" s="15" t="s">
        <v>156</v>
      </c>
      <c r="M88" s="15" t="s">
        <v>363</v>
      </c>
      <c r="N88" s="15" t="s">
        <v>119</v>
      </c>
      <c r="O88" s="15" t="s">
        <v>420</v>
      </c>
      <c r="P88" s="15" t="s">
        <v>186</v>
      </c>
      <c r="Q88" s="18">
        <f t="shared" si="12"/>
        <v>1</v>
      </c>
      <c r="R88" s="18">
        <v>0.05</v>
      </c>
      <c r="S88" s="18">
        <v>0.31</v>
      </c>
      <c r="T88" s="18">
        <v>0.35</v>
      </c>
      <c r="U88" s="18">
        <v>0.28999999999999998</v>
      </c>
      <c r="V88" s="18">
        <v>0.05</v>
      </c>
      <c r="W88" s="17" t="s">
        <v>427</v>
      </c>
      <c r="X88" s="18">
        <v>0.31</v>
      </c>
      <c r="Y88" s="18" t="s">
        <v>428</v>
      </c>
      <c r="Z88" s="17">
        <v>0</v>
      </c>
      <c r="AA88" s="18"/>
      <c r="AB88" s="18">
        <v>0</v>
      </c>
      <c r="AC88" s="18"/>
      <c r="AD88" s="18"/>
      <c r="AE88" s="18"/>
      <c r="AF88" s="16"/>
      <c r="AG88" s="16"/>
      <c r="AH88" s="18">
        <f t="shared" si="9"/>
        <v>0.36</v>
      </c>
      <c r="AI88" s="18">
        <f t="shared" si="10"/>
        <v>1</v>
      </c>
      <c r="AJ88" s="18">
        <f t="shared" si="11"/>
        <v>1</v>
      </c>
      <c r="AK88" s="18">
        <f t="shared" si="7"/>
        <v>0</v>
      </c>
      <c r="AL88" s="18">
        <f t="shared" si="8"/>
        <v>0</v>
      </c>
      <c r="AM88" s="15"/>
      <c r="AN88" s="15"/>
      <c r="AO88" s="15"/>
      <c r="AP88" s="15"/>
      <c r="AQ88" s="15" t="s">
        <v>63</v>
      </c>
      <c r="AR88" s="15" t="s">
        <v>63</v>
      </c>
      <c r="AS88" s="15"/>
      <c r="AT88" s="15"/>
      <c r="AU88" s="15" t="s">
        <v>429</v>
      </c>
      <c r="AV88" s="15" t="s">
        <v>430</v>
      </c>
      <c r="AW88" s="19"/>
      <c r="AX88" s="19"/>
    </row>
    <row r="89" spans="1:50" ht="45" customHeight="1" x14ac:dyDescent="0.2">
      <c r="A89" s="15">
        <v>88</v>
      </c>
      <c r="B89" s="15" t="s">
        <v>356</v>
      </c>
      <c r="C89" s="15" t="s">
        <v>431</v>
      </c>
      <c r="D89" s="15" t="s">
        <v>432</v>
      </c>
      <c r="E89" s="15" t="s">
        <v>53</v>
      </c>
      <c r="F89" s="15" t="s">
        <v>359</v>
      </c>
      <c r="G89" s="15" t="s">
        <v>360</v>
      </c>
      <c r="H89" s="15" t="s">
        <v>361</v>
      </c>
      <c r="I89" s="15" t="s">
        <v>433</v>
      </c>
      <c r="J89" s="16">
        <v>43831</v>
      </c>
      <c r="K89" s="16">
        <v>43889</v>
      </c>
      <c r="L89" s="15" t="s">
        <v>156</v>
      </c>
      <c r="M89" s="15" t="s">
        <v>363</v>
      </c>
      <c r="N89" s="15" t="s">
        <v>119</v>
      </c>
      <c r="O89" s="15" t="s">
        <v>434</v>
      </c>
      <c r="P89" s="15" t="s">
        <v>186</v>
      </c>
      <c r="Q89" s="18">
        <f t="shared" si="12"/>
        <v>1</v>
      </c>
      <c r="R89" s="18">
        <v>1</v>
      </c>
      <c r="S89" s="18">
        <v>0</v>
      </c>
      <c r="T89" s="18">
        <v>0</v>
      </c>
      <c r="U89" s="18">
        <v>0</v>
      </c>
      <c r="V89" s="18">
        <v>1</v>
      </c>
      <c r="W89" s="17" t="s">
        <v>435</v>
      </c>
      <c r="X89" s="18">
        <v>0</v>
      </c>
      <c r="Y89" s="18"/>
      <c r="Z89" s="17">
        <v>0</v>
      </c>
      <c r="AA89" s="18"/>
      <c r="AB89" s="18">
        <v>0</v>
      </c>
      <c r="AC89" s="18"/>
      <c r="AD89" s="18"/>
      <c r="AE89" s="18"/>
      <c r="AF89" s="16"/>
      <c r="AG89" s="16"/>
      <c r="AH89" s="18">
        <f t="shared" si="9"/>
        <v>1</v>
      </c>
      <c r="AI89" s="18">
        <f t="shared" si="10"/>
        <v>1</v>
      </c>
      <c r="AJ89" s="18" t="str">
        <f t="shared" si="11"/>
        <v/>
      </c>
      <c r="AK89" s="18" t="str">
        <f t="shared" si="7"/>
        <v/>
      </c>
      <c r="AL89" s="18" t="str">
        <f t="shared" si="8"/>
        <v/>
      </c>
      <c r="AM89" s="15"/>
      <c r="AN89" s="15"/>
      <c r="AO89" s="15"/>
      <c r="AP89" s="15"/>
      <c r="AQ89" s="15" t="s">
        <v>63</v>
      </c>
      <c r="AR89" s="15" t="s">
        <v>64</v>
      </c>
      <c r="AS89" s="15"/>
      <c r="AT89" s="15"/>
      <c r="AU89" s="15" t="s">
        <v>436</v>
      </c>
      <c r="AV89" s="15" t="s">
        <v>328</v>
      </c>
      <c r="AW89" s="19"/>
      <c r="AX89" s="19"/>
    </row>
    <row r="90" spans="1:50" ht="45" customHeight="1" x14ac:dyDescent="0.2">
      <c r="A90" s="15">
        <v>89</v>
      </c>
      <c r="B90" s="15" t="s">
        <v>356</v>
      </c>
      <c r="C90" s="15" t="s">
        <v>431</v>
      </c>
      <c r="D90" s="15" t="s">
        <v>432</v>
      </c>
      <c r="E90" s="15" t="s">
        <v>53</v>
      </c>
      <c r="F90" s="15" t="s">
        <v>359</v>
      </c>
      <c r="G90" s="15" t="s">
        <v>360</v>
      </c>
      <c r="H90" s="15" t="s">
        <v>361</v>
      </c>
      <c r="I90" s="15" t="s">
        <v>437</v>
      </c>
      <c r="J90" s="16">
        <v>43983</v>
      </c>
      <c r="K90" s="16">
        <v>44012</v>
      </c>
      <c r="L90" s="15" t="s">
        <v>156</v>
      </c>
      <c r="M90" s="15" t="s">
        <v>363</v>
      </c>
      <c r="N90" s="15" t="s">
        <v>59</v>
      </c>
      <c r="O90" s="15" t="s">
        <v>434</v>
      </c>
      <c r="P90" s="15" t="s">
        <v>186</v>
      </c>
      <c r="Q90" s="22">
        <f t="shared" si="12"/>
        <v>1</v>
      </c>
      <c r="R90" s="22">
        <v>0</v>
      </c>
      <c r="S90" s="22">
        <v>1</v>
      </c>
      <c r="T90" s="22">
        <v>0</v>
      </c>
      <c r="U90" s="22">
        <v>0</v>
      </c>
      <c r="V90" s="22">
        <v>0</v>
      </c>
      <c r="W90" s="18" t="s">
        <v>368</v>
      </c>
      <c r="X90" s="18">
        <v>0</v>
      </c>
      <c r="Y90" s="18" t="s">
        <v>369</v>
      </c>
      <c r="Z90" s="17">
        <v>0</v>
      </c>
      <c r="AA90" s="18"/>
      <c r="AB90" s="18">
        <v>0</v>
      </c>
      <c r="AC90" s="18" t="s">
        <v>383</v>
      </c>
      <c r="AD90" s="18"/>
      <c r="AE90" s="18"/>
      <c r="AF90" s="16"/>
      <c r="AG90" s="16"/>
      <c r="AH90" s="18">
        <f t="shared" si="9"/>
        <v>0</v>
      </c>
      <c r="AI90" s="18" t="str">
        <f t="shared" si="10"/>
        <v/>
      </c>
      <c r="AJ90" s="18">
        <f t="shared" si="11"/>
        <v>0</v>
      </c>
      <c r="AK90" s="18" t="str">
        <f t="shared" si="7"/>
        <v/>
      </c>
      <c r="AL90" s="18" t="str">
        <f t="shared" si="8"/>
        <v/>
      </c>
      <c r="AM90" s="15"/>
      <c r="AN90" s="15"/>
      <c r="AO90" s="15"/>
      <c r="AP90" s="15"/>
      <c r="AQ90" s="15" t="s">
        <v>64</v>
      </c>
      <c r="AR90" s="15" t="s">
        <v>178</v>
      </c>
      <c r="AS90" s="15"/>
      <c r="AT90" s="15"/>
      <c r="AU90" s="15" t="s">
        <v>438</v>
      </c>
      <c r="AV90" s="15" t="s">
        <v>439</v>
      </c>
      <c r="AW90" s="19"/>
      <c r="AX90" s="19"/>
    </row>
    <row r="91" spans="1:50" ht="45" customHeight="1" x14ac:dyDescent="0.2">
      <c r="A91" s="15">
        <v>90</v>
      </c>
      <c r="B91" s="15" t="s">
        <v>356</v>
      </c>
      <c r="C91" s="15" t="s">
        <v>431</v>
      </c>
      <c r="D91" s="15" t="s">
        <v>432</v>
      </c>
      <c r="E91" s="15" t="s">
        <v>53</v>
      </c>
      <c r="F91" s="15" t="s">
        <v>359</v>
      </c>
      <c r="G91" s="15" t="s">
        <v>360</v>
      </c>
      <c r="H91" s="15" t="s">
        <v>361</v>
      </c>
      <c r="I91" s="15" t="s">
        <v>440</v>
      </c>
      <c r="J91" s="16">
        <v>43831</v>
      </c>
      <c r="K91" s="16">
        <v>44196</v>
      </c>
      <c r="L91" s="15" t="s">
        <v>156</v>
      </c>
      <c r="M91" s="15" t="s">
        <v>363</v>
      </c>
      <c r="N91" s="15" t="s">
        <v>119</v>
      </c>
      <c r="O91" s="15" t="s">
        <v>434</v>
      </c>
      <c r="P91" s="15" t="s">
        <v>186</v>
      </c>
      <c r="Q91" s="18">
        <f t="shared" si="12"/>
        <v>0.99999999999999989</v>
      </c>
      <c r="R91" s="18">
        <v>6.2E-2</v>
      </c>
      <c r="S91" s="18">
        <v>0.33629999999999999</v>
      </c>
      <c r="T91" s="18">
        <v>0.29199999999999998</v>
      </c>
      <c r="U91" s="18">
        <v>0.30969999999999998</v>
      </c>
      <c r="V91" s="18">
        <v>6.2E-2</v>
      </c>
      <c r="W91" s="17" t="s">
        <v>441</v>
      </c>
      <c r="X91" s="18">
        <v>0.30980000000000002</v>
      </c>
      <c r="Y91" s="18" t="s">
        <v>442</v>
      </c>
      <c r="Z91" s="17">
        <v>0</v>
      </c>
      <c r="AA91" s="18"/>
      <c r="AB91" s="18">
        <v>0</v>
      </c>
      <c r="AC91" s="18"/>
      <c r="AD91" s="18"/>
      <c r="AE91" s="18"/>
      <c r="AF91" s="16"/>
      <c r="AG91" s="16"/>
      <c r="AH91" s="18">
        <f t="shared" si="9"/>
        <v>0.37180000000000007</v>
      </c>
      <c r="AI91" s="18">
        <f t="shared" si="10"/>
        <v>1</v>
      </c>
      <c r="AJ91" s="18">
        <f t="shared" si="11"/>
        <v>0.92120130835563496</v>
      </c>
      <c r="AK91" s="18">
        <f t="shared" si="7"/>
        <v>0</v>
      </c>
      <c r="AL91" s="18">
        <f t="shared" si="8"/>
        <v>0</v>
      </c>
      <c r="AM91" s="15"/>
      <c r="AN91" s="15"/>
      <c r="AO91" s="15"/>
      <c r="AP91" s="15"/>
      <c r="AQ91" s="15" t="s">
        <v>63</v>
      </c>
      <c r="AR91" s="15" t="s">
        <v>63</v>
      </c>
      <c r="AS91" s="15"/>
      <c r="AT91" s="15"/>
      <c r="AU91" s="15" t="s">
        <v>443</v>
      </c>
      <c r="AV91" s="15" t="s">
        <v>444</v>
      </c>
      <c r="AW91" s="19"/>
      <c r="AX91" s="19"/>
    </row>
    <row r="92" spans="1:50" ht="45" customHeight="1" x14ac:dyDescent="0.2">
      <c r="A92" s="15">
        <v>91</v>
      </c>
      <c r="B92" s="15" t="s">
        <v>356</v>
      </c>
      <c r="C92" s="15" t="s">
        <v>445</v>
      </c>
      <c r="D92" s="15" t="s">
        <v>446</v>
      </c>
      <c r="E92" s="15" t="s">
        <v>53</v>
      </c>
      <c r="F92" s="15" t="s">
        <v>359</v>
      </c>
      <c r="G92" s="15" t="s">
        <v>360</v>
      </c>
      <c r="H92" s="15" t="s">
        <v>361</v>
      </c>
      <c r="I92" s="15" t="s">
        <v>447</v>
      </c>
      <c r="J92" s="16">
        <v>43831</v>
      </c>
      <c r="K92" s="16">
        <v>43889</v>
      </c>
      <c r="L92" s="15" t="s">
        <v>156</v>
      </c>
      <c r="M92" s="15" t="s">
        <v>363</v>
      </c>
      <c r="N92" s="15" t="s">
        <v>119</v>
      </c>
      <c r="O92" s="15" t="s">
        <v>448</v>
      </c>
      <c r="P92" s="15" t="s">
        <v>186</v>
      </c>
      <c r="Q92" s="18">
        <f t="shared" si="12"/>
        <v>1</v>
      </c>
      <c r="R92" s="18">
        <v>1</v>
      </c>
      <c r="S92" s="18">
        <v>0</v>
      </c>
      <c r="T92" s="18">
        <v>0</v>
      </c>
      <c r="U92" s="18">
        <v>0</v>
      </c>
      <c r="V92" s="18">
        <v>1</v>
      </c>
      <c r="W92" s="17" t="s">
        <v>449</v>
      </c>
      <c r="X92" s="18">
        <v>0</v>
      </c>
      <c r="Y92" s="18"/>
      <c r="Z92" s="17">
        <v>0</v>
      </c>
      <c r="AA92" s="18"/>
      <c r="AB92" s="18">
        <v>0</v>
      </c>
      <c r="AC92" s="18"/>
      <c r="AD92" s="18"/>
      <c r="AE92" s="18"/>
      <c r="AF92" s="16"/>
      <c r="AG92" s="16"/>
      <c r="AH92" s="18">
        <f t="shared" si="9"/>
        <v>1</v>
      </c>
      <c r="AI92" s="18">
        <f t="shared" si="10"/>
        <v>1</v>
      </c>
      <c r="AJ92" s="18" t="str">
        <f t="shared" si="11"/>
        <v/>
      </c>
      <c r="AK92" s="18" t="str">
        <f t="shared" si="7"/>
        <v/>
      </c>
      <c r="AL92" s="18" t="str">
        <f t="shared" si="8"/>
        <v/>
      </c>
      <c r="AM92" s="15"/>
      <c r="AN92" s="15"/>
      <c r="AO92" s="15"/>
      <c r="AP92" s="15"/>
      <c r="AQ92" s="15" t="s">
        <v>63</v>
      </c>
      <c r="AR92" s="15" t="s">
        <v>64</v>
      </c>
      <c r="AS92" s="15"/>
      <c r="AT92" s="15"/>
      <c r="AU92" s="15" t="s">
        <v>450</v>
      </c>
      <c r="AV92" s="15" t="s">
        <v>451</v>
      </c>
      <c r="AW92" s="19"/>
      <c r="AX92" s="19"/>
    </row>
    <row r="93" spans="1:50" ht="45" customHeight="1" x14ac:dyDescent="0.2">
      <c r="A93" s="15">
        <v>92</v>
      </c>
      <c r="B93" s="15" t="s">
        <v>356</v>
      </c>
      <c r="C93" s="15" t="s">
        <v>445</v>
      </c>
      <c r="D93" s="15" t="s">
        <v>446</v>
      </c>
      <c r="E93" s="15" t="s">
        <v>53</v>
      </c>
      <c r="F93" s="15" t="s">
        <v>359</v>
      </c>
      <c r="G93" s="15" t="s">
        <v>360</v>
      </c>
      <c r="H93" s="15" t="s">
        <v>361</v>
      </c>
      <c r="I93" s="15" t="s">
        <v>452</v>
      </c>
      <c r="J93" s="16">
        <v>43983</v>
      </c>
      <c r="K93" s="16">
        <v>44012</v>
      </c>
      <c r="L93" s="15" t="s">
        <v>156</v>
      </c>
      <c r="M93" s="15" t="s">
        <v>363</v>
      </c>
      <c r="N93" s="15" t="s">
        <v>59</v>
      </c>
      <c r="O93" s="15" t="s">
        <v>448</v>
      </c>
      <c r="P93" s="15" t="s">
        <v>186</v>
      </c>
      <c r="Q93" s="22">
        <f t="shared" si="12"/>
        <v>1</v>
      </c>
      <c r="R93" s="22">
        <v>0</v>
      </c>
      <c r="S93" s="22">
        <v>1</v>
      </c>
      <c r="T93" s="22">
        <v>0</v>
      </c>
      <c r="U93" s="22">
        <v>0</v>
      </c>
      <c r="V93" s="22">
        <v>0</v>
      </c>
      <c r="W93" s="18" t="s">
        <v>368</v>
      </c>
      <c r="X93" s="18">
        <v>0</v>
      </c>
      <c r="Y93" s="18" t="s">
        <v>424</v>
      </c>
      <c r="Z93" s="17">
        <v>0</v>
      </c>
      <c r="AA93" s="18"/>
      <c r="AB93" s="18">
        <v>0</v>
      </c>
      <c r="AC93" s="18"/>
      <c r="AD93" s="18"/>
      <c r="AE93" s="18"/>
      <c r="AF93" s="16"/>
      <c r="AG93" s="16"/>
      <c r="AH93" s="18">
        <f t="shared" si="9"/>
        <v>0</v>
      </c>
      <c r="AI93" s="18" t="str">
        <f t="shared" si="10"/>
        <v/>
      </c>
      <c r="AJ93" s="18">
        <f t="shared" si="11"/>
        <v>0</v>
      </c>
      <c r="AK93" s="18" t="str">
        <f t="shared" si="7"/>
        <v/>
      </c>
      <c r="AL93" s="18" t="str">
        <f t="shared" si="8"/>
        <v/>
      </c>
      <c r="AM93" s="15"/>
      <c r="AN93" s="15"/>
      <c r="AO93" s="15"/>
      <c r="AP93" s="15"/>
      <c r="AQ93" s="15" t="s">
        <v>64</v>
      </c>
      <c r="AR93" s="15" t="s">
        <v>178</v>
      </c>
      <c r="AS93" s="15"/>
      <c r="AT93" s="15"/>
      <c r="AU93" s="15" t="s">
        <v>453</v>
      </c>
      <c r="AV93" s="15" t="s">
        <v>371</v>
      </c>
      <c r="AW93" s="19"/>
      <c r="AX93" s="19"/>
    </row>
    <row r="94" spans="1:50" ht="45" customHeight="1" x14ac:dyDescent="0.2">
      <c r="A94" s="15">
        <v>93</v>
      </c>
      <c r="B94" s="15" t="s">
        <v>356</v>
      </c>
      <c r="C94" s="15" t="s">
        <v>445</v>
      </c>
      <c r="D94" s="15" t="s">
        <v>446</v>
      </c>
      <c r="E94" s="15" t="s">
        <v>53</v>
      </c>
      <c r="F94" s="15" t="s">
        <v>359</v>
      </c>
      <c r="G94" s="15" t="s">
        <v>360</v>
      </c>
      <c r="H94" s="15" t="s">
        <v>361</v>
      </c>
      <c r="I94" s="15" t="s">
        <v>454</v>
      </c>
      <c r="J94" s="16">
        <v>43831</v>
      </c>
      <c r="K94" s="16">
        <v>44196</v>
      </c>
      <c r="L94" s="15" t="s">
        <v>156</v>
      </c>
      <c r="M94" s="15" t="s">
        <v>363</v>
      </c>
      <c r="N94" s="15" t="s">
        <v>119</v>
      </c>
      <c r="O94" s="15" t="s">
        <v>448</v>
      </c>
      <c r="P94" s="15" t="s">
        <v>186</v>
      </c>
      <c r="Q94" s="18">
        <f t="shared" si="12"/>
        <v>1</v>
      </c>
      <c r="R94" s="18">
        <v>0.2</v>
      </c>
      <c r="S94" s="18">
        <v>0.3</v>
      </c>
      <c r="T94" s="18">
        <v>0.28000000000000003</v>
      </c>
      <c r="U94" s="18">
        <v>0.22</v>
      </c>
      <c r="V94" s="18">
        <v>0.2</v>
      </c>
      <c r="W94" s="17" t="s">
        <v>455</v>
      </c>
      <c r="X94" s="18">
        <v>0.27</v>
      </c>
      <c r="Y94" s="18" t="s">
        <v>456</v>
      </c>
      <c r="Z94" s="17">
        <v>0</v>
      </c>
      <c r="AA94" s="18"/>
      <c r="AB94" s="18">
        <v>0</v>
      </c>
      <c r="AC94" s="18"/>
      <c r="AD94" s="18"/>
      <c r="AE94" s="18"/>
      <c r="AF94" s="16"/>
      <c r="AG94" s="16"/>
      <c r="AH94" s="18">
        <f t="shared" si="9"/>
        <v>0.47000000000000003</v>
      </c>
      <c r="AI94" s="18">
        <f t="shared" si="10"/>
        <v>1</v>
      </c>
      <c r="AJ94" s="18">
        <f t="shared" si="11"/>
        <v>0.90000000000000013</v>
      </c>
      <c r="AK94" s="18">
        <f t="shared" si="7"/>
        <v>0</v>
      </c>
      <c r="AL94" s="18">
        <f t="shared" si="8"/>
        <v>0</v>
      </c>
      <c r="AM94" s="15"/>
      <c r="AN94" s="15"/>
      <c r="AO94" s="15"/>
      <c r="AP94" s="15"/>
      <c r="AQ94" s="15" t="s">
        <v>63</v>
      </c>
      <c r="AR94" s="15" t="s">
        <v>63</v>
      </c>
      <c r="AS94" s="15"/>
      <c r="AT94" s="15"/>
      <c r="AU94" s="15" t="s">
        <v>457</v>
      </c>
      <c r="AV94" s="15" t="s">
        <v>458</v>
      </c>
      <c r="AW94" s="19"/>
      <c r="AX94" s="19"/>
    </row>
    <row r="95" spans="1:50" ht="45" customHeight="1" x14ac:dyDescent="0.2">
      <c r="A95" s="15">
        <v>94</v>
      </c>
      <c r="B95" s="15" t="s">
        <v>356</v>
      </c>
      <c r="C95" s="15" t="s">
        <v>111</v>
      </c>
      <c r="D95" s="15" t="s">
        <v>52</v>
      </c>
      <c r="E95" s="15" t="s">
        <v>261</v>
      </c>
      <c r="F95" s="15" t="s">
        <v>262</v>
      </c>
      <c r="G95" s="15" t="s">
        <v>50</v>
      </c>
      <c r="H95" s="15" t="s">
        <v>263</v>
      </c>
      <c r="I95" s="15" t="s">
        <v>264</v>
      </c>
      <c r="J95" s="16">
        <v>43983</v>
      </c>
      <c r="K95" s="16">
        <v>44104</v>
      </c>
      <c r="L95" s="15" t="s">
        <v>156</v>
      </c>
      <c r="M95" s="15" t="s">
        <v>363</v>
      </c>
      <c r="N95" s="15" t="s">
        <v>119</v>
      </c>
      <c r="O95" s="15" t="s">
        <v>265</v>
      </c>
      <c r="P95" s="15" t="s">
        <v>2</v>
      </c>
      <c r="Q95" s="18">
        <f t="shared" si="12"/>
        <v>1</v>
      </c>
      <c r="R95" s="18">
        <v>0</v>
      </c>
      <c r="S95" s="18">
        <v>0.25</v>
      </c>
      <c r="T95" s="18">
        <v>0.75</v>
      </c>
      <c r="U95" s="18">
        <v>0</v>
      </c>
      <c r="V95" s="18">
        <v>0</v>
      </c>
      <c r="W95" s="17"/>
      <c r="X95" s="18">
        <v>0.25</v>
      </c>
      <c r="Y95" s="18" t="s">
        <v>459</v>
      </c>
      <c r="Z95" s="17">
        <v>0</v>
      </c>
      <c r="AA95" s="18"/>
      <c r="AB95" s="18">
        <v>0</v>
      </c>
      <c r="AC95" s="18"/>
      <c r="AD95" s="18"/>
      <c r="AE95" s="18"/>
      <c r="AF95" s="16"/>
      <c r="AG95" s="16"/>
      <c r="AH95" s="18">
        <f t="shared" si="9"/>
        <v>0.25</v>
      </c>
      <c r="AI95" s="18" t="str">
        <f t="shared" si="10"/>
        <v/>
      </c>
      <c r="AJ95" s="18">
        <f t="shared" si="11"/>
        <v>1</v>
      </c>
      <c r="AK95" s="18">
        <f t="shared" si="7"/>
        <v>0</v>
      </c>
      <c r="AL95" s="18" t="str">
        <f t="shared" si="8"/>
        <v/>
      </c>
      <c r="AM95" s="15"/>
      <c r="AN95" s="15"/>
      <c r="AO95" s="15"/>
      <c r="AP95" s="15"/>
      <c r="AQ95" s="15" t="s">
        <v>64</v>
      </c>
      <c r="AR95" s="15" t="s">
        <v>178</v>
      </c>
      <c r="AS95" s="15"/>
      <c r="AT95" s="15"/>
      <c r="AU95" s="15" t="s">
        <v>332</v>
      </c>
      <c r="AV95" s="15" t="s">
        <v>417</v>
      </c>
      <c r="AW95" s="19"/>
      <c r="AX95" s="19"/>
    </row>
    <row r="96" spans="1:50" ht="45" customHeight="1" x14ac:dyDescent="0.2">
      <c r="A96" s="15">
        <v>95</v>
      </c>
      <c r="B96" s="15" t="s">
        <v>356</v>
      </c>
      <c r="C96" s="15" t="s">
        <v>111</v>
      </c>
      <c r="D96" s="15" t="s">
        <v>94</v>
      </c>
      <c r="E96" s="15" t="s">
        <v>261</v>
      </c>
      <c r="F96" s="15" t="s">
        <v>262</v>
      </c>
      <c r="G96" s="15" t="s">
        <v>50</v>
      </c>
      <c r="H96" s="15" t="s">
        <v>263</v>
      </c>
      <c r="I96" s="15" t="s">
        <v>268</v>
      </c>
      <c r="J96" s="16">
        <v>43922</v>
      </c>
      <c r="K96" s="16">
        <v>44196</v>
      </c>
      <c r="L96" s="15" t="s">
        <v>156</v>
      </c>
      <c r="M96" s="15" t="s">
        <v>363</v>
      </c>
      <c r="N96" s="15" t="s">
        <v>119</v>
      </c>
      <c r="O96" s="15" t="s">
        <v>265</v>
      </c>
      <c r="P96" s="15" t="s">
        <v>2</v>
      </c>
      <c r="Q96" s="18">
        <f t="shared" si="12"/>
        <v>1</v>
      </c>
      <c r="R96" s="18">
        <v>0</v>
      </c>
      <c r="S96" s="18">
        <v>0.3</v>
      </c>
      <c r="T96" s="18">
        <v>0.3</v>
      </c>
      <c r="U96" s="18">
        <v>0.4</v>
      </c>
      <c r="V96" s="18">
        <v>0</v>
      </c>
      <c r="W96" s="17"/>
      <c r="X96" s="18">
        <v>0.3</v>
      </c>
      <c r="Y96" s="18" t="s">
        <v>460</v>
      </c>
      <c r="Z96" s="17">
        <v>0</v>
      </c>
      <c r="AA96" s="18"/>
      <c r="AB96" s="18">
        <v>0</v>
      </c>
      <c r="AC96" s="18"/>
      <c r="AD96" s="18"/>
      <c r="AE96" s="18"/>
      <c r="AF96" s="16"/>
      <c r="AG96" s="16"/>
      <c r="AH96" s="18">
        <f t="shared" si="9"/>
        <v>0.3</v>
      </c>
      <c r="AI96" s="18" t="str">
        <f t="shared" si="10"/>
        <v/>
      </c>
      <c r="AJ96" s="18">
        <f t="shared" si="11"/>
        <v>1</v>
      </c>
      <c r="AK96" s="18">
        <f t="shared" si="7"/>
        <v>0</v>
      </c>
      <c r="AL96" s="18">
        <f t="shared" si="8"/>
        <v>0</v>
      </c>
      <c r="AM96" s="15"/>
      <c r="AN96" s="15"/>
      <c r="AO96" s="15"/>
      <c r="AP96" s="15"/>
      <c r="AQ96" s="15" t="s">
        <v>64</v>
      </c>
      <c r="AR96" s="15" t="s">
        <v>63</v>
      </c>
      <c r="AS96" s="15"/>
      <c r="AT96" s="15"/>
      <c r="AU96" s="15" t="s">
        <v>461</v>
      </c>
      <c r="AV96" s="15" t="s">
        <v>462</v>
      </c>
      <c r="AW96" s="19"/>
      <c r="AX96" s="19"/>
    </row>
    <row r="97" spans="1:50" ht="45" customHeight="1" x14ac:dyDescent="0.2">
      <c r="A97" s="15">
        <v>96</v>
      </c>
      <c r="B97" s="15" t="s">
        <v>356</v>
      </c>
      <c r="C97" s="15" t="s">
        <v>111</v>
      </c>
      <c r="D97" s="15" t="s">
        <v>52</v>
      </c>
      <c r="E97" s="15" t="s">
        <v>261</v>
      </c>
      <c r="F97" s="15" t="s">
        <v>262</v>
      </c>
      <c r="G97" s="15" t="s">
        <v>50</v>
      </c>
      <c r="H97" s="15" t="s">
        <v>263</v>
      </c>
      <c r="I97" s="15" t="s">
        <v>272</v>
      </c>
      <c r="J97" s="16">
        <v>44013</v>
      </c>
      <c r="K97" s="16">
        <v>44043</v>
      </c>
      <c r="L97" s="15" t="s">
        <v>156</v>
      </c>
      <c r="M97" s="15" t="s">
        <v>363</v>
      </c>
      <c r="N97" s="15" t="s">
        <v>119</v>
      </c>
      <c r="O97" s="15" t="s">
        <v>265</v>
      </c>
      <c r="P97" s="15" t="s">
        <v>2</v>
      </c>
      <c r="Q97" s="18">
        <f t="shared" si="12"/>
        <v>1</v>
      </c>
      <c r="R97" s="18">
        <v>0</v>
      </c>
      <c r="S97" s="18">
        <v>0</v>
      </c>
      <c r="T97" s="18">
        <v>1</v>
      </c>
      <c r="U97" s="18">
        <v>0</v>
      </c>
      <c r="V97" s="18">
        <v>0</v>
      </c>
      <c r="W97" s="17"/>
      <c r="X97" s="18">
        <v>0</v>
      </c>
      <c r="Y97" s="18"/>
      <c r="Z97" s="17">
        <v>0</v>
      </c>
      <c r="AA97" s="18"/>
      <c r="AB97" s="18">
        <v>0</v>
      </c>
      <c r="AC97" s="18"/>
      <c r="AD97" s="18"/>
      <c r="AE97" s="18"/>
      <c r="AF97" s="16"/>
      <c r="AG97" s="16"/>
      <c r="AH97" s="18">
        <f t="shared" si="9"/>
        <v>0</v>
      </c>
      <c r="AI97" s="18" t="str">
        <f t="shared" si="10"/>
        <v/>
      </c>
      <c r="AJ97" s="18" t="str">
        <f t="shared" si="11"/>
        <v/>
      </c>
      <c r="AK97" s="18">
        <f t="shared" si="7"/>
        <v>0</v>
      </c>
      <c r="AL97" s="18" t="str">
        <f t="shared" si="8"/>
        <v/>
      </c>
      <c r="AM97" s="15"/>
      <c r="AN97" s="15"/>
      <c r="AO97" s="15"/>
      <c r="AP97" s="15"/>
      <c r="AQ97" s="15" t="s">
        <v>64</v>
      </c>
      <c r="AR97" s="15" t="s">
        <v>64</v>
      </c>
      <c r="AS97" s="15"/>
      <c r="AT97" s="15"/>
      <c r="AU97" s="15" t="s">
        <v>328</v>
      </c>
      <c r="AV97" s="15" t="s">
        <v>328</v>
      </c>
      <c r="AW97" s="19"/>
      <c r="AX97" s="19"/>
    </row>
    <row r="98" spans="1:50" ht="45" customHeight="1" x14ac:dyDescent="0.2">
      <c r="A98" s="15">
        <v>97</v>
      </c>
      <c r="B98" s="15" t="s">
        <v>356</v>
      </c>
      <c r="C98" s="15" t="s">
        <v>111</v>
      </c>
      <c r="D98" s="15" t="s">
        <v>52</v>
      </c>
      <c r="E98" s="15" t="s">
        <v>261</v>
      </c>
      <c r="F98" s="15" t="s">
        <v>262</v>
      </c>
      <c r="G98" s="15" t="s">
        <v>50</v>
      </c>
      <c r="H98" s="15" t="s">
        <v>263</v>
      </c>
      <c r="I98" s="15" t="s">
        <v>273</v>
      </c>
      <c r="J98" s="16">
        <v>44044</v>
      </c>
      <c r="K98" s="16">
        <v>44196</v>
      </c>
      <c r="L98" s="15" t="s">
        <v>156</v>
      </c>
      <c r="M98" s="15" t="s">
        <v>363</v>
      </c>
      <c r="N98" s="15" t="s">
        <v>119</v>
      </c>
      <c r="O98" s="15" t="s">
        <v>265</v>
      </c>
      <c r="P98" s="15" t="s">
        <v>2</v>
      </c>
      <c r="Q98" s="18">
        <f t="shared" si="12"/>
        <v>1</v>
      </c>
      <c r="R98" s="18">
        <v>0</v>
      </c>
      <c r="S98" s="18">
        <v>0</v>
      </c>
      <c r="T98" s="18">
        <v>0.4</v>
      </c>
      <c r="U98" s="18">
        <v>0.6</v>
      </c>
      <c r="V98" s="18">
        <v>0</v>
      </c>
      <c r="W98" s="17"/>
      <c r="X98" s="18">
        <v>0</v>
      </c>
      <c r="Y98" s="18"/>
      <c r="Z98" s="17">
        <v>0</v>
      </c>
      <c r="AA98" s="18"/>
      <c r="AB98" s="18">
        <v>0</v>
      </c>
      <c r="AC98" s="18"/>
      <c r="AD98" s="18"/>
      <c r="AE98" s="18"/>
      <c r="AF98" s="16"/>
      <c r="AG98" s="16"/>
      <c r="AH98" s="18">
        <f t="shared" si="9"/>
        <v>0</v>
      </c>
      <c r="AI98" s="18" t="str">
        <f t="shared" si="10"/>
        <v/>
      </c>
      <c r="AJ98" s="18" t="str">
        <f t="shared" si="11"/>
        <v/>
      </c>
      <c r="AK98" s="18">
        <f t="shared" si="7"/>
        <v>0</v>
      </c>
      <c r="AL98" s="18">
        <f t="shared" si="8"/>
        <v>0</v>
      </c>
      <c r="AM98" s="15"/>
      <c r="AN98" s="15"/>
      <c r="AO98" s="15"/>
      <c r="AP98" s="15"/>
      <c r="AQ98" s="15" t="s">
        <v>64</v>
      </c>
      <c r="AR98" s="15" t="s">
        <v>64</v>
      </c>
      <c r="AS98" s="15"/>
      <c r="AT98" s="15"/>
      <c r="AU98" s="15" t="s">
        <v>328</v>
      </c>
      <c r="AV98" s="15" t="s">
        <v>328</v>
      </c>
      <c r="AW98" s="19"/>
      <c r="AX98" s="19"/>
    </row>
    <row r="99" spans="1:50" ht="45" customHeight="1" x14ac:dyDescent="0.2">
      <c r="A99" s="15">
        <v>98</v>
      </c>
      <c r="B99" s="15" t="s">
        <v>356</v>
      </c>
      <c r="C99" s="15" t="s">
        <v>111</v>
      </c>
      <c r="D99" s="15" t="s">
        <v>52</v>
      </c>
      <c r="E99" s="15" t="s">
        <v>261</v>
      </c>
      <c r="F99" s="15" t="s">
        <v>262</v>
      </c>
      <c r="G99" s="15" t="s">
        <v>50</v>
      </c>
      <c r="H99" s="15" t="s">
        <v>263</v>
      </c>
      <c r="I99" s="15" t="s">
        <v>355</v>
      </c>
      <c r="J99" s="16">
        <v>44013</v>
      </c>
      <c r="K99" s="16">
        <v>44043</v>
      </c>
      <c r="L99" s="15" t="s">
        <v>156</v>
      </c>
      <c r="M99" s="15" t="s">
        <v>363</v>
      </c>
      <c r="N99" s="15" t="s">
        <v>119</v>
      </c>
      <c r="O99" s="15" t="s">
        <v>265</v>
      </c>
      <c r="P99" s="15" t="s">
        <v>2</v>
      </c>
      <c r="Q99" s="18">
        <f t="shared" si="12"/>
        <v>1</v>
      </c>
      <c r="R99" s="18">
        <v>0</v>
      </c>
      <c r="S99" s="18">
        <v>0</v>
      </c>
      <c r="T99" s="18">
        <v>1</v>
      </c>
      <c r="U99" s="18">
        <v>0</v>
      </c>
      <c r="V99" s="18">
        <v>0</v>
      </c>
      <c r="W99" s="17"/>
      <c r="X99" s="18">
        <v>0</v>
      </c>
      <c r="Y99" s="18"/>
      <c r="Z99" s="17">
        <v>0</v>
      </c>
      <c r="AA99" s="18"/>
      <c r="AB99" s="18">
        <v>0</v>
      </c>
      <c r="AC99" s="18"/>
      <c r="AD99" s="18"/>
      <c r="AE99" s="18"/>
      <c r="AF99" s="16"/>
      <c r="AG99" s="16"/>
      <c r="AH99" s="18">
        <f t="shared" si="9"/>
        <v>0</v>
      </c>
      <c r="AI99" s="18" t="str">
        <f t="shared" si="10"/>
        <v/>
      </c>
      <c r="AJ99" s="18" t="str">
        <f t="shared" si="11"/>
        <v/>
      </c>
      <c r="AK99" s="18">
        <f t="shared" si="7"/>
        <v>0</v>
      </c>
      <c r="AL99" s="18" t="str">
        <f t="shared" si="8"/>
        <v/>
      </c>
      <c r="AM99" s="15"/>
      <c r="AN99" s="15"/>
      <c r="AO99" s="15"/>
      <c r="AP99" s="15"/>
      <c r="AQ99" s="15" t="s">
        <v>64</v>
      </c>
      <c r="AR99" s="15" t="s">
        <v>64</v>
      </c>
      <c r="AS99" s="15"/>
      <c r="AT99" s="15"/>
      <c r="AU99" s="15" t="s">
        <v>328</v>
      </c>
      <c r="AV99" s="15" t="s">
        <v>328</v>
      </c>
      <c r="AW99" s="19"/>
      <c r="AX99" s="19"/>
    </row>
    <row r="100" spans="1:50" ht="45" customHeight="1" x14ac:dyDescent="0.2">
      <c r="A100" s="15">
        <v>99</v>
      </c>
      <c r="B100" s="15" t="s">
        <v>463</v>
      </c>
      <c r="C100" s="15" t="s">
        <v>464</v>
      </c>
      <c r="D100" s="15" t="s">
        <v>94</v>
      </c>
      <c r="E100" s="15" t="s">
        <v>53</v>
      </c>
      <c r="F100" s="15" t="s">
        <v>54</v>
      </c>
      <c r="G100" s="15" t="s">
        <v>465</v>
      </c>
      <c r="H100" s="15" t="s">
        <v>466</v>
      </c>
      <c r="I100" s="15" t="s">
        <v>467</v>
      </c>
      <c r="J100" s="16">
        <v>43922</v>
      </c>
      <c r="K100" s="16">
        <v>44196</v>
      </c>
      <c r="L100" s="15" t="s">
        <v>156</v>
      </c>
      <c r="M100" s="15" t="s">
        <v>468</v>
      </c>
      <c r="N100" s="15" t="s">
        <v>119</v>
      </c>
      <c r="O100" s="15" t="s">
        <v>469</v>
      </c>
      <c r="P100" s="15" t="s">
        <v>61</v>
      </c>
      <c r="Q100" s="18">
        <f t="shared" si="12"/>
        <v>1</v>
      </c>
      <c r="R100" s="18">
        <v>0</v>
      </c>
      <c r="S100" s="18">
        <v>0.33</v>
      </c>
      <c r="T100" s="18">
        <v>0.33</v>
      </c>
      <c r="U100" s="18">
        <v>0.34</v>
      </c>
      <c r="V100" s="18">
        <v>0</v>
      </c>
      <c r="W100" s="18"/>
      <c r="X100" s="18">
        <v>0.33</v>
      </c>
      <c r="Y100" s="18" t="s">
        <v>470</v>
      </c>
      <c r="Z100" s="17">
        <v>0</v>
      </c>
      <c r="AA100" s="18"/>
      <c r="AB100" s="18">
        <v>0</v>
      </c>
      <c r="AC100" s="18"/>
      <c r="AD100" s="18"/>
      <c r="AE100" s="18"/>
      <c r="AF100" s="16"/>
      <c r="AG100" s="16"/>
      <c r="AH100" s="18">
        <f t="shared" si="9"/>
        <v>0.33</v>
      </c>
      <c r="AI100" s="18" t="str">
        <f t="shared" si="10"/>
        <v/>
      </c>
      <c r="AJ100" s="18">
        <f t="shared" si="11"/>
        <v>1</v>
      </c>
      <c r="AK100" s="18">
        <f t="shared" si="7"/>
        <v>0</v>
      </c>
      <c r="AL100" s="18">
        <f t="shared" si="8"/>
        <v>0</v>
      </c>
      <c r="AM100" s="15"/>
      <c r="AN100" s="15"/>
      <c r="AO100" s="15"/>
      <c r="AP100" s="15"/>
      <c r="AQ100" s="15"/>
      <c r="AR100" s="15" t="s">
        <v>63</v>
      </c>
      <c r="AS100" s="15"/>
      <c r="AT100" s="15"/>
      <c r="AU100" s="15" t="s">
        <v>328</v>
      </c>
      <c r="AV100" s="15" t="s">
        <v>471</v>
      </c>
      <c r="AW100" s="15"/>
      <c r="AX100" s="19"/>
    </row>
    <row r="101" spans="1:50" ht="45" customHeight="1" x14ac:dyDescent="0.2">
      <c r="A101" s="15">
        <v>100</v>
      </c>
      <c r="B101" s="15" t="s">
        <v>463</v>
      </c>
      <c r="C101" s="15" t="s">
        <v>464</v>
      </c>
      <c r="D101" s="15" t="s">
        <v>94</v>
      </c>
      <c r="E101" s="15" t="s">
        <v>53</v>
      </c>
      <c r="F101" s="15" t="s">
        <v>54</v>
      </c>
      <c r="G101" s="15" t="s">
        <v>465</v>
      </c>
      <c r="H101" s="15" t="s">
        <v>466</v>
      </c>
      <c r="I101" s="15" t="s">
        <v>472</v>
      </c>
      <c r="J101" s="16">
        <v>43891</v>
      </c>
      <c r="K101" s="16">
        <v>44196</v>
      </c>
      <c r="L101" s="15" t="s">
        <v>156</v>
      </c>
      <c r="M101" s="15" t="s">
        <v>468</v>
      </c>
      <c r="N101" s="15" t="s">
        <v>119</v>
      </c>
      <c r="O101" s="15" t="s">
        <v>469</v>
      </c>
      <c r="P101" s="15" t="s">
        <v>61</v>
      </c>
      <c r="Q101" s="18">
        <f t="shared" si="12"/>
        <v>1</v>
      </c>
      <c r="R101" s="18">
        <v>0.1</v>
      </c>
      <c r="S101" s="18">
        <v>0.3</v>
      </c>
      <c r="T101" s="18">
        <v>0.3</v>
      </c>
      <c r="U101" s="18">
        <v>0.3</v>
      </c>
      <c r="V101" s="18">
        <v>0</v>
      </c>
      <c r="W101" s="18"/>
      <c r="X101" s="18">
        <v>0.3</v>
      </c>
      <c r="Y101" s="18" t="s">
        <v>473</v>
      </c>
      <c r="Z101" s="17">
        <v>0</v>
      </c>
      <c r="AA101" s="18"/>
      <c r="AB101" s="18">
        <v>0</v>
      </c>
      <c r="AC101" s="18"/>
      <c r="AD101" s="18"/>
      <c r="AE101" s="18"/>
      <c r="AF101" s="16"/>
      <c r="AG101" s="16"/>
      <c r="AH101" s="18">
        <f t="shared" si="9"/>
        <v>0.3</v>
      </c>
      <c r="AI101" s="18">
        <f t="shared" si="10"/>
        <v>0</v>
      </c>
      <c r="AJ101" s="18">
        <f t="shared" si="11"/>
        <v>1</v>
      </c>
      <c r="AK101" s="18">
        <f t="shared" si="7"/>
        <v>0</v>
      </c>
      <c r="AL101" s="18">
        <f t="shared" si="8"/>
        <v>0</v>
      </c>
      <c r="AM101" s="15"/>
      <c r="AN101" s="15"/>
      <c r="AO101" s="15"/>
      <c r="AP101" s="15"/>
      <c r="AQ101" s="15" t="s">
        <v>178</v>
      </c>
      <c r="AR101" s="15" t="s">
        <v>63</v>
      </c>
      <c r="AS101" s="15"/>
      <c r="AT101" s="15"/>
      <c r="AU101" s="15" t="s">
        <v>474</v>
      </c>
      <c r="AV101" s="15" t="s">
        <v>475</v>
      </c>
      <c r="AW101" s="19"/>
      <c r="AX101" s="19"/>
    </row>
    <row r="102" spans="1:50" ht="45" customHeight="1" x14ac:dyDescent="0.2">
      <c r="A102" s="15">
        <v>101</v>
      </c>
      <c r="B102" s="15" t="s">
        <v>463</v>
      </c>
      <c r="C102" s="15" t="s">
        <v>464</v>
      </c>
      <c r="D102" s="15" t="s">
        <v>94</v>
      </c>
      <c r="E102" s="15" t="s">
        <v>53</v>
      </c>
      <c r="F102" s="15" t="s">
        <v>54</v>
      </c>
      <c r="G102" s="15" t="s">
        <v>465</v>
      </c>
      <c r="H102" s="15" t="s">
        <v>466</v>
      </c>
      <c r="I102" s="15" t="s">
        <v>476</v>
      </c>
      <c r="J102" s="16">
        <v>44044</v>
      </c>
      <c r="K102" s="16">
        <v>44135</v>
      </c>
      <c r="L102" s="15" t="s">
        <v>156</v>
      </c>
      <c r="M102" s="15" t="s">
        <v>468</v>
      </c>
      <c r="N102" s="15" t="s">
        <v>119</v>
      </c>
      <c r="O102" s="15" t="s">
        <v>469</v>
      </c>
      <c r="P102" s="15" t="s">
        <v>61</v>
      </c>
      <c r="Q102" s="18">
        <f t="shared" si="12"/>
        <v>1</v>
      </c>
      <c r="R102" s="18">
        <v>0</v>
      </c>
      <c r="S102" s="18">
        <v>0</v>
      </c>
      <c r="T102" s="18">
        <v>0.5</v>
      </c>
      <c r="U102" s="18">
        <v>0.5</v>
      </c>
      <c r="V102" s="18">
        <v>0</v>
      </c>
      <c r="W102" s="18"/>
      <c r="X102" s="18">
        <v>0</v>
      </c>
      <c r="Y102" s="18"/>
      <c r="Z102" s="17">
        <v>0</v>
      </c>
      <c r="AA102" s="18"/>
      <c r="AB102" s="18">
        <v>0</v>
      </c>
      <c r="AC102" s="18"/>
      <c r="AD102" s="18"/>
      <c r="AE102" s="18"/>
      <c r="AF102" s="16"/>
      <c r="AG102" s="16"/>
      <c r="AH102" s="18">
        <f t="shared" si="9"/>
        <v>0</v>
      </c>
      <c r="AI102" s="18" t="str">
        <f t="shared" si="10"/>
        <v/>
      </c>
      <c r="AJ102" s="18" t="str">
        <f t="shared" si="11"/>
        <v/>
      </c>
      <c r="AK102" s="18">
        <f t="shared" si="7"/>
        <v>0</v>
      </c>
      <c r="AL102" s="18">
        <f t="shared" si="8"/>
        <v>0</v>
      </c>
      <c r="AM102" s="15"/>
      <c r="AN102" s="15"/>
      <c r="AO102" s="15"/>
      <c r="AP102" s="15"/>
      <c r="AQ102" s="15"/>
      <c r="AR102" s="15"/>
      <c r="AS102" s="15"/>
      <c r="AT102" s="15"/>
      <c r="AU102" s="15" t="s">
        <v>477</v>
      </c>
      <c r="AV102" s="15" t="s">
        <v>477</v>
      </c>
      <c r="AW102" s="19"/>
      <c r="AX102" s="19"/>
    </row>
    <row r="103" spans="1:50" ht="45" customHeight="1" x14ac:dyDescent="0.2">
      <c r="A103" s="15">
        <v>102</v>
      </c>
      <c r="B103" s="15" t="s">
        <v>463</v>
      </c>
      <c r="C103" s="15" t="s">
        <v>464</v>
      </c>
      <c r="D103" s="15" t="s">
        <v>94</v>
      </c>
      <c r="E103" s="15" t="s">
        <v>53</v>
      </c>
      <c r="F103" s="15" t="s">
        <v>54</v>
      </c>
      <c r="G103" s="15" t="s">
        <v>465</v>
      </c>
      <c r="H103" s="15" t="s">
        <v>466</v>
      </c>
      <c r="I103" s="15" t="s">
        <v>478</v>
      </c>
      <c r="J103" s="16">
        <v>43983</v>
      </c>
      <c r="K103" s="16">
        <v>44013</v>
      </c>
      <c r="L103" s="15" t="s">
        <v>156</v>
      </c>
      <c r="M103" s="15" t="s">
        <v>468</v>
      </c>
      <c r="N103" s="15" t="s">
        <v>119</v>
      </c>
      <c r="O103" s="15" t="s">
        <v>469</v>
      </c>
      <c r="P103" s="15" t="s">
        <v>61</v>
      </c>
      <c r="Q103" s="18">
        <f t="shared" si="12"/>
        <v>1</v>
      </c>
      <c r="R103" s="18">
        <v>0</v>
      </c>
      <c r="S103" s="18">
        <v>0.8</v>
      </c>
      <c r="T103" s="18">
        <v>0.2</v>
      </c>
      <c r="U103" s="18">
        <v>0</v>
      </c>
      <c r="V103" s="18">
        <v>0</v>
      </c>
      <c r="W103" s="18"/>
      <c r="X103" s="18">
        <v>0.8</v>
      </c>
      <c r="Y103" s="18" t="s">
        <v>479</v>
      </c>
      <c r="Z103" s="17">
        <v>0</v>
      </c>
      <c r="AA103" s="18"/>
      <c r="AB103" s="18">
        <v>0</v>
      </c>
      <c r="AC103" s="18"/>
      <c r="AD103" s="18"/>
      <c r="AE103" s="18"/>
      <c r="AF103" s="16"/>
      <c r="AG103" s="16"/>
      <c r="AH103" s="18">
        <f t="shared" si="9"/>
        <v>0.8</v>
      </c>
      <c r="AI103" s="18" t="str">
        <f t="shared" si="10"/>
        <v/>
      </c>
      <c r="AJ103" s="18">
        <f t="shared" si="11"/>
        <v>1</v>
      </c>
      <c r="AK103" s="18">
        <f t="shared" si="7"/>
        <v>0</v>
      </c>
      <c r="AL103" s="18" t="str">
        <f t="shared" si="8"/>
        <v/>
      </c>
      <c r="AM103" s="15"/>
      <c r="AN103" s="15"/>
      <c r="AO103" s="15"/>
      <c r="AP103" s="15"/>
      <c r="AQ103" s="15"/>
      <c r="AR103" s="15" t="s">
        <v>63</v>
      </c>
      <c r="AS103" s="15"/>
      <c r="AT103" s="15"/>
      <c r="AU103" s="15" t="s">
        <v>480</v>
      </c>
      <c r="AV103" s="15" t="s">
        <v>481</v>
      </c>
      <c r="AW103" s="19"/>
      <c r="AX103" s="19"/>
    </row>
    <row r="104" spans="1:50" ht="45" customHeight="1" x14ac:dyDescent="0.2">
      <c r="A104" s="15">
        <v>103</v>
      </c>
      <c r="B104" s="15" t="s">
        <v>463</v>
      </c>
      <c r="C104" s="15" t="s">
        <v>482</v>
      </c>
      <c r="D104" s="15" t="s">
        <v>94</v>
      </c>
      <c r="E104" s="15" t="s">
        <v>53</v>
      </c>
      <c r="F104" s="15" t="s">
        <v>483</v>
      </c>
      <c r="G104" s="15" t="s">
        <v>465</v>
      </c>
      <c r="H104" s="15" t="s">
        <v>484</v>
      </c>
      <c r="I104" s="15" t="s">
        <v>485</v>
      </c>
      <c r="J104" s="16">
        <v>43831</v>
      </c>
      <c r="K104" s="16">
        <v>44196</v>
      </c>
      <c r="L104" s="15" t="s">
        <v>156</v>
      </c>
      <c r="M104" s="15" t="s">
        <v>468</v>
      </c>
      <c r="N104" s="15" t="s">
        <v>119</v>
      </c>
      <c r="O104" s="15" t="s">
        <v>486</v>
      </c>
      <c r="P104" s="15" t="s">
        <v>61</v>
      </c>
      <c r="Q104" s="18">
        <f t="shared" si="12"/>
        <v>1</v>
      </c>
      <c r="R104" s="18">
        <v>0.25</v>
      </c>
      <c r="S104" s="18">
        <v>0.25</v>
      </c>
      <c r="T104" s="18">
        <v>0.25</v>
      </c>
      <c r="U104" s="18">
        <v>0.25</v>
      </c>
      <c r="V104" s="18">
        <v>0.25</v>
      </c>
      <c r="W104" s="18" t="s">
        <v>487</v>
      </c>
      <c r="X104" s="18">
        <v>0.25</v>
      </c>
      <c r="Y104" s="18" t="s">
        <v>488</v>
      </c>
      <c r="Z104" s="17">
        <v>0</v>
      </c>
      <c r="AA104" s="18"/>
      <c r="AB104" s="18">
        <v>0</v>
      </c>
      <c r="AC104" s="18"/>
      <c r="AD104" s="18"/>
      <c r="AE104" s="18"/>
      <c r="AF104" s="16"/>
      <c r="AG104" s="16"/>
      <c r="AH104" s="18">
        <f t="shared" si="9"/>
        <v>0.5</v>
      </c>
      <c r="AI104" s="18">
        <f t="shared" si="10"/>
        <v>1</v>
      </c>
      <c r="AJ104" s="18">
        <f t="shared" si="11"/>
        <v>1</v>
      </c>
      <c r="AK104" s="18">
        <f t="shared" si="7"/>
        <v>0</v>
      </c>
      <c r="AL104" s="18">
        <f t="shared" si="8"/>
        <v>0</v>
      </c>
      <c r="AM104" s="15"/>
      <c r="AN104" s="15"/>
      <c r="AO104" s="15"/>
      <c r="AP104" s="15"/>
      <c r="AQ104" s="15" t="s">
        <v>178</v>
      </c>
      <c r="AR104" s="15" t="s">
        <v>63</v>
      </c>
      <c r="AS104" s="15"/>
      <c r="AT104" s="15"/>
      <c r="AU104" s="15" t="s">
        <v>489</v>
      </c>
      <c r="AV104" s="15" t="s">
        <v>490</v>
      </c>
      <c r="AW104" s="19"/>
      <c r="AX104" s="19"/>
    </row>
    <row r="105" spans="1:50" ht="45" customHeight="1" x14ac:dyDescent="0.2">
      <c r="A105" s="15">
        <v>104</v>
      </c>
      <c r="B105" s="15" t="s">
        <v>463</v>
      </c>
      <c r="C105" s="15" t="s">
        <v>482</v>
      </c>
      <c r="D105" s="15" t="s">
        <v>94</v>
      </c>
      <c r="E105" s="15" t="s">
        <v>53</v>
      </c>
      <c r="F105" s="15" t="s">
        <v>483</v>
      </c>
      <c r="G105" s="15" t="s">
        <v>465</v>
      </c>
      <c r="H105" s="15" t="s">
        <v>484</v>
      </c>
      <c r="I105" s="15" t="s">
        <v>491</v>
      </c>
      <c r="J105" s="16">
        <v>43831</v>
      </c>
      <c r="K105" s="16">
        <v>44196</v>
      </c>
      <c r="L105" s="15" t="s">
        <v>156</v>
      </c>
      <c r="M105" s="15" t="s">
        <v>468</v>
      </c>
      <c r="N105" s="15" t="s">
        <v>119</v>
      </c>
      <c r="O105" s="15" t="s">
        <v>486</v>
      </c>
      <c r="P105" s="15" t="s">
        <v>61</v>
      </c>
      <c r="Q105" s="18">
        <f t="shared" si="12"/>
        <v>1</v>
      </c>
      <c r="R105" s="18">
        <v>0.25</v>
      </c>
      <c r="S105" s="18">
        <v>0.25</v>
      </c>
      <c r="T105" s="18">
        <v>0.25</v>
      </c>
      <c r="U105" s="18">
        <v>0.25</v>
      </c>
      <c r="V105" s="18">
        <v>0.25</v>
      </c>
      <c r="W105" s="18" t="s">
        <v>492</v>
      </c>
      <c r="X105" s="18">
        <v>0.25</v>
      </c>
      <c r="Y105" s="18" t="s">
        <v>493</v>
      </c>
      <c r="Z105" s="17">
        <v>0</v>
      </c>
      <c r="AA105" s="18"/>
      <c r="AB105" s="18">
        <v>0</v>
      </c>
      <c r="AC105" s="18"/>
      <c r="AD105" s="18"/>
      <c r="AE105" s="18"/>
      <c r="AF105" s="16"/>
      <c r="AG105" s="16"/>
      <c r="AH105" s="18">
        <f t="shared" si="9"/>
        <v>0.5</v>
      </c>
      <c r="AI105" s="18">
        <f t="shared" si="10"/>
        <v>1</v>
      </c>
      <c r="AJ105" s="18">
        <f t="shared" si="11"/>
        <v>1</v>
      </c>
      <c r="AK105" s="18">
        <f t="shared" si="7"/>
        <v>0</v>
      </c>
      <c r="AL105" s="18">
        <f t="shared" si="8"/>
        <v>0</v>
      </c>
      <c r="AM105" s="15"/>
      <c r="AN105" s="15"/>
      <c r="AO105" s="15"/>
      <c r="AP105" s="15"/>
      <c r="AQ105" s="15" t="s">
        <v>178</v>
      </c>
      <c r="AR105" s="15" t="s">
        <v>63</v>
      </c>
      <c r="AS105" s="15"/>
      <c r="AT105" s="15"/>
      <c r="AU105" s="15" t="s">
        <v>494</v>
      </c>
      <c r="AV105" s="15" t="s">
        <v>495</v>
      </c>
      <c r="AW105" s="19"/>
      <c r="AX105" s="19"/>
    </row>
    <row r="106" spans="1:50" ht="45" customHeight="1" x14ac:dyDescent="0.2">
      <c r="A106" s="15">
        <v>105</v>
      </c>
      <c r="B106" s="15" t="s">
        <v>463</v>
      </c>
      <c r="C106" s="15" t="s">
        <v>482</v>
      </c>
      <c r="D106" s="15" t="s">
        <v>94</v>
      </c>
      <c r="E106" s="15" t="s">
        <v>53</v>
      </c>
      <c r="F106" s="15" t="s">
        <v>483</v>
      </c>
      <c r="G106" s="15" t="s">
        <v>465</v>
      </c>
      <c r="H106" s="15" t="s">
        <v>484</v>
      </c>
      <c r="I106" s="15" t="s">
        <v>496</v>
      </c>
      <c r="J106" s="16">
        <v>43831</v>
      </c>
      <c r="K106" s="16">
        <v>44196</v>
      </c>
      <c r="L106" s="15" t="s">
        <v>156</v>
      </c>
      <c r="M106" s="15" t="s">
        <v>468</v>
      </c>
      <c r="N106" s="15" t="s">
        <v>119</v>
      </c>
      <c r="O106" s="15" t="s">
        <v>486</v>
      </c>
      <c r="P106" s="15" t="s">
        <v>61</v>
      </c>
      <c r="Q106" s="18">
        <f t="shared" si="12"/>
        <v>1</v>
      </c>
      <c r="R106" s="18">
        <v>0.25</v>
      </c>
      <c r="S106" s="18">
        <v>0.25</v>
      </c>
      <c r="T106" s="18">
        <v>0.25</v>
      </c>
      <c r="U106" s="18">
        <v>0.25</v>
      </c>
      <c r="V106" s="18">
        <v>0.25</v>
      </c>
      <c r="W106" s="18" t="s">
        <v>497</v>
      </c>
      <c r="X106" s="18">
        <v>0.25</v>
      </c>
      <c r="Y106" s="18" t="s">
        <v>498</v>
      </c>
      <c r="Z106" s="17">
        <v>0</v>
      </c>
      <c r="AA106" s="18"/>
      <c r="AB106" s="18">
        <v>0</v>
      </c>
      <c r="AC106" s="18"/>
      <c r="AD106" s="18"/>
      <c r="AE106" s="18"/>
      <c r="AF106" s="16"/>
      <c r="AG106" s="16"/>
      <c r="AH106" s="18">
        <f t="shared" si="9"/>
        <v>0.5</v>
      </c>
      <c r="AI106" s="18">
        <f t="shared" si="10"/>
        <v>1</v>
      </c>
      <c r="AJ106" s="18">
        <f t="shared" si="11"/>
        <v>1</v>
      </c>
      <c r="AK106" s="18">
        <f t="shared" si="7"/>
        <v>0</v>
      </c>
      <c r="AL106" s="18">
        <f t="shared" si="8"/>
        <v>0</v>
      </c>
      <c r="AM106" s="15"/>
      <c r="AN106" s="15"/>
      <c r="AO106" s="15"/>
      <c r="AP106" s="15"/>
      <c r="AQ106" s="15" t="s">
        <v>178</v>
      </c>
      <c r="AR106" s="15" t="s">
        <v>63</v>
      </c>
      <c r="AS106" s="15"/>
      <c r="AT106" s="15"/>
      <c r="AU106" s="15" t="s">
        <v>499</v>
      </c>
      <c r="AV106" s="15" t="s">
        <v>500</v>
      </c>
      <c r="AW106" s="19"/>
      <c r="AX106" s="19"/>
    </row>
    <row r="107" spans="1:50" ht="45" customHeight="1" x14ac:dyDescent="0.2">
      <c r="A107" s="15">
        <v>106</v>
      </c>
      <c r="B107" s="15" t="s">
        <v>463</v>
      </c>
      <c r="C107" s="15" t="s">
        <v>482</v>
      </c>
      <c r="D107" s="15" t="s">
        <v>94</v>
      </c>
      <c r="E107" s="15" t="s">
        <v>53</v>
      </c>
      <c r="F107" s="15" t="s">
        <v>483</v>
      </c>
      <c r="G107" s="15" t="s">
        <v>465</v>
      </c>
      <c r="H107" s="15" t="s">
        <v>484</v>
      </c>
      <c r="I107" s="15" t="s">
        <v>501</v>
      </c>
      <c r="J107" s="16">
        <v>43831</v>
      </c>
      <c r="K107" s="16">
        <v>44196</v>
      </c>
      <c r="L107" s="15" t="s">
        <v>156</v>
      </c>
      <c r="M107" s="15" t="s">
        <v>468</v>
      </c>
      <c r="N107" s="15" t="s">
        <v>119</v>
      </c>
      <c r="O107" s="15" t="s">
        <v>486</v>
      </c>
      <c r="P107" s="15" t="s">
        <v>61</v>
      </c>
      <c r="Q107" s="18">
        <f t="shared" si="12"/>
        <v>1</v>
      </c>
      <c r="R107" s="18">
        <v>0.25</v>
      </c>
      <c r="S107" s="18">
        <v>0.25</v>
      </c>
      <c r="T107" s="18">
        <v>0.25</v>
      </c>
      <c r="U107" s="18">
        <v>0.25</v>
      </c>
      <c r="V107" s="18">
        <v>0.25</v>
      </c>
      <c r="W107" s="18" t="s">
        <v>502</v>
      </c>
      <c r="X107" s="18">
        <v>0.25</v>
      </c>
      <c r="Y107" s="18" t="s">
        <v>503</v>
      </c>
      <c r="Z107" s="17">
        <v>0</v>
      </c>
      <c r="AA107" s="18"/>
      <c r="AB107" s="18">
        <v>0</v>
      </c>
      <c r="AC107" s="18"/>
      <c r="AD107" s="18"/>
      <c r="AE107" s="18"/>
      <c r="AF107" s="16"/>
      <c r="AG107" s="16"/>
      <c r="AH107" s="18">
        <f t="shared" si="9"/>
        <v>0.5</v>
      </c>
      <c r="AI107" s="18">
        <f t="shared" si="10"/>
        <v>1</v>
      </c>
      <c r="AJ107" s="18">
        <f t="shared" si="11"/>
        <v>1</v>
      </c>
      <c r="AK107" s="18">
        <f t="shared" si="7"/>
        <v>0</v>
      </c>
      <c r="AL107" s="18">
        <f t="shared" si="8"/>
        <v>0</v>
      </c>
      <c r="AM107" s="15"/>
      <c r="AN107" s="15"/>
      <c r="AO107" s="15"/>
      <c r="AP107" s="15"/>
      <c r="AQ107" s="15" t="s">
        <v>178</v>
      </c>
      <c r="AR107" s="15" t="s">
        <v>63</v>
      </c>
      <c r="AS107" s="15"/>
      <c r="AT107" s="15"/>
      <c r="AU107" s="15" t="s">
        <v>352</v>
      </c>
      <c r="AV107" s="15" t="s">
        <v>504</v>
      </c>
      <c r="AW107" s="19"/>
      <c r="AX107" s="19"/>
    </row>
    <row r="108" spans="1:50" ht="45" customHeight="1" x14ac:dyDescent="0.2">
      <c r="A108" s="15">
        <v>107</v>
      </c>
      <c r="B108" s="15" t="s">
        <v>463</v>
      </c>
      <c r="C108" s="15" t="s">
        <v>482</v>
      </c>
      <c r="D108" s="15" t="s">
        <v>94</v>
      </c>
      <c r="E108" s="15" t="s">
        <v>53</v>
      </c>
      <c r="F108" s="15" t="s">
        <v>483</v>
      </c>
      <c r="G108" s="15" t="s">
        <v>465</v>
      </c>
      <c r="H108" s="15" t="s">
        <v>484</v>
      </c>
      <c r="I108" s="15" t="s">
        <v>505</v>
      </c>
      <c r="J108" s="16">
        <v>43831</v>
      </c>
      <c r="K108" s="16">
        <v>44196</v>
      </c>
      <c r="L108" s="15" t="s">
        <v>156</v>
      </c>
      <c r="M108" s="15" t="s">
        <v>468</v>
      </c>
      <c r="N108" s="15" t="s">
        <v>119</v>
      </c>
      <c r="O108" s="15" t="s">
        <v>486</v>
      </c>
      <c r="P108" s="15" t="s">
        <v>61</v>
      </c>
      <c r="Q108" s="18">
        <f t="shared" si="12"/>
        <v>1</v>
      </c>
      <c r="R108" s="18">
        <v>0.25</v>
      </c>
      <c r="S108" s="18">
        <v>0.25</v>
      </c>
      <c r="T108" s="18">
        <v>0.25</v>
      </c>
      <c r="U108" s="18">
        <v>0.25</v>
      </c>
      <c r="V108" s="18">
        <v>0</v>
      </c>
      <c r="W108" s="17"/>
      <c r="X108" s="18">
        <v>0.25</v>
      </c>
      <c r="Y108" s="18" t="s">
        <v>506</v>
      </c>
      <c r="Z108" s="17">
        <v>0</v>
      </c>
      <c r="AA108" s="18"/>
      <c r="AB108" s="18">
        <v>0</v>
      </c>
      <c r="AC108" s="18"/>
      <c r="AD108" s="18"/>
      <c r="AE108" s="18"/>
      <c r="AF108" s="16"/>
      <c r="AG108" s="16"/>
      <c r="AH108" s="18">
        <f t="shared" si="9"/>
        <v>0.25</v>
      </c>
      <c r="AI108" s="18">
        <f t="shared" si="10"/>
        <v>0</v>
      </c>
      <c r="AJ108" s="18">
        <f t="shared" si="11"/>
        <v>1</v>
      </c>
      <c r="AK108" s="18">
        <f t="shared" si="7"/>
        <v>0</v>
      </c>
      <c r="AL108" s="18">
        <f t="shared" si="8"/>
        <v>0</v>
      </c>
      <c r="AM108" s="15"/>
      <c r="AN108" s="15"/>
      <c r="AO108" s="15"/>
      <c r="AP108" s="15"/>
      <c r="AQ108" s="15" t="s">
        <v>178</v>
      </c>
      <c r="AR108" s="15" t="s">
        <v>63</v>
      </c>
      <c r="AS108" s="15"/>
      <c r="AT108" s="15"/>
      <c r="AU108" s="15" t="s">
        <v>507</v>
      </c>
      <c r="AV108" s="15" t="s">
        <v>508</v>
      </c>
      <c r="AW108" s="19"/>
      <c r="AX108" s="19"/>
    </row>
    <row r="109" spans="1:50" ht="45" customHeight="1" x14ac:dyDescent="0.2">
      <c r="A109" s="15">
        <v>108</v>
      </c>
      <c r="B109" s="15" t="s">
        <v>463</v>
      </c>
      <c r="C109" s="15" t="s">
        <v>482</v>
      </c>
      <c r="D109" s="15" t="s">
        <v>94</v>
      </c>
      <c r="E109" s="15" t="s">
        <v>53</v>
      </c>
      <c r="F109" s="15" t="s">
        <v>483</v>
      </c>
      <c r="G109" s="15" t="s">
        <v>465</v>
      </c>
      <c r="H109" s="15" t="s">
        <v>484</v>
      </c>
      <c r="I109" s="15" t="s">
        <v>509</v>
      </c>
      <c r="J109" s="16">
        <v>43831</v>
      </c>
      <c r="K109" s="16">
        <v>44196</v>
      </c>
      <c r="L109" s="15" t="s">
        <v>156</v>
      </c>
      <c r="M109" s="15" t="s">
        <v>468</v>
      </c>
      <c r="N109" s="15" t="s">
        <v>119</v>
      </c>
      <c r="O109" s="15" t="s">
        <v>486</v>
      </c>
      <c r="P109" s="15" t="s">
        <v>61</v>
      </c>
      <c r="Q109" s="18">
        <f t="shared" si="12"/>
        <v>1</v>
      </c>
      <c r="R109" s="18">
        <v>0.25</v>
      </c>
      <c r="S109" s="18">
        <v>0.25</v>
      </c>
      <c r="T109" s="18">
        <v>0.25</v>
      </c>
      <c r="U109" s="18">
        <v>0.25</v>
      </c>
      <c r="V109" s="18">
        <v>0.25</v>
      </c>
      <c r="W109" s="18" t="s">
        <v>510</v>
      </c>
      <c r="X109" s="18">
        <v>0.25</v>
      </c>
      <c r="Y109" s="18" t="s">
        <v>511</v>
      </c>
      <c r="Z109" s="17">
        <v>0</v>
      </c>
      <c r="AA109" s="18"/>
      <c r="AB109" s="18">
        <v>0</v>
      </c>
      <c r="AC109" s="18"/>
      <c r="AD109" s="18"/>
      <c r="AE109" s="18"/>
      <c r="AF109" s="16"/>
      <c r="AG109" s="16"/>
      <c r="AH109" s="18">
        <f t="shared" si="9"/>
        <v>0.5</v>
      </c>
      <c r="AI109" s="18">
        <f t="shared" si="10"/>
        <v>1</v>
      </c>
      <c r="AJ109" s="18">
        <f t="shared" si="11"/>
        <v>1</v>
      </c>
      <c r="AK109" s="18">
        <f t="shared" si="7"/>
        <v>0</v>
      </c>
      <c r="AL109" s="18">
        <f t="shared" si="8"/>
        <v>0</v>
      </c>
      <c r="AM109" s="15"/>
      <c r="AN109" s="15"/>
      <c r="AO109" s="15"/>
      <c r="AP109" s="15"/>
      <c r="AQ109" s="15" t="s">
        <v>178</v>
      </c>
      <c r="AR109" s="15" t="s">
        <v>63</v>
      </c>
      <c r="AS109" s="15"/>
      <c r="AT109" s="15"/>
      <c r="AU109" s="15" t="s">
        <v>512</v>
      </c>
      <c r="AV109" s="15" t="s">
        <v>513</v>
      </c>
      <c r="AW109" s="19"/>
      <c r="AX109" s="19"/>
    </row>
    <row r="110" spans="1:50" ht="45" customHeight="1" x14ac:dyDescent="0.2">
      <c r="A110" s="15">
        <v>109</v>
      </c>
      <c r="B110" s="15" t="s">
        <v>463</v>
      </c>
      <c r="C110" s="15" t="s">
        <v>482</v>
      </c>
      <c r="D110" s="15" t="s">
        <v>94</v>
      </c>
      <c r="E110" s="15" t="s">
        <v>53</v>
      </c>
      <c r="F110" s="15" t="s">
        <v>483</v>
      </c>
      <c r="G110" s="15" t="s">
        <v>465</v>
      </c>
      <c r="H110" s="15" t="s">
        <v>484</v>
      </c>
      <c r="I110" s="15" t="s">
        <v>514</v>
      </c>
      <c r="J110" s="16">
        <v>43831</v>
      </c>
      <c r="K110" s="16">
        <v>44196</v>
      </c>
      <c r="L110" s="15" t="s">
        <v>156</v>
      </c>
      <c r="M110" s="15" t="s">
        <v>468</v>
      </c>
      <c r="N110" s="15" t="s">
        <v>119</v>
      </c>
      <c r="O110" s="15" t="s">
        <v>486</v>
      </c>
      <c r="P110" s="15" t="s">
        <v>61</v>
      </c>
      <c r="Q110" s="18">
        <f t="shared" si="12"/>
        <v>1</v>
      </c>
      <c r="R110" s="18">
        <v>0.25</v>
      </c>
      <c r="S110" s="18">
        <v>0.25</v>
      </c>
      <c r="T110" s="18">
        <v>0.25</v>
      </c>
      <c r="U110" s="18">
        <v>0.25</v>
      </c>
      <c r="V110" s="18">
        <v>0</v>
      </c>
      <c r="W110" s="17"/>
      <c r="X110" s="18">
        <v>0.25</v>
      </c>
      <c r="Y110" s="18" t="s">
        <v>515</v>
      </c>
      <c r="Z110" s="17">
        <v>0</v>
      </c>
      <c r="AA110" s="18"/>
      <c r="AB110" s="18">
        <v>0</v>
      </c>
      <c r="AC110" s="18"/>
      <c r="AD110" s="18"/>
      <c r="AE110" s="18"/>
      <c r="AF110" s="16"/>
      <c r="AG110" s="16"/>
      <c r="AH110" s="18">
        <f t="shared" si="9"/>
        <v>0.25</v>
      </c>
      <c r="AI110" s="18">
        <f t="shared" si="10"/>
        <v>0</v>
      </c>
      <c r="AJ110" s="18">
        <f t="shared" si="11"/>
        <v>1</v>
      </c>
      <c r="AK110" s="18">
        <f t="shared" si="7"/>
        <v>0</v>
      </c>
      <c r="AL110" s="18">
        <f t="shared" si="8"/>
        <v>0</v>
      </c>
      <c r="AM110" s="15"/>
      <c r="AN110" s="15"/>
      <c r="AO110" s="15"/>
      <c r="AP110" s="15"/>
      <c r="AQ110" s="15" t="s">
        <v>178</v>
      </c>
      <c r="AR110" s="15" t="s">
        <v>63</v>
      </c>
      <c r="AS110" s="15"/>
      <c r="AT110" s="15"/>
      <c r="AU110" s="15" t="s">
        <v>516</v>
      </c>
      <c r="AV110" s="15" t="s">
        <v>517</v>
      </c>
      <c r="AW110" s="19"/>
      <c r="AX110" s="19"/>
    </row>
    <row r="111" spans="1:50" ht="45" customHeight="1" x14ac:dyDescent="0.2">
      <c r="A111" s="15">
        <v>110</v>
      </c>
      <c r="B111" s="15" t="s">
        <v>463</v>
      </c>
      <c r="C111" s="15" t="s">
        <v>482</v>
      </c>
      <c r="D111" s="15" t="s">
        <v>94</v>
      </c>
      <c r="E111" s="15" t="s">
        <v>53</v>
      </c>
      <c r="F111" s="15" t="s">
        <v>483</v>
      </c>
      <c r="G111" s="15" t="s">
        <v>465</v>
      </c>
      <c r="H111" s="15" t="s">
        <v>484</v>
      </c>
      <c r="I111" s="15" t="s">
        <v>518</v>
      </c>
      <c r="J111" s="16">
        <v>44013</v>
      </c>
      <c r="K111" s="16">
        <v>44196</v>
      </c>
      <c r="L111" s="15" t="s">
        <v>156</v>
      </c>
      <c r="M111" s="15" t="s">
        <v>468</v>
      </c>
      <c r="N111" s="15" t="s">
        <v>119</v>
      </c>
      <c r="O111" s="15" t="s">
        <v>486</v>
      </c>
      <c r="P111" s="15" t="s">
        <v>61</v>
      </c>
      <c r="Q111" s="18">
        <f t="shared" si="12"/>
        <v>1</v>
      </c>
      <c r="R111" s="18">
        <v>0</v>
      </c>
      <c r="S111" s="18">
        <v>0</v>
      </c>
      <c r="T111" s="18">
        <v>0.5</v>
      </c>
      <c r="U111" s="18">
        <v>0.5</v>
      </c>
      <c r="V111" s="18">
        <v>0</v>
      </c>
      <c r="W111" s="18"/>
      <c r="X111" s="18">
        <v>0</v>
      </c>
      <c r="Y111" s="18"/>
      <c r="Z111" s="17">
        <v>0</v>
      </c>
      <c r="AA111" s="18"/>
      <c r="AB111" s="18">
        <v>0</v>
      </c>
      <c r="AC111" s="18"/>
      <c r="AD111" s="18"/>
      <c r="AE111" s="18"/>
      <c r="AF111" s="16"/>
      <c r="AG111" s="16"/>
      <c r="AH111" s="18">
        <f t="shared" si="9"/>
        <v>0</v>
      </c>
      <c r="AI111" s="18" t="str">
        <f t="shared" si="10"/>
        <v/>
      </c>
      <c r="AJ111" s="18" t="str">
        <f t="shared" si="11"/>
        <v/>
      </c>
      <c r="AK111" s="18">
        <f t="shared" si="7"/>
        <v>0</v>
      </c>
      <c r="AL111" s="18">
        <f t="shared" si="8"/>
        <v>0</v>
      </c>
      <c r="AM111" s="15"/>
      <c r="AN111" s="15"/>
      <c r="AO111" s="15"/>
      <c r="AP111" s="15"/>
      <c r="AQ111" s="15"/>
      <c r="AR111" s="15"/>
      <c r="AS111" s="15"/>
      <c r="AT111" s="15"/>
      <c r="AU111" s="15" t="s">
        <v>480</v>
      </c>
      <c r="AV111" s="15" t="s">
        <v>480</v>
      </c>
      <c r="AW111" s="19"/>
      <c r="AX111" s="19"/>
    </row>
    <row r="112" spans="1:50" ht="45" customHeight="1" x14ac:dyDescent="0.2">
      <c r="A112" s="15">
        <v>111</v>
      </c>
      <c r="B112" s="15" t="s">
        <v>519</v>
      </c>
      <c r="C112" s="15" t="s">
        <v>520</v>
      </c>
      <c r="D112" s="15" t="s">
        <v>94</v>
      </c>
      <c r="E112" s="15" t="s">
        <v>278</v>
      </c>
      <c r="F112" s="15" t="s">
        <v>521</v>
      </c>
      <c r="G112" s="15" t="s">
        <v>522</v>
      </c>
      <c r="H112" s="15" t="s">
        <v>523</v>
      </c>
      <c r="I112" s="15" t="s">
        <v>524</v>
      </c>
      <c r="J112" s="16">
        <v>43952</v>
      </c>
      <c r="K112" s="16">
        <v>44165</v>
      </c>
      <c r="L112" s="15" t="s">
        <v>156</v>
      </c>
      <c r="M112" s="15" t="s">
        <v>525</v>
      </c>
      <c r="N112" s="15" t="s">
        <v>119</v>
      </c>
      <c r="O112" s="15" t="s">
        <v>526</v>
      </c>
      <c r="P112" s="15" t="s">
        <v>186</v>
      </c>
      <c r="Q112" s="18">
        <f t="shared" si="12"/>
        <v>1</v>
      </c>
      <c r="R112" s="18">
        <v>0</v>
      </c>
      <c r="S112" s="18">
        <v>0.3</v>
      </c>
      <c r="T112" s="18">
        <v>0.3</v>
      </c>
      <c r="U112" s="18">
        <v>0.4</v>
      </c>
      <c r="V112" s="18">
        <v>0</v>
      </c>
      <c r="W112" s="18"/>
      <c r="X112" s="18">
        <v>0.3</v>
      </c>
      <c r="Y112" s="18" t="s">
        <v>527</v>
      </c>
      <c r="Z112" s="17">
        <v>0</v>
      </c>
      <c r="AA112" s="18"/>
      <c r="AB112" s="18">
        <v>0</v>
      </c>
      <c r="AC112" s="18"/>
      <c r="AD112" s="18"/>
      <c r="AE112" s="18"/>
      <c r="AF112" s="16"/>
      <c r="AG112" s="16"/>
      <c r="AH112" s="18">
        <f t="shared" si="9"/>
        <v>0.3</v>
      </c>
      <c r="AI112" s="18" t="str">
        <f t="shared" si="10"/>
        <v/>
      </c>
      <c r="AJ112" s="18">
        <f t="shared" si="11"/>
        <v>1</v>
      </c>
      <c r="AK112" s="18">
        <f t="shared" si="7"/>
        <v>0</v>
      </c>
      <c r="AL112" s="18">
        <f t="shared" si="8"/>
        <v>0</v>
      </c>
      <c r="AM112" s="15"/>
      <c r="AN112" s="15"/>
      <c r="AO112" s="15"/>
      <c r="AP112" s="15"/>
      <c r="AQ112" s="15"/>
      <c r="AR112" s="15" t="s">
        <v>63</v>
      </c>
      <c r="AS112" s="15"/>
      <c r="AT112" s="15"/>
      <c r="AU112" s="15"/>
      <c r="AV112" s="15" t="s">
        <v>528</v>
      </c>
      <c r="AW112" s="15"/>
      <c r="AX112" s="19"/>
    </row>
    <row r="113" spans="1:50" ht="45" customHeight="1" x14ac:dyDescent="0.2">
      <c r="A113" s="15">
        <v>112</v>
      </c>
      <c r="B113" s="15" t="s">
        <v>519</v>
      </c>
      <c r="C113" s="15" t="s">
        <v>520</v>
      </c>
      <c r="D113" s="15" t="s">
        <v>94</v>
      </c>
      <c r="E113" s="15" t="s">
        <v>278</v>
      </c>
      <c r="F113" s="15" t="s">
        <v>521</v>
      </c>
      <c r="G113" s="15" t="s">
        <v>522</v>
      </c>
      <c r="H113" s="15" t="s">
        <v>523</v>
      </c>
      <c r="I113" s="15" t="s">
        <v>529</v>
      </c>
      <c r="J113" s="16">
        <v>43891</v>
      </c>
      <c r="K113" s="16">
        <v>44196</v>
      </c>
      <c r="L113" s="15" t="s">
        <v>156</v>
      </c>
      <c r="M113" s="15" t="s">
        <v>525</v>
      </c>
      <c r="N113" s="15" t="s">
        <v>119</v>
      </c>
      <c r="O113" s="15" t="s">
        <v>526</v>
      </c>
      <c r="P113" s="15" t="s">
        <v>186</v>
      </c>
      <c r="Q113" s="18">
        <f t="shared" si="12"/>
        <v>1</v>
      </c>
      <c r="R113" s="18">
        <v>0.25</v>
      </c>
      <c r="S113" s="18">
        <v>0.25</v>
      </c>
      <c r="T113" s="18">
        <v>0.25</v>
      </c>
      <c r="U113" s="18">
        <v>0.25</v>
      </c>
      <c r="V113" s="18">
        <v>0.25</v>
      </c>
      <c r="W113" s="18" t="s">
        <v>530</v>
      </c>
      <c r="X113" s="18">
        <v>0.25</v>
      </c>
      <c r="Y113" s="18" t="s">
        <v>531</v>
      </c>
      <c r="Z113" s="17">
        <v>0</v>
      </c>
      <c r="AA113" s="18"/>
      <c r="AB113" s="18">
        <v>0</v>
      </c>
      <c r="AC113" s="18"/>
      <c r="AD113" s="18"/>
      <c r="AE113" s="18"/>
      <c r="AF113" s="16"/>
      <c r="AG113" s="18"/>
      <c r="AH113" s="18">
        <f t="shared" si="9"/>
        <v>0.5</v>
      </c>
      <c r="AI113" s="18">
        <f t="shared" si="10"/>
        <v>1</v>
      </c>
      <c r="AJ113" s="18">
        <f t="shared" si="11"/>
        <v>1</v>
      </c>
      <c r="AK113" s="18">
        <f t="shared" si="7"/>
        <v>0</v>
      </c>
      <c r="AL113" s="18">
        <f t="shared" si="8"/>
        <v>0</v>
      </c>
      <c r="AM113" s="15"/>
      <c r="AN113" s="15"/>
      <c r="AO113" s="15"/>
      <c r="AP113" s="15"/>
      <c r="AQ113" s="15" t="s">
        <v>63</v>
      </c>
      <c r="AR113" s="15" t="s">
        <v>63</v>
      </c>
      <c r="AS113" s="15"/>
      <c r="AT113" s="15"/>
      <c r="AU113" s="15" t="s">
        <v>532</v>
      </c>
      <c r="AV113" s="15" t="s">
        <v>533</v>
      </c>
      <c r="AW113" s="19"/>
      <c r="AX113" s="19"/>
    </row>
    <row r="114" spans="1:50" ht="45" customHeight="1" x14ac:dyDescent="0.2">
      <c r="A114" s="15">
        <v>113</v>
      </c>
      <c r="B114" s="15" t="s">
        <v>519</v>
      </c>
      <c r="C114" s="15" t="s">
        <v>520</v>
      </c>
      <c r="D114" s="15" t="s">
        <v>94</v>
      </c>
      <c r="E114" s="15" t="s">
        <v>278</v>
      </c>
      <c r="F114" s="15" t="s">
        <v>521</v>
      </c>
      <c r="G114" s="15" t="s">
        <v>522</v>
      </c>
      <c r="H114" s="15" t="s">
        <v>523</v>
      </c>
      <c r="I114" s="15" t="s">
        <v>534</v>
      </c>
      <c r="J114" s="16">
        <v>44044</v>
      </c>
      <c r="K114" s="16">
        <v>44104</v>
      </c>
      <c r="L114" s="15" t="s">
        <v>156</v>
      </c>
      <c r="M114" s="15" t="s">
        <v>525</v>
      </c>
      <c r="N114" s="15" t="s">
        <v>119</v>
      </c>
      <c r="O114" s="15" t="s">
        <v>526</v>
      </c>
      <c r="P114" s="15" t="s">
        <v>186</v>
      </c>
      <c r="Q114" s="18">
        <f t="shared" si="12"/>
        <v>1</v>
      </c>
      <c r="R114" s="18">
        <v>0</v>
      </c>
      <c r="S114" s="18">
        <v>0</v>
      </c>
      <c r="T114" s="18">
        <v>1</v>
      </c>
      <c r="U114" s="18">
        <v>0</v>
      </c>
      <c r="V114" s="18">
        <v>0</v>
      </c>
      <c r="W114" s="18"/>
      <c r="X114" s="18">
        <v>0</v>
      </c>
      <c r="Y114" s="18"/>
      <c r="Z114" s="17">
        <v>0</v>
      </c>
      <c r="AA114" s="18"/>
      <c r="AB114" s="18">
        <v>0</v>
      </c>
      <c r="AC114" s="18"/>
      <c r="AD114" s="18"/>
      <c r="AE114" s="18"/>
      <c r="AF114" s="16"/>
      <c r="AG114" s="16"/>
      <c r="AH114" s="18">
        <f t="shared" si="9"/>
        <v>0</v>
      </c>
      <c r="AI114" s="18" t="str">
        <f t="shared" si="10"/>
        <v/>
      </c>
      <c r="AJ114" s="18" t="str">
        <f t="shared" si="11"/>
        <v/>
      </c>
      <c r="AK114" s="18">
        <f t="shared" si="7"/>
        <v>0</v>
      </c>
      <c r="AL114" s="18" t="str">
        <f t="shared" si="8"/>
        <v/>
      </c>
      <c r="AM114" s="15"/>
      <c r="AN114" s="15"/>
      <c r="AO114" s="15"/>
      <c r="AP114" s="15"/>
      <c r="AQ114" s="15"/>
      <c r="AR114" s="15"/>
      <c r="AS114" s="15"/>
      <c r="AT114" s="15"/>
      <c r="AU114" s="15" t="s">
        <v>535</v>
      </c>
      <c r="AV114" s="15" t="s">
        <v>535</v>
      </c>
      <c r="AW114" s="19"/>
      <c r="AX114" s="19"/>
    </row>
    <row r="115" spans="1:50" ht="45" customHeight="1" x14ac:dyDescent="0.2">
      <c r="A115" s="15">
        <v>114</v>
      </c>
      <c r="B115" s="15" t="s">
        <v>519</v>
      </c>
      <c r="C115" s="15" t="s">
        <v>520</v>
      </c>
      <c r="D115" s="15" t="s">
        <v>94</v>
      </c>
      <c r="E115" s="15" t="s">
        <v>278</v>
      </c>
      <c r="F115" s="15" t="s">
        <v>521</v>
      </c>
      <c r="G115" s="15" t="s">
        <v>522</v>
      </c>
      <c r="H115" s="15" t="s">
        <v>523</v>
      </c>
      <c r="I115" s="15" t="s">
        <v>536</v>
      </c>
      <c r="J115" s="16">
        <v>44013</v>
      </c>
      <c r="K115" s="16">
        <v>44165</v>
      </c>
      <c r="L115" s="15" t="s">
        <v>156</v>
      </c>
      <c r="M115" s="15" t="s">
        <v>525</v>
      </c>
      <c r="N115" s="15" t="s">
        <v>119</v>
      </c>
      <c r="O115" s="15" t="s">
        <v>526</v>
      </c>
      <c r="P115" s="15" t="s">
        <v>186</v>
      </c>
      <c r="Q115" s="18">
        <f t="shared" si="12"/>
        <v>1</v>
      </c>
      <c r="R115" s="18">
        <v>0</v>
      </c>
      <c r="S115" s="18">
        <v>0</v>
      </c>
      <c r="T115" s="18">
        <v>0.5</v>
      </c>
      <c r="U115" s="18">
        <v>0.5</v>
      </c>
      <c r="V115" s="18">
        <v>0</v>
      </c>
      <c r="W115" s="18"/>
      <c r="X115" s="18">
        <v>0</v>
      </c>
      <c r="Y115" s="18"/>
      <c r="Z115" s="17">
        <v>0</v>
      </c>
      <c r="AA115" s="18"/>
      <c r="AB115" s="18">
        <v>0</v>
      </c>
      <c r="AC115" s="18"/>
      <c r="AD115" s="18"/>
      <c r="AE115" s="18"/>
      <c r="AF115" s="16"/>
      <c r="AG115" s="18"/>
      <c r="AH115" s="18">
        <f t="shared" si="9"/>
        <v>0</v>
      </c>
      <c r="AI115" s="18" t="str">
        <f t="shared" si="10"/>
        <v/>
      </c>
      <c r="AJ115" s="18" t="str">
        <f t="shared" si="11"/>
        <v/>
      </c>
      <c r="AK115" s="18">
        <f t="shared" si="7"/>
        <v>0</v>
      </c>
      <c r="AL115" s="18">
        <f t="shared" si="8"/>
        <v>0</v>
      </c>
      <c r="AM115" s="15"/>
      <c r="AN115" s="15"/>
      <c r="AO115" s="15"/>
      <c r="AP115" s="15"/>
      <c r="AQ115" s="15"/>
      <c r="AR115" s="15"/>
      <c r="AS115" s="15"/>
      <c r="AT115" s="15"/>
      <c r="AU115" s="15" t="s">
        <v>535</v>
      </c>
      <c r="AV115" s="15" t="s">
        <v>535</v>
      </c>
      <c r="AW115" s="19"/>
      <c r="AX115" s="19"/>
    </row>
    <row r="116" spans="1:50" ht="45" customHeight="1" x14ac:dyDescent="0.2">
      <c r="A116" s="15">
        <v>115</v>
      </c>
      <c r="B116" s="15" t="s">
        <v>519</v>
      </c>
      <c r="C116" s="15" t="s">
        <v>520</v>
      </c>
      <c r="D116" s="15" t="s">
        <v>94</v>
      </c>
      <c r="E116" s="15" t="s">
        <v>278</v>
      </c>
      <c r="F116" s="15" t="s">
        <v>521</v>
      </c>
      <c r="G116" s="15" t="s">
        <v>522</v>
      </c>
      <c r="H116" s="15" t="s">
        <v>523</v>
      </c>
      <c r="I116" s="15" t="s">
        <v>537</v>
      </c>
      <c r="J116" s="16">
        <v>43922</v>
      </c>
      <c r="K116" s="16">
        <v>44135</v>
      </c>
      <c r="L116" s="15" t="s">
        <v>156</v>
      </c>
      <c r="M116" s="15" t="s">
        <v>525</v>
      </c>
      <c r="N116" s="15" t="s">
        <v>119</v>
      </c>
      <c r="O116" s="15" t="s">
        <v>526</v>
      </c>
      <c r="P116" s="15" t="s">
        <v>186</v>
      </c>
      <c r="Q116" s="18">
        <f t="shared" si="12"/>
        <v>1</v>
      </c>
      <c r="R116" s="18">
        <v>0</v>
      </c>
      <c r="S116" s="18">
        <v>0.3</v>
      </c>
      <c r="T116" s="18">
        <v>0.2</v>
      </c>
      <c r="U116" s="18">
        <v>0.5</v>
      </c>
      <c r="V116" s="18">
        <v>0</v>
      </c>
      <c r="W116" s="17"/>
      <c r="X116" s="18">
        <v>0.3</v>
      </c>
      <c r="Y116" s="18" t="s">
        <v>538</v>
      </c>
      <c r="Z116" s="17">
        <v>0</v>
      </c>
      <c r="AA116" s="18"/>
      <c r="AB116" s="18">
        <v>0</v>
      </c>
      <c r="AC116" s="18"/>
      <c r="AD116" s="18"/>
      <c r="AE116" s="18"/>
      <c r="AF116" s="16"/>
      <c r="AG116" s="16"/>
      <c r="AH116" s="18">
        <f t="shared" si="9"/>
        <v>0.3</v>
      </c>
      <c r="AI116" s="18" t="str">
        <f t="shared" si="10"/>
        <v/>
      </c>
      <c r="AJ116" s="18">
        <f t="shared" si="11"/>
        <v>1</v>
      </c>
      <c r="AK116" s="18">
        <f t="shared" si="7"/>
        <v>0</v>
      </c>
      <c r="AL116" s="18">
        <f t="shared" si="8"/>
        <v>0</v>
      </c>
      <c r="AM116" s="15"/>
      <c r="AN116" s="15"/>
      <c r="AO116" s="15"/>
      <c r="AP116" s="15"/>
      <c r="AQ116" s="15"/>
      <c r="AR116" s="15" t="s">
        <v>63</v>
      </c>
      <c r="AS116" s="15"/>
      <c r="AT116" s="15"/>
      <c r="AU116" s="15" t="s">
        <v>535</v>
      </c>
      <c r="AV116" s="15" t="s">
        <v>539</v>
      </c>
      <c r="AW116" s="19"/>
      <c r="AX116" s="19"/>
    </row>
    <row r="117" spans="1:50" ht="45" customHeight="1" x14ac:dyDescent="0.2">
      <c r="A117" s="15">
        <v>116</v>
      </c>
      <c r="B117" s="15" t="s">
        <v>519</v>
      </c>
      <c r="C117" s="15" t="s">
        <v>520</v>
      </c>
      <c r="D117" s="15" t="s">
        <v>94</v>
      </c>
      <c r="E117" s="15" t="s">
        <v>278</v>
      </c>
      <c r="F117" s="15" t="s">
        <v>521</v>
      </c>
      <c r="G117" s="15" t="s">
        <v>522</v>
      </c>
      <c r="H117" s="15" t="s">
        <v>523</v>
      </c>
      <c r="I117" s="15" t="s">
        <v>540</v>
      </c>
      <c r="J117" s="16">
        <v>44136</v>
      </c>
      <c r="K117" s="16">
        <v>44165</v>
      </c>
      <c r="L117" s="15" t="s">
        <v>156</v>
      </c>
      <c r="M117" s="15" t="s">
        <v>525</v>
      </c>
      <c r="N117" s="15" t="s">
        <v>119</v>
      </c>
      <c r="O117" s="15" t="s">
        <v>526</v>
      </c>
      <c r="P117" s="15" t="s">
        <v>186</v>
      </c>
      <c r="Q117" s="18">
        <f t="shared" si="12"/>
        <v>1</v>
      </c>
      <c r="R117" s="18">
        <v>0</v>
      </c>
      <c r="S117" s="18">
        <v>0</v>
      </c>
      <c r="T117" s="18">
        <v>0</v>
      </c>
      <c r="U117" s="18">
        <v>1</v>
      </c>
      <c r="V117" s="18">
        <v>0</v>
      </c>
      <c r="W117" s="18"/>
      <c r="X117" s="18">
        <v>0</v>
      </c>
      <c r="Y117" s="18"/>
      <c r="Z117" s="17">
        <v>0</v>
      </c>
      <c r="AA117" s="18"/>
      <c r="AB117" s="18">
        <v>0</v>
      </c>
      <c r="AC117" s="18"/>
      <c r="AD117" s="18"/>
      <c r="AE117" s="18"/>
      <c r="AF117" s="16"/>
      <c r="AG117" s="16"/>
      <c r="AH117" s="18">
        <f t="shared" si="9"/>
        <v>0</v>
      </c>
      <c r="AI117" s="18" t="str">
        <f t="shared" si="10"/>
        <v/>
      </c>
      <c r="AJ117" s="18" t="str">
        <f t="shared" si="11"/>
        <v/>
      </c>
      <c r="AK117" s="18" t="str">
        <f t="shared" si="7"/>
        <v/>
      </c>
      <c r="AL117" s="18">
        <f t="shared" si="8"/>
        <v>0</v>
      </c>
      <c r="AM117" s="15"/>
      <c r="AN117" s="15"/>
      <c r="AO117" s="15"/>
      <c r="AP117" s="15"/>
      <c r="AQ117" s="15"/>
      <c r="AR117" s="15"/>
      <c r="AS117" s="15"/>
      <c r="AT117" s="15"/>
      <c r="AU117" s="15" t="s">
        <v>64</v>
      </c>
      <c r="AV117" s="15" t="s">
        <v>64</v>
      </c>
      <c r="AW117" s="19"/>
      <c r="AX117" s="19"/>
    </row>
    <row r="118" spans="1:50" ht="45" customHeight="1" x14ac:dyDescent="0.2">
      <c r="A118" s="15">
        <v>117</v>
      </c>
      <c r="B118" s="15" t="s">
        <v>519</v>
      </c>
      <c r="C118" s="15" t="s">
        <v>541</v>
      </c>
      <c r="D118" s="15" t="s">
        <v>52</v>
      </c>
      <c r="E118" s="15" t="s">
        <v>278</v>
      </c>
      <c r="F118" s="15" t="s">
        <v>521</v>
      </c>
      <c r="G118" s="15" t="s">
        <v>522</v>
      </c>
      <c r="H118" s="15" t="s">
        <v>523</v>
      </c>
      <c r="I118" s="15" t="s">
        <v>542</v>
      </c>
      <c r="J118" s="16">
        <v>43831</v>
      </c>
      <c r="K118" s="16">
        <v>44196</v>
      </c>
      <c r="L118" s="15" t="s">
        <v>156</v>
      </c>
      <c r="M118" s="15" t="s">
        <v>525</v>
      </c>
      <c r="N118" s="15" t="s">
        <v>119</v>
      </c>
      <c r="O118" s="15" t="s">
        <v>543</v>
      </c>
      <c r="P118" s="15" t="s">
        <v>61</v>
      </c>
      <c r="Q118" s="18">
        <f t="shared" si="12"/>
        <v>1</v>
      </c>
      <c r="R118" s="18">
        <v>0.14000000000000001</v>
      </c>
      <c r="S118" s="18">
        <v>0.31</v>
      </c>
      <c r="T118" s="18">
        <v>0.27</v>
      </c>
      <c r="U118" s="18">
        <v>0.28000000000000003</v>
      </c>
      <c r="V118" s="18">
        <v>0.14000000000000001</v>
      </c>
      <c r="W118" s="17" t="s">
        <v>544</v>
      </c>
      <c r="X118" s="18">
        <v>0.31</v>
      </c>
      <c r="Y118" s="18" t="s">
        <v>545</v>
      </c>
      <c r="Z118" s="17">
        <v>0</v>
      </c>
      <c r="AA118" s="18"/>
      <c r="AB118" s="18">
        <v>0</v>
      </c>
      <c r="AC118" s="18"/>
      <c r="AD118" s="18"/>
      <c r="AE118" s="18"/>
      <c r="AF118" s="16"/>
      <c r="AG118" s="18"/>
      <c r="AH118" s="18">
        <f t="shared" si="9"/>
        <v>0.45</v>
      </c>
      <c r="AI118" s="18">
        <f t="shared" si="10"/>
        <v>1</v>
      </c>
      <c r="AJ118" s="18">
        <f t="shared" si="11"/>
        <v>1</v>
      </c>
      <c r="AK118" s="18">
        <f t="shared" si="7"/>
        <v>0</v>
      </c>
      <c r="AL118" s="18">
        <f t="shared" si="8"/>
        <v>0</v>
      </c>
      <c r="AM118" s="15"/>
      <c r="AN118" s="15"/>
      <c r="AO118" s="15"/>
      <c r="AP118" s="15"/>
      <c r="AQ118" s="15" t="s">
        <v>63</v>
      </c>
      <c r="AR118" s="15" t="s">
        <v>63</v>
      </c>
      <c r="AS118" s="15"/>
      <c r="AT118" s="15"/>
      <c r="AU118" s="15" t="s">
        <v>546</v>
      </c>
      <c r="AV118" s="15" t="s">
        <v>547</v>
      </c>
      <c r="AW118" s="19"/>
      <c r="AX118" s="19"/>
    </row>
    <row r="119" spans="1:50" ht="45" customHeight="1" x14ac:dyDescent="0.2">
      <c r="A119" s="15">
        <v>118</v>
      </c>
      <c r="B119" s="15" t="s">
        <v>519</v>
      </c>
      <c r="C119" s="15" t="s">
        <v>541</v>
      </c>
      <c r="D119" s="15" t="s">
        <v>52</v>
      </c>
      <c r="E119" s="15" t="s">
        <v>278</v>
      </c>
      <c r="F119" s="15" t="s">
        <v>521</v>
      </c>
      <c r="G119" s="15" t="s">
        <v>522</v>
      </c>
      <c r="H119" s="15" t="s">
        <v>523</v>
      </c>
      <c r="I119" s="15" t="s">
        <v>548</v>
      </c>
      <c r="J119" s="16">
        <v>43831</v>
      </c>
      <c r="K119" s="16">
        <v>44165</v>
      </c>
      <c r="L119" s="15" t="s">
        <v>156</v>
      </c>
      <c r="M119" s="15" t="s">
        <v>525</v>
      </c>
      <c r="N119" s="15" t="s">
        <v>119</v>
      </c>
      <c r="O119" s="15" t="s">
        <v>543</v>
      </c>
      <c r="P119" s="15" t="s">
        <v>61</v>
      </c>
      <c r="Q119" s="18">
        <f t="shared" si="12"/>
        <v>1</v>
      </c>
      <c r="R119" s="18">
        <v>0.18</v>
      </c>
      <c r="S119" s="18">
        <v>0.27</v>
      </c>
      <c r="T119" s="18">
        <v>0.27</v>
      </c>
      <c r="U119" s="18">
        <v>0.28000000000000003</v>
      </c>
      <c r="V119" s="18">
        <v>0.11</v>
      </c>
      <c r="W119" s="18" t="s">
        <v>549</v>
      </c>
      <c r="X119" s="18">
        <v>0.27</v>
      </c>
      <c r="Y119" s="18" t="s">
        <v>550</v>
      </c>
      <c r="Z119" s="17">
        <v>0</v>
      </c>
      <c r="AA119" s="18"/>
      <c r="AB119" s="18">
        <v>0</v>
      </c>
      <c r="AC119" s="18"/>
      <c r="AD119" s="18"/>
      <c r="AE119" s="18"/>
      <c r="AF119" s="16"/>
      <c r="AG119" s="16"/>
      <c r="AH119" s="18">
        <f t="shared" si="9"/>
        <v>0.38</v>
      </c>
      <c r="AI119" s="18">
        <f t="shared" si="10"/>
        <v>0.61111111111111116</v>
      </c>
      <c r="AJ119" s="18">
        <f t="shared" si="11"/>
        <v>1</v>
      </c>
      <c r="AK119" s="18">
        <f t="shared" si="7"/>
        <v>0</v>
      </c>
      <c r="AL119" s="18">
        <f t="shared" si="8"/>
        <v>0</v>
      </c>
      <c r="AM119" s="15"/>
      <c r="AN119" s="15"/>
      <c r="AO119" s="15"/>
      <c r="AP119" s="15"/>
      <c r="AQ119" s="15" t="s">
        <v>63</v>
      </c>
      <c r="AR119" s="15" t="s">
        <v>63</v>
      </c>
      <c r="AS119" s="15"/>
      <c r="AT119" s="15"/>
      <c r="AU119" s="15" t="s">
        <v>551</v>
      </c>
      <c r="AV119" s="15" t="s">
        <v>552</v>
      </c>
      <c r="AW119" s="19"/>
      <c r="AX119" s="19"/>
    </row>
    <row r="120" spans="1:50" ht="45" customHeight="1" x14ac:dyDescent="0.2">
      <c r="A120" s="15">
        <v>119</v>
      </c>
      <c r="B120" s="15" t="s">
        <v>519</v>
      </c>
      <c r="C120" s="15" t="s">
        <v>553</v>
      </c>
      <c r="D120" s="15" t="s">
        <v>94</v>
      </c>
      <c r="E120" s="15" t="s">
        <v>278</v>
      </c>
      <c r="F120" s="15" t="s">
        <v>521</v>
      </c>
      <c r="G120" s="15" t="s">
        <v>522</v>
      </c>
      <c r="H120" s="15" t="s">
        <v>523</v>
      </c>
      <c r="I120" s="15" t="s">
        <v>554</v>
      </c>
      <c r="J120" s="16">
        <v>44013</v>
      </c>
      <c r="K120" s="16">
        <v>44043</v>
      </c>
      <c r="L120" s="15" t="s">
        <v>156</v>
      </c>
      <c r="M120" s="15" t="s">
        <v>525</v>
      </c>
      <c r="N120" s="15" t="s">
        <v>119</v>
      </c>
      <c r="O120" s="15" t="s">
        <v>555</v>
      </c>
      <c r="P120" s="15" t="s">
        <v>186</v>
      </c>
      <c r="Q120" s="18">
        <f t="shared" si="12"/>
        <v>1</v>
      </c>
      <c r="R120" s="18">
        <v>0</v>
      </c>
      <c r="S120" s="18">
        <v>0</v>
      </c>
      <c r="T120" s="18">
        <v>1</v>
      </c>
      <c r="U120" s="18">
        <v>0</v>
      </c>
      <c r="V120" s="18">
        <v>0</v>
      </c>
      <c r="W120" s="18"/>
      <c r="X120" s="18">
        <v>0</v>
      </c>
      <c r="Y120" s="18"/>
      <c r="Z120" s="17">
        <v>0</v>
      </c>
      <c r="AA120" s="18"/>
      <c r="AB120" s="18">
        <v>0</v>
      </c>
      <c r="AC120" s="18"/>
      <c r="AD120" s="18"/>
      <c r="AE120" s="18"/>
      <c r="AF120" s="16"/>
      <c r="AG120" s="18"/>
      <c r="AH120" s="18">
        <f t="shared" si="9"/>
        <v>0</v>
      </c>
      <c r="AI120" s="18" t="str">
        <f t="shared" si="10"/>
        <v/>
      </c>
      <c r="AJ120" s="18" t="str">
        <f t="shared" si="11"/>
        <v/>
      </c>
      <c r="AK120" s="18">
        <f t="shared" si="7"/>
        <v>0</v>
      </c>
      <c r="AL120" s="18" t="str">
        <f t="shared" si="8"/>
        <v/>
      </c>
      <c r="AM120" s="15"/>
      <c r="AN120" s="15"/>
      <c r="AO120" s="15"/>
      <c r="AP120" s="15"/>
      <c r="AQ120" s="15"/>
      <c r="AR120" s="15"/>
      <c r="AS120" s="15"/>
      <c r="AT120" s="15"/>
      <c r="AU120" s="15" t="s">
        <v>64</v>
      </c>
      <c r="AV120" s="15" t="s">
        <v>64</v>
      </c>
      <c r="AW120" s="19"/>
      <c r="AX120" s="19"/>
    </row>
    <row r="121" spans="1:50" ht="45" customHeight="1" x14ac:dyDescent="0.2">
      <c r="A121" s="15">
        <v>120</v>
      </c>
      <c r="B121" s="15" t="s">
        <v>519</v>
      </c>
      <c r="C121" s="15" t="s">
        <v>553</v>
      </c>
      <c r="D121" s="15" t="s">
        <v>94</v>
      </c>
      <c r="E121" s="15" t="s">
        <v>278</v>
      </c>
      <c r="F121" s="15" t="s">
        <v>521</v>
      </c>
      <c r="G121" s="15" t="s">
        <v>522</v>
      </c>
      <c r="H121" s="15" t="s">
        <v>523</v>
      </c>
      <c r="I121" s="15" t="s">
        <v>556</v>
      </c>
      <c r="J121" s="16">
        <v>44136</v>
      </c>
      <c r="K121" s="16">
        <v>44165</v>
      </c>
      <c r="L121" s="15" t="s">
        <v>156</v>
      </c>
      <c r="M121" s="15" t="s">
        <v>525</v>
      </c>
      <c r="N121" s="15" t="s">
        <v>59</v>
      </c>
      <c r="O121" s="15" t="s">
        <v>555</v>
      </c>
      <c r="P121" s="15" t="s">
        <v>186</v>
      </c>
      <c r="Q121" s="22">
        <f t="shared" si="12"/>
        <v>1</v>
      </c>
      <c r="R121" s="22">
        <v>0</v>
      </c>
      <c r="S121" s="22">
        <v>0</v>
      </c>
      <c r="T121" s="22">
        <v>0</v>
      </c>
      <c r="U121" s="22">
        <v>1</v>
      </c>
      <c r="V121" s="22">
        <v>0.11</v>
      </c>
      <c r="W121" s="22"/>
      <c r="X121" s="22">
        <v>0</v>
      </c>
      <c r="Y121" s="22"/>
      <c r="Z121" s="17">
        <v>0</v>
      </c>
      <c r="AA121" s="22"/>
      <c r="AB121" s="22">
        <v>0</v>
      </c>
      <c r="AC121" s="18"/>
      <c r="AD121" s="18"/>
      <c r="AE121" s="18"/>
      <c r="AF121" s="16"/>
      <c r="AG121" s="16"/>
      <c r="AH121" s="18">
        <f t="shared" si="9"/>
        <v>0.11</v>
      </c>
      <c r="AI121" s="18" t="str">
        <f t="shared" si="10"/>
        <v/>
      </c>
      <c r="AJ121" s="18" t="str">
        <f t="shared" si="11"/>
        <v/>
      </c>
      <c r="AK121" s="18" t="str">
        <f t="shared" si="7"/>
        <v/>
      </c>
      <c r="AL121" s="18">
        <f t="shared" si="8"/>
        <v>0</v>
      </c>
      <c r="AM121" s="15"/>
      <c r="AN121" s="15"/>
      <c r="AO121" s="15"/>
      <c r="AP121" s="15"/>
      <c r="AQ121" s="15"/>
      <c r="AR121" s="15"/>
      <c r="AS121" s="15"/>
      <c r="AT121" s="15"/>
      <c r="AU121" s="15" t="s">
        <v>64</v>
      </c>
      <c r="AV121" s="15" t="s">
        <v>64</v>
      </c>
      <c r="AW121" s="19"/>
      <c r="AX121" s="19"/>
    </row>
    <row r="122" spans="1:50" ht="45" customHeight="1" x14ac:dyDescent="0.2">
      <c r="A122" s="15">
        <v>121</v>
      </c>
      <c r="B122" s="15" t="s">
        <v>519</v>
      </c>
      <c r="C122" s="15" t="s">
        <v>553</v>
      </c>
      <c r="D122" s="15" t="s">
        <v>94</v>
      </c>
      <c r="E122" s="15" t="s">
        <v>278</v>
      </c>
      <c r="F122" s="15" t="s">
        <v>521</v>
      </c>
      <c r="G122" s="15" t="s">
        <v>522</v>
      </c>
      <c r="H122" s="15" t="s">
        <v>523</v>
      </c>
      <c r="I122" s="15" t="s">
        <v>557</v>
      </c>
      <c r="J122" s="16">
        <v>44166</v>
      </c>
      <c r="K122" s="16">
        <v>44196</v>
      </c>
      <c r="L122" s="15" t="s">
        <v>156</v>
      </c>
      <c r="M122" s="15" t="s">
        <v>525</v>
      </c>
      <c r="N122" s="15" t="s">
        <v>59</v>
      </c>
      <c r="O122" s="15" t="s">
        <v>555</v>
      </c>
      <c r="P122" s="15" t="s">
        <v>186</v>
      </c>
      <c r="Q122" s="22">
        <f t="shared" si="12"/>
        <v>1</v>
      </c>
      <c r="R122" s="22">
        <v>0</v>
      </c>
      <c r="S122" s="22">
        <v>0</v>
      </c>
      <c r="T122" s="22">
        <v>0</v>
      </c>
      <c r="U122" s="22">
        <v>1</v>
      </c>
      <c r="V122" s="22">
        <v>0.11</v>
      </c>
      <c r="W122" s="22"/>
      <c r="X122" s="22">
        <v>0</v>
      </c>
      <c r="Y122" s="22"/>
      <c r="Z122" s="17">
        <v>0</v>
      </c>
      <c r="AA122" s="22"/>
      <c r="AB122" s="22">
        <v>0</v>
      </c>
      <c r="AC122" s="18"/>
      <c r="AD122" s="18"/>
      <c r="AE122" s="18"/>
      <c r="AF122" s="16"/>
      <c r="AG122" s="16"/>
      <c r="AH122" s="18">
        <f t="shared" si="9"/>
        <v>0.11</v>
      </c>
      <c r="AI122" s="18" t="str">
        <f t="shared" si="10"/>
        <v/>
      </c>
      <c r="AJ122" s="18" t="str">
        <f t="shared" si="11"/>
        <v/>
      </c>
      <c r="AK122" s="18" t="str">
        <f t="shared" si="7"/>
        <v/>
      </c>
      <c r="AL122" s="18">
        <f t="shared" si="8"/>
        <v>0</v>
      </c>
      <c r="AM122" s="15"/>
      <c r="AN122" s="15"/>
      <c r="AO122" s="15"/>
      <c r="AP122" s="15"/>
      <c r="AQ122" s="15"/>
      <c r="AR122" s="15"/>
      <c r="AS122" s="15"/>
      <c r="AT122" s="15"/>
      <c r="AU122" s="15" t="s">
        <v>64</v>
      </c>
      <c r="AV122" s="15" t="s">
        <v>64</v>
      </c>
      <c r="AW122" s="19"/>
      <c r="AX122" s="19"/>
    </row>
    <row r="123" spans="1:50" ht="45" customHeight="1" x14ac:dyDescent="0.2">
      <c r="A123" s="15">
        <v>122</v>
      </c>
      <c r="B123" s="15" t="s">
        <v>519</v>
      </c>
      <c r="C123" s="15" t="s">
        <v>558</v>
      </c>
      <c r="D123" s="15" t="s">
        <v>94</v>
      </c>
      <c r="E123" s="15" t="s">
        <v>278</v>
      </c>
      <c r="F123" s="15" t="s">
        <v>521</v>
      </c>
      <c r="G123" s="15" t="s">
        <v>522</v>
      </c>
      <c r="H123" s="15" t="s">
        <v>523</v>
      </c>
      <c r="I123" s="15" t="s">
        <v>559</v>
      </c>
      <c r="J123" s="16">
        <v>43922</v>
      </c>
      <c r="K123" s="16">
        <v>43982</v>
      </c>
      <c r="L123" s="15" t="s">
        <v>156</v>
      </c>
      <c r="M123" s="15" t="s">
        <v>525</v>
      </c>
      <c r="N123" s="15" t="s">
        <v>119</v>
      </c>
      <c r="O123" s="15" t="s">
        <v>560</v>
      </c>
      <c r="P123" s="15" t="s">
        <v>186</v>
      </c>
      <c r="Q123" s="18">
        <f t="shared" si="12"/>
        <v>1</v>
      </c>
      <c r="R123" s="18">
        <v>0</v>
      </c>
      <c r="S123" s="18">
        <v>1</v>
      </c>
      <c r="T123" s="18">
        <v>0</v>
      </c>
      <c r="U123" s="18">
        <v>0</v>
      </c>
      <c r="V123" s="18">
        <v>0</v>
      </c>
      <c r="W123" s="17"/>
      <c r="X123" s="18">
        <v>1</v>
      </c>
      <c r="Y123" s="18" t="s">
        <v>561</v>
      </c>
      <c r="Z123" s="17">
        <v>0</v>
      </c>
      <c r="AA123" s="18"/>
      <c r="AB123" s="18">
        <v>0</v>
      </c>
      <c r="AC123" s="18"/>
      <c r="AD123" s="18"/>
      <c r="AE123" s="18"/>
      <c r="AF123" s="16"/>
      <c r="AG123" s="16"/>
      <c r="AH123" s="18">
        <f t="shared" si="9"/>
        <v>1</v>
      </c>
      <c r="AI123" s="18" t="str">
        <f t="shared" si="10"/>
        <v/>
      </c>
      <c r="AJ123" s="18">
        <f t="shared" si="11"/>
        <v>1</v>
      </c>
      <c r="AK123" s="18" t="str">
        <f t="shared" si="7"/>
        <v/>
      </c>
      <c r="AL123" s="18" t="str">
        <f t="shared" si="8"/>
        <v/>
      </c>
      <c r="AM123" s="15"/>
      <c r="AN123" s="15"/>
      <c r="AO123" s="15"/>
      <c r="AP123" s="15"/>
      <c r="AQ123" s="15"/>
      <c r="AR123" s="15" t="s">
        <v>63</v>
      </c>
      <c r="AS123" s="15"/>
      <c r="AT123" s="15"/>
      <c r="AU123" s="15" t="s">
        <v>64</v>
      </c>
      <c r="AV123" s="15" t="s">
        <v>562</v>
      </c>
      <c r="AW123" s="19"/>
      <c r="AX123" s="19"/>
    </row>
    <row r="124" spans="1:50" ht="45" customHeight="1" x14ac:dyDescent="0.2">
      <c r="A124" s="15">
        <v>123</v>
      </c>
      <c r="B124" s="15" t="s">
        <v>519</v>
      </c>
      <c r="C124" s="15" t="s">
        <v>558</v>
      </c>
      <c r="D124" s="15" t="s">
        <v>94</v>
      </c>
      <c r="E124" s="15" t="s">
        <v>278</v>
      </c>
      <c r="F124" s="15" t="s">
        <v>521</v>
      </c>
      <c r="G124" s="15" t="s">
        <v>522</v>
      </c>
      <c r="H124" s="15" t="s">
        <v>523</v>
      </c>
      <c r="I124" s="15" t="s">
        <v>563</v>
      </c>
      <c r="J124" s="16">
        <v>43952</v>
      </c>
      <c r="K124" s="16">
        <v>44196</v>
      </c>
      <c r="L124" s="15" t="s">
        <v>156</v>
      </c>
      <c r="M124" s="15" t="s">
        <v>525</v>
      </c>
      <c r="N124" s="15" t="s">
        <v>119</v>
      </c>
      <c r="O124" s="15" t="s">
        <v>560</v>
      </c>
      <c r="P124" s="15" t="s">
        <v>186</v>
      </c>
      <c r="Q124" s="18">
        <f t="shared" si="12"/>
        <v>1</v>
      </c>
      <c r="R124" s="18">
        <v>0</v>
      </c>
      <c r="S124" s="18">
        <v>0.34</v>
      </c>
      <c r="T124" s="18">
        <v>0.33</v>
      </c>
      <c r="U124" s="18">
        <v>0.33</v>
      </c>
      <c r="V124" s="18">
        <v>0</v>
      </c>
      <c r="W124" s="18"/>
      <c r="X124" s="18">
        <v>0.34</v>
      </c>
      <c r="Y124" s="18" t="s">
        <v>564</v>
      </c>
      <c r="Z124" s="17">
        <v>0</v>
      </c>
      <c r="AA124" s="18"/>
      <c r="AB124" s="18">
        <v>0</v>
      </c>
      <c r="AC124" s="18"/>
      <c r="AD124" s="18"/>
      <c r="AE124" s="18"/>
      <c r="AF124" s="16"/>
      <c r="AG124" s="18"/>
      <c r="AH124" s="18">
        <f t="shared" si="9"/>
        <v>0.34</v>
      </c>
      <c r="AI124" s="18" t="str">
        <f t="shared" si="10"/>
        <v/>
      </c>
      <c r="AJ124" s="18">
        <f t="shared" si="11"/>
        <v>1</v>
      </c>
      <c r="AK124" s="18">
        <f t="shared" si="7"/>
        <v>0</v>
      </c>
      <c r="AL124" s="18">
        <f t="shared" si="8"/>
        <v>0</v>
      </c>
      <c r="AM124" s="15"/>
      <c r="AN124" s="15"/>
      <c r="AO124" s="15"/>
      <c r="AP124" s="15"/>
      <c r="AQ124" s="15"/>
      <c r="AR124" s="15" t="s">
        <v>63</v>
      </c>
      <c r="AS124" s="15"/>
      <c r="AT124" s="15"/>
      <c r="AU124" s="15" t="s">
        <v>64</v>
      </c>
      <c r="AV124" s="15" t="s">
        <v>565</v>
      </c>
      <c r="AW124" s="19"/>
      <c r="AX124" s="19"/>
    </row>
    <row r="125" spans="1:50" ht="45" customHeight="1" x14ac:dyDescent="0.2">
      <c r="A125" s="15">
        <v>124</v>
      </c>
      <c r="B125" s="15" t="s">
        <v>519</v>
      </c>
      <c r="C125" s="15" t="s">
        <v>558</v>
      </c>
      <c r="D125" s="15" t="s">
        <v>94</v>
      </c>
      <c r="E125" s="15" t="s">
        <v>278</v>
      </c>
      <c r="F125" s="15" t="s">
        <v>521</v>
      </c>
      <c r="G125" s="15" t="s">
        <v>522</v>
      </c>
      <c r="H125" s="15" t="s">
        <v>523</v>
      </c>
      <c r="I125" s="15" t="s">
        <v>566</v>
      </c>
      <c r="J125" s="16">
        <v>43952</v>
      </c>
      <c r="K125" s="16">
        <v>44196</v>
      </c>
      <c r="L125" s="15" t="s">
        <v>156</v>
      </c>
      <c r="M125" s="15" t="s">
        <v>525</v>
      </c>
      <c r="N125" s="15" t="s">
        <v>119</v>
      </c>
      <c r="O125" s="15" t="s">
        <v>560</v>
      </c>
      <c r="P125" s="15" t="s">
        <v>186</v>
      </c>
      <c r="Q125" s="18">
        <f t="shared" si="12"/>
        <v>1</v>
      </c>
      <c r="R125" s="18">
        <v>0</v>
      </c>
      <c r="S125" s="18">
        <v>0.34</v>
      </c>
      <c r="T125" s="18">
        <v>0.33</v>
      </c>
      <c r="U125" s="18">
        <v>0.33</v>
      </c>
      <c r="V125" s="18">
        <v>0</v>
      </c>
      <c r="W125" s="18"/>
      <c r="X125" s="18">
        <v>0.34</v>
      </c>
      <c r="Y125" s="18" t="s">
        <v>567</v>
      </c>
      <c r="Z125" s="17">
        <v>0</v>
      </c>
      <c r="AA125" s="18"/>
      <c r="AB125" s="18">
        <v>0</v>
      </c>
      <c r="AC125" s="18"/>
      <c r="AD125" s="18"/>
      <c r="AE125" s="18"/>
      <c r="AF125" s="16"/>
      <c r="AG125" s="18"/>
      <c r="AH125" s="18">
        <f t="shared" si="9"/>
        <v>0.34</v>
      </c>
      <c r="AI125" s="18" t="str">
        <f t="shared" si="10"/>
        <v/>
      </c>
      <c r="AJ125" s="18">
        <f t="shared" si="11"/>
        <v>1</v>
      </c>
      <c r="AK125" s="18">
        <f t="shared" si="7"/>
        <v>0</v>
      </c>
      <c r="AL125" s="18">
        <f t="shared" si="8"/>
        <v>0</v>
      </c>
      <c r="AM125" s="15"/>
      <c r="AN125" s="15"/>
      <c r="AO125" s="15"/>
      <c r="AP125" s="15"/>
      <c r="AQ125" s="15"/>
      <c r="AR125" s="15" t="s">
        <v>63</v>
      </c>
      <c r="AS125" s="15"/>
      <c r="AT125" s="15"/>
      <c r="AU125" s="15" t="s">
        <v>64</v>
      </c>
      <c r="AV125" s="15" t="s">
        <v>568</v>
      </c>
      <c r="AW125" s="19"/>
      <c r="AX125" s="19"/>
    </row>
    <row r="126" spans="1:50" ht="45" customHeight="1" x14ac:dyDescent="0.2">
      <c r="A126" s="15">
        <v>125</v>
      </c>
      <c r="B126" s="15" t="s">
        <v>519</v>
      </c>
      <c r="C126" s="15" t="s">
        <v>558</v>
      </c>
      <c r="D126" s="15" t="s">
        <v>94</v>
      </c>
      <c r="E126" s="15" t="s">
        <v>278</v>
      </c>
      <c r="F126" s="15" t="s">
        <v>521</v>
      </c>
      <c r="G126" s="15" t="s">
        <v>522</v>
      </c>
      <c r="H126" s="15" t="s">
        <v>523</v>
      </c>
      <c r="I126" s="15" t="s">
        <v>569</v>
      </c>
      <c r="J126" s="16">
        <v>44166</v>
      </c>
      <c r="K126" s="16">
        <v>44196</v>
      </c>
      <c r="L126" s="15" t="s">
        <v>156</v>
      </c>
      <c r="M126" s="15" t="s">
        <v>525</v>
      </c>
      <c r="N126" s="15" t="s">
        <v>59</v>
      </c>
      <c r="O126" s="15" t="s">
        <v>560</v>
      </c>
      <c r="P126" s="15" t="s">
        <v>186</v>
      </c>
      <c r="Q126" s="22">
        <f t="shared" si="12"/>
        <v>1</v>
      </c>
      <c r="R126" s="22">
        <v>0</v>
      </c>
      <c r="S126" s="22">
        <v>0</v>
      </c>
      <c r="T126" s="22">
        <v>0</v>
      </c>
      <c r="U126" s="22">
        <v>1</v>
      </c>
      <c r="V126" s="22">
        <v>0</v>
      </c>
      <c r="W126" s="22"/>
      <c r="X126" s="22">
        <v>0</v>
      </c>
      <c r="Y126" s="22"/>
      <c r="Z126" s="17">
        <v>0</v>
      </c>
      <c r="AA126" s="22"/>
      <c r="AB126" s="22">
        <v>0</v>
      </c>
      <c r="AC126" s="18"/>
      <c r="AD126" s="18"/>
      <c r="AE126" s="18"/>
      <c r="AF126" s="16"/>
      <c r="AG126" s="16"/>
      <c r="AH126" s="18">
        <f t="shared" si="9"/>
        <v>0</v>
      </c>
      <c r="AI126" s="18" t="str">
        <f t="shared" si="10"/>
        <v/>
      </c>
      <c r="AJ126" s="18" t="str">
        <f t="shared" si="11"/>
        <v/>
      </c>
      <c r="AK126" s="18" t="str">
        <f t="shared" si="7"/>
        <v/>
      </c>
      <c r="AL126" s="18">
        <f t="shared" si="8"/>
        <v>0</v>
      </c>
      <c r="AM126" s="15"/>
      <c r="AN126" s="15"/>
      <c r="AO126" s="15"/>
      <c r="AP126" s="15"/>
      <c r="AQ126" s="15"/>
      <c r="AR126" s="15"/>
      <c r="AS126" s="15"/>
      <c r="AT126" s="15"/>
      <c r="AU126" s="15" t="s">
        <v>64</v>
      </c>
      <c r="AV126" s="15" t="s">
        <v>64</v>
      </c>
      <c r="AW126" s="19"/>
      <c r="AX126" s="19"/>
    </row>
    <row r="127" spans="1:50" ht="45" customHeight="1" x14ac:dyDescent="0.2">
      <c r="A127" s="15">
        <v>126</v>
      </c>
      <c r="B127" s="15" t="s">
        <v>519</v>
      </c>
      <c r="C127" s="15" t="s">
        <v>558</v>
      </c>
      <c r="D127" s="15" t="s">
        <v>94</v>
      </c>
      <c r="E127" s="15" t="s">
        <v>278</v>
      </c>
      <c r="F127" s="15" t="s">
        <v>521</v>
      </c>
      <c r="G127" s="15" t="s">
        <v>522</v>
      </c>
      <c r="H127" s="15" t="s">
        <v>523</v>
      </c>
      <c r="I127" s="15" t="s">
        <v>570</v>
      </c>
      <c r="J127" s="16">
        <v>44013</v>
      </c>
      <c r="K127" s="16">
        <v>44196</v>
      </c>
      <c r="L127" s="15" t="s">
        <v>156</v>
      </c>
      <c r="M127" s="15" t="s">
        <v>525</v>
      </c>
      <c r="N127" s="15" t="s">
        <v>119</v>
      </c>
      <c r="O127" s="15" t="s">
        <v>560</v>
      </c>
      <c r="P127" s="15" t="s">
        <v>186</v>
      </c>
      <c r="Q127" s="18">
        <f t="shared" si="12"/>
        <v>1</v>
      </c>
      <c r="R127" s="18">
        <v>0</v>
      </c>
      <c r="S127" s="18">
        <v>0</v>
      </c>
      <c r="T127" s="18">
        <v>0.5</v>
      </c>
      <c r="U127" s="18">
        <v>0.5</v>
      </c>
      <c r="V127" s="18">
        <v>0</v>
      </c>
      <c r="W127" s="18"/>
      <c r="X127" s="18">
        <v>0</v>
      </c>
      <c r="Y127" s="18" t="s">
        <v>571</v>
      </c>
      <c r="Z127" s="17">
        <v>0</v>
      </c>
      <c r="AA127" s="18"/>
      <c r="AB127" s="18">
        <v>0</v>
      </c>
      <c r="AC127" s="18"/>
      <c r="AD127" s="18"/>
      <c r="AE127" s="18"/>
      <c r="AF127" s="16"/>
      <c r="AG127" s="18"/>
      <c r="AH127" s="18">
        <f t="shared" si="9"/>
        <v>0</v>
      </c>
      <c r="AI127" s="18" t="str">
        <f t="shared" si="10"/>
        <v/>
      </c>
      <c r="AJ127" s="18" t="str">
        <f t="shared" si="11"/>
        <v/>
      </c>
      <c r="AK127" s="18">
        <f t="shared" si="7"/>
        <v>0</v>
      </c>
      <c r="AL127" s="18">
        <f t="shared" si="8"/>
        <v>0</v>
      </c>
      <c r="AM127" s="15"/>
      <c r="AN127" s="15"/>
      <c r="AO127" s="15"/>
      <c r="AP127" s="15"/>
      <c r="AQ127" s="15"/>
      <c r="AR127" s="15" t="s">
        <v>178</v>
      </c>
      <c r="AS127" s="15"/>
      <c r="AT127" s="15"/>
      <c r="AU127" s="15" t="s">
        <v>64</v>
      </c>
      <c r="AV127" s="15" t="s">
        <v>571</v>
      </c>
      <c r="AW127" s="19"/>
      <c r="AX127" s="19"/>
    </row>
    <row r="128" spans="1:50" ht="45" customHeight="1" x14ac:dyDescent="0.2">
      <c r="A128" s="15">
        <v>127</v>
      </c>
      <c r="B128" s="15" t="s">
        <v>519</v>
      </c>
      <c r="C128" s="15" t="s">
        <v>111</v>
      </c>
      <c r="D128" s="15" t="s">
        <v>52</v>
      </c>
      <c r="E128" s="15" t="s">
        <v>261</v>
      </c>
      <c r="F128" s="15" t="s">
        <v>262</v>
      </c>
      <c r="G128" s="15" t="s">
        <v>50</v>
      </c>
      <c r="H128" s="15" t="s">
        <v>263</v>
      </c>
      <c r="I128" s="15" t="s">
        <v>264</v>
      </c>
      <c r="J128" s="16">
        <v>44013</v>
      </c>
      <c r="K128" s="16">
        <v>44104</v>
      </c>
      <c r="L128" s="15" t="s">
        <v>156</v>
      </c>
      <c r="M128" s="15" t="s">
        <v>525</v>
      </c>
      <c r="N128" s="15" t="s">
        <v>59</v>
      </c>
      <c r="O128" s="15" t="s">
        <v>265</v>
      </c>
      <c r="P128" s="15" t="s">
        <v>2</v>
      </c>
      <c r="Q128" s="22">
        <f t="shared" si="12"/>
        <v>4</v>
      </c>
      <c r="R128" s="22">
        <v>0</v>
      </c>
      <c r="S128" s="22">
        <v>0</v>
      </c>
      <c r="T128" s="22">
        <v>4</v>
      </c>
      <c r="U128" s="22">
        <v>0</v>
      </c>
      <c r="V128" s="22">
        <v>0</v>
      </c>
      <c r="W128" s="22"/>
      <c r="X128" s="22">
        <v>0</v>
      </c>
      <c r="Y128" s="22"/>
      <c r="Z128" s="17">
        <v>0</v>
      </c>
      <c r="AA128" s="22"/>
      <c r="AB128" s="22">
        <v>0</v>
      </c>
      <c r="AC128" s="18"/>
      <c r="AD128" s="18"/>
      <c r="AE128" s="18"/>
      <c r="AF128" s="16"/>
      <c r="AG128" s="18"/>
      <c r="AH128" s="18">
        <f t="shared" si="9"/>
        <v>0</v>
      </c>
      <c r="AI128" s="18" t="str">
        <f t="shared" si="10"/>
        <v/>
      </c>
      <c r="AJ128" s="18" t="str">
        <f t="shared" si="11"/>
        <v/>
      </c>
      <c r="AK128" s="18">
        <f t="shared" si="7"/>
        <v>0</v>
      </c>
      <c r="AL128" s="18" t="str">
        <f t="shared" si="8"/>
        <v/>
      </c>
      <c r="AM128" s="15"/>
      <c r="AN128" s="15"/>
      <c r="AO128" s="15"/>
      <c r="AP128" s="15"/>
      <c r="AQ128" s="15"/>
      <c r="AR128" s="15"/>
      <c r="AS128" s="15"/>
      <c r="AT128" s="15"/>
      <c r="AU128" s="15" t="s">
        <v>64</v>
      </c>
      <c r="AV128" s="15" t="s">
        <v>64</v>
      </c>
      <c r="AW128" s="19"/>
      <c r="AX128" s="19"/>
    </row>
    <row r="129" spans="1:50" ht="45" customHeight="1" x14ac:dyDescent="0.2">
      <c r="A129" s="15">
        <v>128</v>
      </c>
      <c r="B129" s="15" t="s">
        <v>519</v>
      </c>
      <c r="C129" s="15" t="s">
        <v>111</v>
      </c>
      <c r="D129" s="15" t="s">
        <v>94</v>
      </c>
      <c r="E129" s="15" t="s">
        <v>261</v>
      </c>
      <c r="F129" s="15" t="s">
        <v>262</v>
      </c>
      <c r="G129" s="15" t="s">
        <v>50</v>
      </c>
      <c r="H129" s="15" t="s">
        <v>263</v>
      </c>
      <c r="I129" s="15" t="s">
        <v>268</v>
      </c>
      <c r="J129" s="16">
        <v>43922</v>
      </c>
      <c r="K129" s="16">
        <v>44196</v>
      </c>
      <c r="L129" s="15" t="s">
        <v>156</v>
      </c>
      <c r="M129" s="15" t="s">
        <v>525</v>
      </c>
      <c r="N129" s="15" t="s">
        <v>119</v>
      </c>
      <c r="O129" s="15" t="s">
        <v>265</v>
      </c>
      <c r="P129" s="15" t="s">
        <v>2</v>
      </c>
      <c r="Q129" s="18">
        <f t="shared" si="12"/>
        <v>1</v>
      </c>
      <c r="R129" s="18">
        <v>0</v>
      </c>
      <c r="S129" s="18">
        <v>0.3</v>
      </c>
      <c r="T129" s="18">
        <v>0.3</v>
      </c>
      <c r="U129" s="18">
        <v>0.4</v>
      </c>
      <c r="V129" s="18">
        <v>0</v>
      </c>
      <c r="W129" s="18"/>
      <c r="X129" s="18">
        <v>0.3</v>
      </c>
      <c r="Y129" s="18" t="s">
        <v>572</v>
      </c>
      <c r="Z129" s="17">
        <v>0</v>
      </c>
      <c r="AA129" s="18"/>
      <c r="AB129" s="18">
        <v>0</v>
      </c>
      <c r="AC129" s="18"/>
      <c r="AD129" s="18"/>
      <c r="AE129" s="18"/>
      <c r="AF129" s="16"/>
      <c r="AG129" s="16"/>
      <c r="AH129" s="18">
        <f t="shared" si="9"/>
        <v>0.3</v>
      </c>
      <c r="AI129" s="18" t="str">
        <f t="shared" si="10"/>
        <v/>
      </c>
      <c r="AJ129" s="18">
        <f t="shared" si="11"/>
        <v>1</v>
      </c>
      <c r="AK129" s="18">
        <f t="shared" si="7"/>
        <v>0</v>
      </c>
      <c r="AL129" s="18">
        <f t="shared" si="8"/>
        <v>0</v>
      </c>
      <c r="AM129" s="15"/>
      <c r="AN129" s="15"/>
      <c r="AO129" s="15"/>
      <c r="AP129" s="15"/>
      <c r="AQ129" s="15"/>
      <c r="AR129" s="15" t="s">
        <v>63</v>
      </c>
      <c r="AS129" s="15"/>
      <c r="AT129" s="15"/>
      <c r="AU129" s="15" t="s">
        <v>64</v>
      </c>
      <c r="AV129" s="15" t="s">
        <v>573</v>
      </c>
      <c r="AW129" s="19"/>
      <c r="AX129" s="19"/>
    </row>
    <row r="130" spans="1:50" ht="45" customHeight="1" x14ac:dyDescent="0.2">
      <c r="A130" s="15">
        <v>129</v>
      </c>
      <c r="B130" s="15" t="s">
        <v>519</v>
      </c>
      <c r="C130" s="15" t="s">
        <v>111</v>
      </c>
      <c r="D130" s="15" t="s">
        <v>52</v>
      </c>
      <c r="E130" s="15" t="s">
        <v>261</v>
      </c>
      <c r="F130" s="15" t="s">
        <v>262</v>
      </c>
      <c r="G130" s="15" t="s">
        <v>50</v>
      </c>
      <c r="H130" s="15" t="s">
        <v>263</v>
      </c>
      <c r="I130" s="15" t="s">
        <v>272</v>
      </c>
      <c r="J130" s="16">
        <v>44013</v>
      </c>
      <c r="K130" s="16">
        <v>44043</v>
      </c>
      <c r="L130" s="15" t="s">
        <v>156</v>
      </c>
      <c r="M130" s="15" t="s">
        <v>525</v>
      </c>
      <c r="N130" s="15" t="s">
        <v>119</v>
      </c>
      <c r="O130" s="15" t="s">
        <v>265</v>
      </c>
      <c r="P130" s="15" t="s">
        <v>2</v>
      </c>
      <c r="Q130" s="18">
        <f t="shared" si="12"/>
        <v>1</v>
      </c>
      <c r="R130" s="18">
        <v>0</v>
      </c>
      <c r="S130" s="18">
        <v>0</v>
      </c>
      <c r="T130" s="18">
        <v>1</v>
      </c>
      <c r="U130" s="18">
        <v>0</v>
      </c>
      <c r="V130" s="18">
        <v>0</v>
      </c>
      <c r="W130" s="18"/>
      <c r="X130" s="18">
        <v>0</v>
      </c>
      <c r="Y130" s="18"/>
      <c r="Z130" s="17">
        <v>0</v>
      </c>
      <c r="AA130" s="18"/>
      <c r="AB130" s="18">
        <v>0</v>
      </c>
      <c r="AC130" s="18"/>
      <c r="AD130" s="18"/>
      <c r="AE130" s="18"/>
      <c r="AF130" s="16"/>
      <c r="AG130" s="18"/>
      <c r="AH130" s="18">
        <f t="shared" si="9"/>
        <v>0</v>
      </c>
      <c r="AI130" s="18" t="str">
        <f t="shared" si="10"/>
        <v/>
      </c>
      <c r="AJ130" s="18" t="str">
        <f t="shared" si="11"/>
        <v/>
      </c>
      <c r="AK130" s="18">
        <f t="shared" ref="AK130:AK193" si="13">IFERROR(IF(T130=0,"",IF((Z130/T130)&gt;1,1,(Z130/T130))),"")</f>
        <v>0</v>
      </c>
      <c r="AL130" s="18" t="str">
        <f t="shared" ref="AL130:AL193" si="14">IFERROR(IF(U130=0,"",IF((AB130/U130)&gt;1,1,(AB130/U130))),"")</f>
        <v/>
      </c>
      <c r="AM130" s="15"/>
      <c r="AN130" s="15"/>
      <c r="AO130" s="15"/>
      <c r="AP130" s="15"/>
      <c r="AQ130" s="15"/>
      <c r="AR130" s="15"/>
      <c r="AS130" s="15"/>
      <c r="AT130" s="15"/>
      <c r="AU130" s="15" t="s">
        <v>64</v>
      </c>
      <c r="AV130" s="15" t="s">
        <v>64</v>
      </c>
      <c r="AW130" s="19"/>
      <c r="AX130" s="19"/>
    </row>
    <row r="131" spans="1:50" ht="45" customHeight="1" x14ac:dyDescent="0.2">
      <c r="A131" s="15">
        <v>130</v>
      </c>
      <c r="B131" s="15" t="s">
        <v>519</v>
      </c>
      <c r="C131" s="15" t="s">
        <v>111</v>
      </c>
      <c r="D131" s="15" t="s">
        <v>52</v>
      </c>
      <c r="E131" s="15" t="s">
        <v>261</v>
      </c>
      <c r="F131" s="15" t="s">
        <v>262</v>
      </c>
      <c r="G131" s="15" t="s">
        <v>50</v>
      </c>
      <c r="H131" s="15" t="s">
        <v>263</v>
      </c>
      <c r="I131" s="15" t="s">
        <v>273</v>
      </c>
      <c r="J131" s="16">
        <v>44044</v>
      </c>
      <c r="K131" s="16">
        <v>44196</v>
      </c>
      <c r="L131" s="15" t="s">
        <v>156</v>
      </c>
      <c r="M131" s="15" t="s">
        <v>525</v>
      </c>
      <c r="N131" s="15" t="s">
        <v>119</v>
      </c>
      <c r="O131" s="15" t="s">
        <v>265</v>
      </c>
      <c r="P131" s="15" t="s">
        <v>2</v>
      </c>
      <c r="Q131" s="18">
        <f t="shared" si="12"/>
        <v>1</v>
      </c>
      <c r="R131" s="18">
        <v>0</v>
      </c>
      <c r="S131" s="18">
        <v>0</v>
      </c>
      <c r="T131" s="18">
        <v>0.4</v>
      </c>
      <c r="U131" s="18">
        <v>0.6</v>
      </c>
      <c r="V131" s="18">
        <v>0</v>
      </c>
      <c r="W131" s="18"/>
      <c r="X131" s="18">
        <v>0</v>
      </c>
      <c r="Y131" s="18"/>
      <c r="Z131" s="17">
        <v>0</v>
      </c>
      <c r="AA131" s="18"/>
      <c r="AB131" s="18">
        <v>0</v>
      </c>
      <c r="AC131" s="18"/>
      <c r="AD131" s="18"/>
      <c r="AE131" s="18"/>
      <c r="AF131" s="16"/>
      <c r="AG131" s="16"/>
      <c r="AH131" s="18">
        <f t="shared" ref="AH131:AH194" si="15">IFERROR(IF((V131+X131+Z131+AB131)/Q131&gt;1,1,(V131+X131+Z131+AB131)/Q131),0)</f>
        <v>0</v>
      </c>
      <c r="AI131" s="18" t="str">
        <f t="shared" ref="AI131:AI194" si="16">IFERROR(IF(R131=0,"",IF((V131/R131)&gt;1,1,(V131/R131))),"")</f>
        <v/>
      </c>
      <c r="AJ131" s="18" t="str">
        <f t="shared" ref="AJ131:AJ194" si="17">IFERROR(IF(S131=0,"",IF((X131/S131)&gt;1,1,(X131/S131))),"")</f>
        <v/>
      </c>
      <c r="AK131" s="18">
        <f t="shared" si="13"/>
        <v>0</v>
      </c>
      <c r="AL131" s="18">
        <f t="shared" si="14"/>
        <v>0</v>
      </c>
      <c r="AM131" s="15"/>
      <c r="AN131" s="15"/>
      <c r="AO131" s="15"/>
      <c r="AP131" s="15"/>
      <c r="AQ131" s="15"/>
      <c r="AR131" s="15"/>
      <c r="AS131" s="15"/>
      <c r="AT131" s="15"/>
      <c r="AU131" s="15" t="s">
        <v>64</v>
      </c>
      <c r="AV131" s="15" t="s">
        <v>64</v>
      </c>
      <c r="AW131" s="19"/>
      <c r="AX131" s="19"/>
    </row>
    <row r="132" spans="1:50" ht="45" customHeight="1" x14ac:dyDescent="0.2">
      <c r="A132" s="15">
        <v>131</v>
      </c>
      <c r="B132" s="15" t="s">
        <v>519</v>
      </c>
      <c r="C132" s="15" t="s">
        <v>111</v>
      </c>
      <c r="D132" s="15" t="s">
        <v>52</v>
      </c>
      <c r="E132" s="15" t="s">
        <v>261</v>
      </c>
      <c r="F132" s="15" t="s">
        <v>262</v>
      </c>
      <c r="G132" s="15" t="s">
        <v>50</v>
      </c>
      <c r="H132" s="15" t="s">
        <v>263</v>
      </c>
      <c r="I132" s="15" t="s">
        <v>355</v>
      </c>
      <c r="J132" s="16">
        <v>44013</v>
      </c>
      <c r="K132" s="16">
        <v>44043</v>
      </c>
      <c r="L132" s="15" t="s">
        <v>156</v>
      </c>
      <c r="M132" s="15" t="s">
        <v>525</v>
      </c>
      <c r="N132" s="15" t="s">
        <v>119</v>
      </c>
      <c r="O132" s="15" t="s">
        <v>265</v>
      </c>
      <c r="P132" s="15" t="s">
        <v>2</v>
      </c>
      <c r="Q132" s="18">
        <f t="shared" si="12"/>
        <v>1</v>
      </c>
      <c r="R132" s="18">
        <v>0</v>
      </c>
      <c r="S132" s="18">
        <v>0</v>
      </c>
      <c r="T132" s="18">
        <v>1</v>
      </c>
      <c r="U132" s="18">
        <v>0</v>
      </c>
      <c r="V132" s="18">
        <v>0</v>
      </c>
      <c r="W132" s="18"/>
      <c r="X132" s="18">
        <v>0</v>
      </c>
      <c r="Y132" s="18"/>
      <c r="Z132" s="17">
        <v>0</v>
      </c>
      <c r="AA132" s="18"/>
      <c r="AB132" s="18">
        <v>0</v>
      </c>
      <c r="AC132" s="18"/>
      <c r="AD132" s="18"/>
      <c r="AE132" s="18"/>
      <c r="AF132" s="16"/>
      <c r="AG132" s="18"/>
      <c r="AH132" s="18">
        <f t="shared" si="15"/>
        <v>0</v>
      </c>
      <c r="AI132" s="18" t="str">
        <f t="shared" si="16"/>
        <v/>
      </c>
      <c r="AJ132" s="18" t="str">
        <f t="shared" si="17"/>
        <v/>
      </c>
      <c r="AK132" s="18">
        <f t="shared" si="13"/>
        <v>0</v>
      </c>
      <c r="AL132" s="18" t="str">
        <f t="shared" si="14"/>
        <v/>
      </c>
      <c r="AM132" s="15"/>
      <c r="AN132" s="15"/>
      <c r="AO132" s="15"/>
      <c r="AP132" s="15"/>
      <c r="AQ132" s="15"/>
      <c r="AR132" s="15"/>
      <c r="AS132" s="15"/>
      <c r="AT132" s="15"/>
      <c r="AU132" s="15" t="s">
        <v>64</v>
      </c>
      <c r="AV132" s="15" t="s">
        <v>64</v>
      </c>
      <c r="AW132" s="19"/>
      <c r="AX132" s="19"/>
    </row>
    <row r="133" spans="1:50" ht="45" customHeight="1" x14ac:dyDescent="0.2">
      <c r="A133" s="15">
        <v>132</v>
      </c>
      <c r="B133" s="15" t="s">
        <v>574</v>
      </c>
      <c r="C133" s="15" t="s">
        <v>575</v>
      </c>
      <c r="D133" s="15" t="s">
        <v>52</v>
      </c>
      <c r="E133" s="15" t="s">
        <v>53</v>
      </c>
      <c r="F133" s="15" t="s">
        <v>54</v>
      </c>
      <c r="G133" s="15" t="s">
        <v>576</v>
      </c>
      <c r="H133" s="15" t="s">
        <v>577</v>
      </c>
      <c r="I133" s="15" t="s">
        <v>578</v>
      </c>
      <c r="J133" s="16">
        <v>43983</v>
      </c>
      <c r="K133" s="16">
        <v>44196</v>
      </c>
      <c r="L133" s="15" t="s">
        <v>579</v>
      </c>
      <c r="M133" s="15" t="s">
        <v>580</v>
      </c>
      <c r="N133" s="15" t="s">
        <v>59</v>
      </c>
      <c r="O133" s="15" t="s">
        <v>581</v>
      </c>
      <c r="P133" s="15" t="s">
        <v>61</v>
      </c>
      <c r="Q133" s="17">
        <f>SUM(R133:U133)</f>
        <v>27</v>
      </c>
      <c r="R133" s="17">
        <v>0</v>
      </c>
      <c r="S133" s="17">
        <v>16</v>
      </c>
      <c r="T133" s="17">
        <v>4</v>
      </c>
      <c r="U133" s="17">
        <v>7</v>
      </c>
      <c r="V133" s="17">
        <v>0</v>
      </c>
      <c r="W133" s="17"/>
      <c r="X133" s="17">
        <v>1</v>
      </c>
      <c r="Y133" s="17" t="s">
        <v>582</v>
      </c>
      <c r="Z133" s="17">
        <v>0</v>
      </c>
      <c r="AA133" s="17"/>
      <c r="AB133" s="17">
        <v>0</v>
      </c>
      <c r="AC133" s="17"/>
      <c r="AD133" s="16"/>
      <c r="AE133" s="16"/>
      <c r="AF133" s="16"/>
      <c r="AG133" s="16"/>
      <c r="AH133" s="18">
        <f t="shared" si="15"/>
        <v>3.7037037037037035E-2</v>
      </c>
      <c r="AI133" s="18" t="str">
        <f t="shared" si="16"/>
        <v/>
      </c>
      <c r="AJ133" s="18">
        <f t="shared" si="17"/>
        <v>6.25E-2</v>
      </c>
      <c r="AK133" s="18">
        <f t="shared" si="13"/>
        <v>0</v>
      </c>
      <c r="AL133" s="18">
        <f t="shared" si="14"/>
        <v>0</v>
      </c>
      <c r="AM133" s="15"/>
      <c r="AN133" s="15"/>
      <c r="AO133" s="15"/>
      <c r="AP133" s="15"/>
      <c r="AQ133" s="15"/>
      <c r="AR133" s="15" t="s">
        <v>63</v>
      </c>
      <c r="AS133" s="15"/>
      <c r="AT133" s="15"/>
      <c r="AU133" s="15" t="s">
        <v>64</v>
      </c>
      <c r="AV133" s="15" t="s">
        <v>583</v>
      </c>
      <c r="AW133" s="15"/>
      <c r="AX133" s="19"/>
    </row>
    <row r="134" spans="1:50" ht="45" customHeight="1" x14ac:dyDescent="0.2">
      <c r="A134" s="15">
        <v>133</v>
      </c>
      <c r="B134" s="15" t="s">
        <v>574</v>
      </c>
      <c r="C134" s="15" t="s">
        <v>575</v>
      </c>
      <c r="D134" s="15" t="s">
        <v>52</v>
      </c>
      <c r="E134" s="15" t="s">
        <v>53</v>
      </c>
      <c r="F134" s="15" t="s">
        <v>54</v>
      </c>
      <c r="G134" s="15" t="s">
        <v>576</v>
      </c>
      <c r="H134" s="15" t="s">
        <v>577</v>
      </c>
      <c r="I134" s="15" t="s">
        <v>584</v>
      </c>
      <c r="J134" s="16">
        <v>43891</v>
      </c>
      <c r="K134" s="16">
        <v>44196</v>
      </c>
      <c r="L134" s="15" t="s">
        <v>115</v>
      </c>
      <c r="M134" s="15" t="s">
        <v>580</v>
      </c>
      <c r="N134" s="15" t="s">
        <v>59</v>
      </c>
      <c r="O134" s="15" t="s">
        <v>581</v>
      </c>
      <c r="P134" s="15" t="s">
        <v>61</v>
      </c>
      <c r="Q134" s="17">
        <f t="shared" ref="Q134:Q197" si="18">SUM(R134:U134)</f>
        <v>70</v>
      </c>
      <c r="R134" s="17">
        <v>19</v>
      </c>
      <c r="S134" s="17">
        <v>17</v>
      </c>
      <c r="T134" s="17">
        <v>20</v>
      </c>
      <c r="U134" s="17">
        <v>14</v>
      </c>
      <c r="V134" s="17">
        <v>18</v>
      </c>
      <c r="W134" s="17" t="s">
        <v>585</v>
      </c>
      <c r="X134" s="17">
        <v>16</v>
      </c>
      <c r="Y134" s="17" t="s">
        <v>586</v>
      </c>
      <c r="Z134" s="17">
        <v>0</v>
      </c>
      <c r="AA134" s="17"/>
      <c r="AB134" s="17">
        <v>0</v>
      </c>
      <c r="AC134" s="17"/>
      <c r="AD134" s="16"/>
      <c r="AE134" s="16"/>
      <c r="AF134" s="16"/>
      <c r="AG134" s="16"/>
      <c r="AH134" s="18">
        <f t="shared" si="15"/>
        <v>0.48571428571428571</v>
      </c>
      <c r="AI134" s="18">
        <f t="shared" si="16"/>
        <v>0.94736842105263153</v>
      </c>
      <c r="AJ134" s="18">
        <f t="shared" si="17"/>
        <v>0.94117647058823528</v>
      </c>
      <c r="AK134" s="18">
        <f t="shared" si="13"/>
        <v>0</v>
      </c>
      <c r="AL134" s="18">
        <f t="shared" si="14"/>
        <v>0</v>
      </c>
      <c r="AM134" s="15"/>
      <c r="AN134" s="15"/>
      <c r="AO134" s="15"/>
      <c r="AP134" s="15"/>
      <c r="AQ134" s="15" t="s">
        <v>63</v>
      </c>
      <c r="AR134" s="15" t="s">
        <v>63</v>
      </c>
      <c r="AS134" s="15"/>
      <c r="AT134" s="15"/>
      <c r="AU134" s="15" t="s">
        <v>587</v>
      </c>
      <c r="AV134" s="15" t="s">
        <v>588</v>
      </c>
      <c r="AW134" s="19"/>
      <c r="AX134" s="19"/>
    </row>
    <row r="135" spans="1:50" ht="45" customHeight="1" x14ac:dyDescent="0.2">
      <c r="A135" s="15">
        <v>134</v>
      </c>
      <c r="B135" s="15" t="s">
        <v>574</v>
      </c>
      <c r="C135" s="15" t="s">
        <v>589</v>
      </c>
      <c r="D135" s="15" t="s">
        <v>52</v>
      </c>
      <c r="E135" s="15" t="s">
        <v>53</v>
      </c>
      <c r="F135" s="15" t="s">
        <v>54</v>
      </c>
      <c r="G135" s="15" t="s">
        <v>576</v>
      </c>
      <c r="H135" s="15" t="s">
        <v>577</v>
      </c>
      <c r="I135" s="15" t="s">
        <v>590</v>
      </c>
      <c r="J135" s="16">
        <v>43891</v>
      </c>
      <c r="K135" s="16">
        <v>44196</v>
      </c>
      <c r="L135" s="15" t="s">
        <v>591</v>
      </c>
      <c r="M135" s="15" t="s">
        <v>580</v>
      </c>
      <c r="N135" s="15" t="s">
        <v>59</v>
      </c>
      <c r="O135" s="15" t="s">
        <v>592</v>
      </c>
      <c r="P135" s="15" t="s">
        <v>61</v>
      </c>
      <c r="Q135" s="17">
        <f t="shared" si="18"/>
        <v>4</v>
      </c>
      <c r="R135" s="17">
        <v>1</v>
      </c>
      <c r="S135" s="17">
        <v>1</v>
      </c>
      <c r="T135" s="17">
        <v>1</v>
      </c>
      <c r="U135" s="17">
        <v>1</v>
      </c>
      <c r="V135" s="17">
        <v>1</v>
      </c>
      <c r="W135" s="17" t="s">
        <v>593</v>
      </c>
      <c r="X135" s="17">
        <v>1</v>
      </c>
      <c r="Y135" s="17" t="s">
        <v>594</v>
      </c>
      <c r="Z135" s="17">
        <v>0</v>
      </c>
      <c r="AA135" s="17"/>
      <c r="AB135" s="17">
        <v>0</v>
      </c>
      <c r="AC135" s="17"/>
      <c r="AD135" s="16"/>
      <c r="AE135" s="16"/>
      <c r="AF135" s="16"/>
      <c r="AG135" s="16"/>
      <c r="AH135" s="18">
        <f t="shared" si="15"/>
        <v>0.5</v>
      </c>
      <c r="AI135" s="18">
        <f t="shared" si="16"/>
        <v>1</v>
      </c>
      <c r="AJ135" s="18">
        <f t="shared" si="17"/>
        <v>1</v>
      </c>
      <c r="AK135" s="18">
        <f t="shared" si="13"/>
        <v>0</v>
      </c>
      <c r="AL135" s="18">
        <f t="shared" si="14"/>
        <v>0</v>
      </c>
      <c r="AM135" s="15"/>
      <c r="AN135" s="15"/>
      <c r="AO135" s="15"/>
      <c r="AP135" s="15"/>
      <c r="AQ135" s="15" t="s">
        <v>63</v>
      </c>
      <c r="AR135" s="15" t="s">
        <v>63</v>
      </c>
      <c r="AS135" s="15"/>
      <c r="AT135" s="15"/>
      <c r="AU135" s="15" t="s">
        <v>595</v>
      </c>
      <c r="AV135" s="15" t="s">
        <v>595</v>
      </c>
      <c r="AW135" s="19"/>
      <c r="AX135" s="19"/>
    </row>
    <row r="136" spans="1:50" ht="45" customHeight="1" x14ac:dyDescent="0.2">
      <c r="A136" s="15">
        <v>135</v>
      </c>
      <c r="B136" s="15" t="s">
        <v>574</v>
      </c>
      <c r="C136" s="15" t="s">
        <v>111</v>
      </c>
      <c r="D136" s="15" t="s">
        <v>596</v>
      </c>
      <c r="E136" s="15" t="s">
        <v>112</v>
      </c>
      <c r="F136" s="15" t="s">
        <v>597</v>
      </c>
      <c r="G136" s="15" t="s">
        <v>50</v>
      </c>
      <c r="H136" s="15" t="s">
        <v>113</v>
      </c>
      <c r="I136" s="15" t="s">
        <v>598</v>
      </c>
      <c r="J136" s="16">
        <v>44044</v>
      </c>
      <c r="K136" s="16">
        <v>44074</v>
      </c>
      <c r="L136" s="15" t="s">
        <v>156</v>
      </c>
      <c r="M136" s="15" t="s">
        <v>580</v>
      </c>
      <c r="N136" s="15" t="s">
        <v>59</v>
      </c>
      <c r="O136" s="15" t="s">
        <v>599</v>
      </c>
      <c r="P136" s="15" t="s">
        <v>2</v>
      </c>
      <c r="Q136" s="17">
        <f t="shared" si="18"/>
        <v>2</v>
      </c>
      <c r="R136" s="17">
        <v>0</v>
      </c>
      <c r="S136" s="17">
        <v>0</v>
      </c>
      <c r="T136" s="17">
        <v>2</v>
      </c>
      <c r="U136" s="17">
        <v>0</v>
      </c>
      <c r="V136" s="17">
        <v>0</v>
      </c>
      <c r="W136" s="17"/>
      <c r="X136" s="17">
        <v>0</v>
      </c>
      <c r="Y136" s="17"/>
      <c r="Z136" s="17">
        <v>0</v>
      </c>
      <c r="AA136" s="17"/>
      <c r="AB136" s="17">
        <v>0</v>
      </c>
      <c r="AC136" s="17"/>
      <c r="AD136" s="16"/>
      <c r="AE136" s="16"/>
      <c r="AF136" s="16"/>
      <c r="AG136" s="16"/>
      <c r="AH136" s="18">
        <f t="shared" si="15"/>
        <v>0</v>
      </c>
      <c r="AI136" s="18" t="str">
        <f t="shared" si="16"/>
        <v/>
      </c>
      <c r="AJ136" s="18" t="str">
        <f t="shared" si="17"/>
        <v/>
      </c>
      <c r="AK136" s="18">
        <f t="shared" si="13"/>
        <v>0</v>
      </c>
      <c r="AL136" s="18" t="str">
        <f t="shared" si="14"/>
        <v/>
      </c>
      <c r="AM136" s="15"/>
      <c r="AN136" s="15"/>
      <c r="AO136" s="15"/>
      <c r="AP136" s="15"/>
      <c r="AQ136" s="15"/>
      <c r="AR136" s="15"/>
      <c r="AS136" s="15"/>
      <c r="AT136" s="15"/>
      <c r="AU136" s="15" t="s">
        <v>64</v>
      </c>
      <c r="AV136" s="15" t="s">
        <v>64</v>
      </c>
      <c r="AW136" s="19"/>
      <c r="AX136" s="19"/>
    </row>
    <row r="137" spans="1:50" ht="45" customHeight="1" x14ac:dyDescent="0.2">
      <c r="A137" s="15">
        <v>136</v>
      </c>
      <c r="B137" s="15" t="s">
        <v>574</v>
      </c>
      <c r="C137" s="15" t="s">
        <v>111</v>
      </c>
      <c r="D137" s="15" t="s">
        <v>596</v>
      </c>
      <c r="E137" s="15" t="s">
        <v>112</v>
      </c>
      <c r="F137" s="15" t="s">
        <v>597</v>
      </c>
      <c r="G137" s="15" t="s">
        <v>50</v>
      </c>
      <c r="H137" s="15" t="s">
        <v>113</v>
      </c>
      <c r="I137" s="15" t="s">
        <v>600</v>
      </c>
      <c r="J137" s="16">
        <v>44075</v>
      </c>
      <c r="K137" s="16">
        <v>44104</v>
      </c>
      <c r="L137" s="15" t="s">
        <v>156</v>
      </c>
      <c r="M137" s="15" t="s">
        <v>580</v>
      </c>
      <c r="N137" s="15" t="s">
        <v>59</v>
      </c>
      <c r="O137" s="15" t="s">
        <v>599</v>
      </c>
      <c r="P137" s="15" t="s">
        <v>2</v>
      </c>
      <c r="Q137" s="17">
        <f t="shared" si="18"/>
        <v>3</v>
      </c>
      <c r="R137" s="17">
        <v>1</v>
      </c>
      <c r="S137" s="17">
        <v>1</v>
      </c>
      <c r="T137" s="17">
        <v>1</v>
      </c>
      <c r="U137" s="17">
        <v>0</v>
      </c>
      <c r="V137" s="17">
        <v>1</v>
      </c>
      <c r="W137" s="17"/>
      <c r="X137" s="17">
        <v>1</v>
      </c>
      <c r="Y137" s="17" t="s">
        <v>601</v>
      </c>
      <c r="Z137" s="17">
        <v>0</v>
      </c>
      <c r="AA137" s="17"/>
      <c r="AB137" s="17">
        <v>0</v>
      </c>
      <c r="AC137" s="17"/>
      <c r="AD137" s="16"/>
      <c r="AE137" s="16"/>
      <c r="AF137" s="16"/>
      <c r="AG137" s="16"/>
      <c r="AH137" s="18">
        <f t="shared" si="15"/>
        <v>0.66666666666666663</v>
      </c>
      <c r="AI137" s="18">
        <f t="shared" si="16"/>
        <v>1</v>
      </c>
      <c r="AJ137" s="18">
        <f t="shared" si="17"/>
        <v>1</v>
      </c>
      <c r="AK137" s="18">
        <f t="shared" si="13"/>
        <v>0</v>
      </c>
      <c r="AL137" s="18" t="str">
        <f t="shared" si="14"/>
        <v/>
      </c>
      <c r="AM137" s="15"/>
      <c r="AN137" s="15"/>
      <c r="AO137" s="15"/>
      <c r="AP137" s="15"/>
      <c r="AQ137" s="15" t="s">
        <v>178</v>
      </c>
      <c r="AR137" s="15" t="s">
        <v>63</v>
      </c>
      <c r="AS137" s="15"/>
      <c r="AT137" s="15"/>
      <c r="AU137" s="15" t="s">
        <v>602</v>
      </c>
      <c r="AV137" s="15" t="s">
        <v>603</v>
      </c>
      <c r="AW137" s="19"/>
      <c r="AX137" s="19"/>
    </row>
    <row r="138" spans="1:50" ht="45" customHeight="1" x14ac:dyDescent="0.2">
      <c r="A138" s="15">
        <v>137</v>
      </c>
      <c r="B138" s="15" t="s">
        <v>574</v>
      </c>
      <c r="C138" s="15" t="s">
        <v>111</v>
      </c>
      <c r="D138" s="15" t="s">
        <v>596</v>
      </c>
      <c r="E138" s="15" t="s">
        <v>112</v>
      </c>
      <c r="F138" s="15" t="s">
        <v>597</v>
      </c>
      <c r="G138" s="15" t="s">
        <v>50</v>
      </c>
      <c r="H138" s="15" t="s">
        <v>113</v>
      </c>
      <c r="I138" s="15" t="s">
        <v>604</v>
      </c>
      <c r="J138" s="16">
        <v>44044</v>
      </c>
      <c r="K138" s="16">
        <v>44074</v>
      </c>
      <c r="L138" s="15" t="s">
        <v>156</v>
      </c>
      <c r="M138" s="15" t="s">
        <v>580</v>
      </c>
      <c r="N138" s="15" t="s">
        <v>59</v>
      </c>
      <c r="O138" s="15" t="s">
        <v>599</v>
      </c>
      <c r="P138" s="15" t="s">
        <v>2</v>
      </c>
      <c r="Q138" s="17">
        <f t="shared" si="18"/>
        <v>1</v>
      </c>
      <c r="R138" s="17">
        <v>0</v>
      </c>
      <c r="S138" s="17">
        <v>0</v>
      </c>
      <c r="T138" s="17">
        <v>1</v>
      </c>
      <c r="U138" s="17">
        <v>0</v>
      </c>
      <c r="V138" s="17">
        <v>0</v>
      </c>
      <c r="W138" s="17"/>
      <c r="X138" s="17">
        <v>0</v>
      </c>
      <c r="Y138" s="17"/>
      <c r="Z138" s="17">
        <v>0</v>
      </c>
      <c r="AA138" s="17"/>
      <c r="AB138" s="17">
        <v>0</v>
      </c>
      <c r="AC138" s="17"/>
      <c r="AD138" s="16"/>
      <c r="AE138" s="16"/>
      <c r="AF138" s="16"/>
      <c r="AG138" s="16"/>
      <c r="AH138" s="18">
        <f t="shared" si="15"/>
        <v>0</v>
      </c>
      <c r="AI138" s="18" t="str">
        <f t="shared" si="16"/>
        <v/>
      </c>
      <c r="AJ138" s="18" t="str">
        <f t="shared" si="17"/>
        <v/>
      </c>
      <c r="AK138" s="18">
        <f t="shared" si="13"/>
        <v>0</v>
      </c>
      <c r="AL138" s="18" t="str">
        <f t="shared" si="14"/>
        <v/>
      </c>
      <c r="AM138" s="15"/>
      <c r="AN138" s="15"/>
      <c r="AO138" s="15"/>
      <c r="AP138" s="15"/>
      <c r="AQ138" s="15"/>
      <c r="AR138" s="15"/>
      <c r="AS138" s="15"/>
      <c r="AT138" s="15"/>
      <c r="AU138" s="15" t="s">
        <v>64</v>
      </c>
      <c r="AV138" s="15" t="s">
        <v>64</v>
      </c>
      <c r="AW138" s="19"/>
      <c r="AX138" s="19"/>
    </row>
    <row r="139" spans="1:50" ht="45" customHeight="1" x14ac:dyDescent="0.2">
      <c r="A139" s="15">
        <v>138</v>
      </c>
      <c r="B139" s="15" t="s">
        <v>574</v>
      </c>
      <c r="C139" s="15" t="s">
        <v>111</v>
      </c>
      <c r="D139" s="15" t="s">
        <v>596</v>
      </c>
      <c r="E139" s="15" t="s">
        <v>112</v>
      </c>
      <c r="F139" s="15" t="s">
        <v>597</v>
      </c>
      <c r="G139" s="15" t="s">
        <v>50</v>
      </c>
      <c r="H139" s="15" t="s">
        <v>113</v>
      </c>
      <c r="I139" s="15" t="s">
        <v>605</v>
      </c>
      <c r="J139" s="16">
        <v>44136</v>
      </c>
      <c r="K139" s="16">
        <v>44165</v>
      </c>
      <c r="L139" s="15" t="s">
        <v>156</v>
      </c>
      <c r="M139" s="15" t="s">
        <v>580</v>
      </c>
      <c r="N139" s="15" t="s">
        <v>59</v>
      </c>
      <c r="O139" s="15" t="s">
        <v>599</v>
      </c>
      <c r="P139" s="15" t="s">
        <v>2</v>
      </c>
      <c r="Q139" s="17">
        <f t="shared" si="18"/>
        <v>1</v>
      </c>
      <c r="R139" s="17">
        <v>0</v>
      </c>
      <c r="S139" s="17">
        <v>0</v>
      </c>
      <c r="T139" s="17">
        <v>0</v>
      </c>
      <c r="U139" s="17">
        <v>1</v>
      </c>
      <c r="V139" s="17">
        <v>0</v>
      </c>
      <c r="W139" s="17"/>
      <c r="X139" s="17">
        <v>0</v>
      </c>
      <c r="Y139" s="17"/>
      <c r="Z139" s="17">
        <v>0</v>
      </c>
      <c r="AA139" s="17"/>
      <c r="AB139" s="17">
        <v>0</v>
      </c>
      <c r="AC139" s="17"/>
      <c r="AD139" s="16"/>
      <c r="AE139" s="16"/>
      <c r="AF139" s="16"/>
      <c r="AG139" s="16"/>
      <c r="AH139" s="18">
        <f t="shared" si="15"/>
        <v>0</v>
      </c>
      <c r="AI139" s="18" t="str">
        <f t="shared" si="16"/>
        <v/>
      </c>
      <c r="AJ139" s="18" t="str">
        <f t="shared" si="17"/>
        <v/>
      </c>
      <c r="AK139" s="18" t="str">
        <f t="shared" si="13"/>
        <v/>
      </c>
      <c r="AL139" s="18">
        <f t="shared" si="14"/>
        <v>0</v>
      </c>
      <c r="AM139" s="15"/>
      <c r="AN139" s="15"/>
      <c r="AO139" s="15"/>
      <c r="AP139" s="15"/>
      <c r="AQ139" s="15"/>
      <c r="AR139" s="15"/>
      <c r="AS139" s="15"/>
      <c r="AT139" s="15"/>
      <c r="AU139" s="15" t="s">
        <v>64</v>
      </c>
      <c r="AV139" s="15" t="s">
        <v>64</v>
      </c>
      <c r="AW139" s="19"/>
      <c r="AX139" s="19"/>
    </row>
    <row r="140" spans="1:50" ht="45" customHeight="1" x14ac:dyDescent="0.2">
      <c r="A140" s="15">
        <v>139</v>
      </c>
      <c r="B140" s="15" t="s">
        <v>606</v>
      </c>
      <c r="C140" s="15" t="s">
        <v>607</v>
      </c>
      <c r="D140" s="15" t="s">
        <v>94</v>
      </c>
      <c r="E140" s="15" t="s">
        <v>278</v>
      </c>
      <c r="F140" s="15" t="s">
        <v>521</v>
      </c>
      <c r="G140" s="15" t="s">
        <v>522</v>
      </c>
      <c r="H140" s="15" t="s">
        <v>608</v>
      </c>
      <c r="I140" s="15" t="s">
        <v>609</v>
      </c>
      <c r="J140" s="16">
        <v>43831</v>
      </c>
      <c r="K140" s="16">
        <v>44074</v>
      </c>
      <c r="L140" s="15" t="s">
        <v>156</v>
      </c>
      <c r="M140" s="15" t="s">
        <v>610</v>
      </c>
      <c r="N140" s="15" t="s">
        <v>119</v>
      </c>
      <c r="O140" s="15" t="s">
        <v>611</v>
      </c>
      <c r="P140" s="15" t="s">
        <v>186</v>
      </c>
      <c r="Q140" s="18">
        <f t="shared" si="18"/>
        <v>1</v>
      </c>
      <c r="R140" s="18">
        <v>0.36</v>
      </c>
      <c r="S140" s="18">
        <v>0.36</v>
      </c>
      <c r="T140" s="18">
        <v>0.28000000000000003</v>
      </c>
      <c r="U140" s="18">
        <v>0</v>
      </c>
      <c r="V140" s="18">
        <v>0.36</v>
      </c>
      <c r="W140" s="18" t="s">
        <v>612</v>
      </c>
      <c r="X140" s="18">
        <v>0.36</v>
      </c>
      <c r="Y140" s="18" t="s">
        <v>613</v>
      </c>
      <c r="Z140" s="17">
        <v>0</v>
      </c>
      <c r="AA140" s="18"/>
      <c r="AB140" s="18">
        <v>0</v>
      </c>
      <c r="AC140" s="18"/>
      <c r="AD140" s="18"/>
      <c r="AE140" s="18"/>
      <c r="AF140" s="16"/>
      <c r="AG140" s="18"/>
      <c r="AH140" s="18">
        <f t="shared" si="15"/>
        <v>0.72</v>
      </c>
      <c r="AI140" s="18">
        <f t="shared" si="16"/>
        <v>1</v>
      </c>
      <c r="AJ140" s="18">
        <f t="shared" si="17"/>
        <v>1</v>
      </c>
      <c r="AK140" s="18">
        <f t="shared" si="13"/>
        <v>0</v>
      </c>
      <c r="AL140" s="18" t="str">
        <f t="shared" si="14"/>
        <v/>
      </c>
      <c r="AM140" s="15"/>
      <c r="AN140" s="15"/>
      <c r="AO140" s="15"/>
      <c r="AP140" s="15"/>
      <c r="AQ140" s="15" t="s">
        <v>63</v>
      </c>
      <c r="AR140" s="15" t="s">
        <v>178</v>
      </c>
      <c r="AS140" s="15"/>
      <c r="AT140" s="15"/>
      <c r="AU140" s="15" t="s">
        <v>614</v>
      </c>
      <c r="AV140" s="15" t="s">
        <v>615</v>
      </c>
      <c r="AW140" s="15"/>
      <c r="AX140" s="19"/>
    </row>
    <row r="141" spans="1:50" ht="45" customHeight="1" x14ac:dyDescent="0.2">
      <c r="A141" s="15">
        <v>140</v>
      </c>
      <c r="B141" s="15" t="s">
        <v>606</v>
      </c>
      <c r="C141" s="15" t="s">
        <v>607</v>
      </c>
      <c r="D141" s="15" t="s">
        <v>94</v>
      </c>
      <c r="E141" s="15" t="s">
        <v>278</v>
      </c>
      <c r="F141" s="15" t="s">
        <v>521</v>
      </c>
      <c r="G141" s="15" t="s">
        <v>522</v>
      </c>
      <c r="H141" s="15" t="s">
        <v>608</v>
      </c>
      <c r="I141" s="15" t="s">
        <v>616</v>
      </c>
      <c r="J141" s="16">
        <v>44075</v>
      </c>
      <c r="K141" s="16">
        <v>44104</v>
      </c>
      <c r="L141" s="15" t="s">
        <v>156</v>
      </c>
      <c r="M141" s="15" t="s">
        <v>610</v>
      </c>
      <c r="N141" s="15" t="s">
        <v>59</v>
      </c>
      <c r="O141" s="15" t="s">
        <v>611</v>
      </c>
      <c r="P141" s="15" t="s">
        <v>186</v>
      </c>
      <c r="Q141" s="17">
        <f t="shared" si="18"/>
        <v>1.3599999999999999</v>
      </c>
      <c r="R141" s="17">
        <v>0.36</v>
      </c>
      <c r="S141" s="17">
        <v>0</v>
      </c>
      <c r="T141" s="17">
        <v>1</v>
      </c>
      <c r="U141" s="17">
        <v>0</v>
      </c>
      <c r="V141" s="17">
        <v>0</v>
      </c>
      <c r="W141" s="17"/>
      <c r="X141" s="17">
        <v>0</v>
      </c>
      <c r="Y141" s="17"/>
      <c r="Z141" s="17">
        <v>0</v>
      </c>
      <c r="AA141" s="17"/>
      <c r="AB141" s="17">
        <v>0</v>
      </c>
      <c r="AC141" s="18"/>
      <c r="AD141" s="18"/>
      <c r="AE141" s="18"/>
      <c r="AF141" s="16"/>
      <c r="AG141" s="16"/>
      <c r="AH141" s="18">
        <f t="shared" si="15"/>
        <v>0</v>
      </c>
      <c r="AI141" s="18">
        <f t="shared" si="16"/>
        <v>0</v>
      </c>
      <c r="AJ141" s="18" t="str">
        <f t="shared" si="17"/>
        <v/>
      </c>
      <c r="AK141" s="18">
        <f t="shared" si="13"/>
        <v>0</v>
      </c>
      <c r="AL141" s="18" t="str">
        <f t="shared" si="14"/>
        <v/>
      </c>
      <c r="AM141" s="15"/>
      <c r="AN141" s="15"/>
      <c r="AO141" s="15"/>
      <c r="AP141" s="15"/>
      <c r="AQ141" s="15" t="s">
        <v>178</v>
      </c>
      <c r="AR141" s="15"/>
      <c r="AS141" s="15"/>
      <c r="AT141" s="15"/>
      <c r="AU141" s="15" t="s">
        <v>617</v>
      </c>
      <c r="AV141" s="15"/>
      <c r="AW141" s="19"/>
      <c r="AX141" s="19"/>
    </row>
    <row r="142" spans="1:50" ht="45" customHeight="1" x14ac:dyDescent="0.2">
      <c r="A142" s="15">
        <v>141</v>
      </c>
      <c r="B142" s="15" t="s">
        <v>606</v>
      </c>
      <c r="C142" s="15" t="s">
        <v>607</v>
      </c>
      <c r="D142" s="15" t="s">
        <v>94</v>
      </c>
      <c r="E142" s="15" t="s">
        <v>278</v>
      </c>
      <c r="F142" s="15" t="s">
        <v>521</v>
      </c>
      <c r="G142" s="15" t="s">
        <v>522</v>
      </c>
      <c r="H142" s="15" t="s">
        <v>608</v>
      </c>
      <c r="I142" s="15" t="s">
        <v>618</v>
      </c>
      <c r="J142" s="16">
        <v>43831</v>
      </c>
      <c r="K142" s="16">
        <v>44196</v>
      </c>
      <c r="L142" s="15" t="s">
        <v>156</v>
      </c>
      <c r="M142" s="15" t="s">
        <v>610</v>
      </c>
      <c r="N142" s="15" t="s">
        <v>119</v>
      </c>
      <c r="O142" s="15" t="s">
        <v>611</v>
      </c>
      <c r="P142" s="15" t="s">
        <v>186</v>
      </c>
      <c r="Q142" s="18">
        <f t="shared" si="18"/>
        <v>0.99999999999999989</v>
      </c>
      <c r="R142" s="18">
        <v>0.36</v>
      </c>
      <c r="S142" s="18">
        <v>0.22</v>
      </c>
      <c r="T142" s="18">
        <v>0.21</v>
      </c>
      <c r="U142" s="18">
        <v>0.21</v>
      </c>
      <c r="V142" s="18">
        <v>0.36</v>
      </c>
      <c r="W142" s="18" t="s">
        <v>619</v>
      </c>
      <c r="X142" s="18">
        <v>0.08</v>
      </c>
      <c r="Y142" s="18" t="s">
        <v>620</v>
      </c>
      <c r="Z142" s="17">
        <v>0</v>
      </c>
      <c r="AA142" s="18"/>
      <c r="AB142" s="18">
        <v>0</v>
      </c>
      <c r="AC142" s="18"/>
      <c r="AD142" s="18"/>
      <c r="AE142" s="18"/>
      <c r="AF142" s="16"/>
      <c r="AG142" s="18"/>
      <c r="AH142" s="18">
        <f t="shared" si="15"/>
        <v>0.44000000000000006</v>
      </c>
      <c r="AI142" s="18">
        <f t="shared" si="16"/>
        <v>1</v>
      </c>
      <c r="AJ142" s="18">
        <f t="shared" si="17"/>
        <v>0.36363636363636365</v>
      </c>
      <c r="AK142" s="18">
        <f t="shared" si="13"/>
        <v>0</v>
      </c>
      <c r="AL142" s="18">
        <f t="shared" si="14"/>
        <v>0</v>
      </c>
      <c r="AM142" s="15"/>
      <c r="AN142" s="15"/>
      <c r="AO142" s="15"/>
      <c r="AP142" s="15"/>
      <c r="AQ142" s="15" t="s">
        <v>178</v>
      </c>
      <c r="AR142" s="15" t="s">
        <v>63</v>
      </c>
      <c r="AS142" s="15"/>
      <c r="AT142" s="15"/>
      <c r="AU142" s="15" t="s">
        <v>621</v>
      </c>
      <c r="AV142" s="15" t="s">
        <v>622</v>
      </c>
      <c r="AW142" s="19"/>
      <c r="AX142" s="19"/>
    </row>
    <row r="143" spans="1:50" ht="45" customHeight="1" x14ac:dyDescent="0.2">
      <c r="A143" s="15">
        <v>142</v>
      </c>
      <c r="B143" s="15" t="s">
        <v>606</v>
      </c>
      <c r="C143" s="15" t="s">
        <v>607</v>
      </c>
      <c r="D143" s="15" t="s">
        <v>94</v>
      </c>
      <c r="E143" s="15" t="s">
        <v>278</v>
      </c>
      <c r="F143" s="15" t="s">
        <v>521</v>
      </c>
      <c r="G143" s="15" t="s">
        <v>522</v>
      </c>
      <c r="H143" s="15" t="s">
        <v>608</v>
      </c>
      <c r="I143" s="15" t="s">
        <v>623</v>
      </c>
      <c r="J143" s="16">
        <v>43831</v>
      </c>
      <c r="K143" s="16">
        <v>44196</v>
      </c>
      <c r="L143" s="15" t="s">
        <v>156</v>
      </c>
      <c r="M143" s="15" t="s">
        <v>610</v>
      </c>
      <c r="N143" s="15" t="s">
        <v>119</v>
      </c>
      <c r="O143" s="15" t="s">
        <v>611</v>
      </c>
      <c r="P143" s="15" t="s">
        <v>186</v>
      </c>
      <c r="Q143" s="18">
        <f t="shared" si="18"/>
        <v>0.99999999999999989</v>
      </c>
      <c r="R143" s="18">
        <v>0.36</v>
      </c>
      <c r="S143" s="18">
        <v>0.3</v>
      </c>
      <c r="T143" s="18">
        <v>0.18</v>
      </c>
      <c r="U143" s="18">
        <v>0.16</v>
      </c>
      <c r="V143" s="18">
        <v>0.36</v>
      </c>
      <c r="W143" s="18" t="s">
        <v>624</v>
      </c>
      <c r="X143" s="18">
        <v>0.3</v>
      </c>
      <c r="Y143" s="18" t="s">
        <v>625</v>
      </c>
      <c r="Z143" s="17">
        <v>0</v>
      </c>
      <c r="AA143" s="18"/>
      <c r="AB143" s="18">
        <v>0</v>
      </c>
      <c r="AC143" s="18"/>
      <c r="AD143" s="18"/>
      <c r="AE143" s="18"/>
      <c r="AF143" s="16"/>
      <c r="AG143" s="18"/>
      <c r="AH143" s="18">
        <f t="shared" si="15"/>
        <v>0.66</v>
      </c>
      <c r="AI143" s="18">
        <f t="shared" si="16"/>
        <v>1</v>
      </c>
      <c r="AJ143" s="18">
        <f t="shared" si="17"/>
        <v>1</v>
      </c>
      <c r="AK143" s="18">
        <f t="shared" si="13"/>
        <v>0</v>
      </c>
      <c r="AL143" s="18">
        <f t="shared" si="14"/>
        <v>0</v>
      </c>
      <c r="AM143" s="15"/>
      <c r="AN143" s="15"/>
      <c r="AO143" s="15"/>
      <c r="AP143" s="15"/>
      <c r="AQ143" s="15" t="s">
        <v>178</v>
      </c>
      <c r="AR143" s="15" t="s">
        <v>178</v>
      </c>
      <c r="AS143" s="15"/>
      <c r="AT143" s="15"/>
      <c r="AU143" s="15" t="s">
        <v>626</v>
      </c>
      <c r="AV143" s="15" t="s">
        <v>627</v>
      </c>
      <c r="AW143" s="19"/>
      <c r="AX143" s="19"/>
    </row>
    <row r="144" spans="1:50" ht="45" customHeight="1" x14ac:dyDescent="0.2">
      <c r="A144" s="15">
        <v>143</v>
      </c>
      <c r="B144" s="15" t="s">
        <v>606</v>
      </c>
      <c r="C144" s="15" t="s">
        <v>607</v>
      </c>
      <c r="D144" s="15" t="s">
        <v>94</v>
      </c>
      <c r="E144" s="15" t="s">
        <v>278</v>
      </c>
      <c r="F144" s="15" t="s">
        <v>521</v>
      </c>
      <c r="G144" s="15" t="s">
        <v>522</v>
      </c>
      <c r="H144" s="15" t="s">
        <v>608</v>
      </c>
      <c r="I144" s="15" t="s">
        <v>628</v>
      </c>
      <c r="J144" s="16">
        <v>43831</v>
      </c>
      <c r="K144" s="16">
        <v>44196</v>
      </c>
      <c r="L144" s="15" t="s">
        <v>156</v>
      </c>
      <c r="M144" s="15" t="s">
        <v>610</v>
      </c>
      <c r="N144" s="15" t="s">
        <v>119</v>
      </c>
      <c r="O144" s="15" t="s">
        <v>611</v>
      </c>
      <c r="P144" s="15" t="s">
        <v>186</v>
      </c>
      <c r="Q144" s="18">
        <f t="shared" si="18"/>
        <v>1</v>
      </c>
      <c r="R144" s="18">
        <v>0.25</v>
      </c>
      <c r="S144" s="18">
        <v>0.25</v>
      </c>
      <c r="T144" s="18">
        <v>0.25</v>
      </c>
      <c r="U144" s="18">
        <v>0.25</v>
      </c>
      <c r="V144" s="18">
        <v>0.25</v>
      </c>
      <c r="W144" s="17" t="s">
        <v>629</v>
      </c>
      <c r="X144" s="18">
        <v>0</v>
      </c>
      <c r="Y144" s="18" t="s">
        <v>630</v>
      </c>
      <c r="Z144" s="17">
        <v>0</v>
      </c>
      <c r="AA144" s="18"/>
      <c r="AB144" s="18">
        <v>0</v>
      </c>
      <c r="AC144" s="18"/>
      <c r="AD144" s="18"/>
      <c r="AE144" s="18"/>
      <c r="AF144" s="16"/>
      <c r="AG144" s="16"/>
      <c r="AH144" s="18">
        <f t="shared" si="15"/>
        <v>0.25</v>
      </c>
      <c r="AI144" s="18">
        <f t="shared" si="16"/>
        <v>1</v>
      </c>
      <c r="AJ144" s="18">
        <f t="shared" si="17"/>
        <v>0</v>
      </c>
      <c r="AK144" s="18">
        <f t="shared" si="13"/>
        <v>0</v>
      </c>
      <c r="AL144" s="18">
        <f t="shared" si="14"/>
        <v>0</v>
      </c>
      <c r="AM144" s="15"/>
      <c r="AN144" s="15"/>
      <c r="AO144" s="15"/>
      <c r="AP144" s="15"/>
      <c r="AQ144" s="15" t="s">
        <v>178</v>
      </c>
      <c r="AR144" s="15" t="s">
        <v>178</v>
      </c>
      <c r="AS144" s="15"/>
      <c r="AT144" s="15"/>
      <c r="AU144" s="15" t="s">
        <v>626</v>
      </c>
      <c r="AV144" s="15" t="s">
        <v>631</v>
      </c>
      <c r="AW144" s="19"/>
      <c r="AX144" s="19"/>
    </row>
    <row r="145" spans="1:50" ht="45" customHeight="1" x14ac:dyDescent="0.2">
      <c r="A145" s="15">
        <v>144</v>
      </c>
      <c r="B145" s="15" t="s">
        <v>606</v>
      </c>
      <c r="C145" s="15" t="s">
        <v>632</v>
      </c>
      <c r="D145" s="15" t="s">
        <v>446</v>
      </c>
      <c r="E145" s="15" t="s">
        <v>278</v>
      </c>
      <c r="F145" s="15" t="s">
        <v>54</v>
      </c>
      <c r="G145" s="15" t="s">
        <v>522</v>
      </c>
      <c r="H145" s="15" t="s">
        <v>484</v>
      </c>
      <c r="I145" s="15" t="s">
        <v>633</v>
      </c>
      <c r="J145" s="16">
        <v>43831</v>
      </c>
      <c r="K145" s="16">
        <v>44196</v>
      </c>
      <c r="L145" s="15" t="s">
        <v>156</v>
      </c>
      <c r="M145" s="15" t="s">
        <v>610</v>
      </c>
      <c r="N145" s="15" t="s">
        <v>119</v>
      </c>
      <c r="O145" s="15" t="s">
        <v>634</v>
      </c>
      <c r="P145" s="15" t="s">
        <v>186</v>
      </c>
      <c r="Q145" s="18">
        <f t="shared" si="18"/>
        <v>1</v>
      </c>
      <c r="R145" s="18">
        <v>0.36</v>
      </c>
      <c r="S145" s="18">
        <v>0.28999999999999998</v>
      </c>
      <c r="T145" s="18">
        <v>0.17</v>
      </c>
      <c r="U145" s="18">
        <v>0.18</v>
      </c>
      <c r="V145" s="18">
        <v>0.36</v>
      </c>
      <c r="W145" s="18" t="s">
        <v>635</v>
      </c>
      <c r="X145" s="18">
        <v>0.28999999999999998</v>
      </c>
      <c r="Y145" s="18" t="s">
        <v>636</v>
      </c>
      <c r="Z145" s="17">
        <v>0</v>
      </c>
      <c r="AA145" s="18"/>
      <c r="AB145" s="18">
        <v>0</v>
      </c>
      <c r="AC145" s="18"/>
      <c r="AD145" s="18"/>
      <c r="AE145" s="18"/>
      <c r="AF145" s="16"/>
      <c r="AG145" s="18"/>
      <c r="AH145" s="18">
        <f t="shared" si="15"/>
        <v>0.64999999999999991</v>
      </c>
      <c r="AI145" s="18">
        <f t="shared" si="16"/>
        <v>1</v>
      </c>
      <c r="AJ145" s="18">
        <f t="shared" si="17"/>
        <v>1</v>
      </c>
      <c r="AK145" s="18">
        <f t="shared" si="13"/>
        <v>0</v>
      </c>
      <c r="AL145" s="18">
        <f t="shared" si="14"/>
        <v>0</v>
      </c>
      <c r="AM145" s="15"/>
      <c r="AN145" s="15"/>
      <c r="AO145" s="15"/>
      <c r="AP145" s="15"/>
      <c r="AQ145" s="15" t="s">
        <v>178</v>
      </c>
      <c r="AR145" s="15" t="s">
        <v>178</v>
      </c>
      <c r="AS145" s="15"/>
      <c r="AT145" s="15"/>
      <c r="AU145" s="15" t="s">
        <v>637</v>
      </c>
      <c r="AV145" s="15" t="s">
        <v>638</v>
      </c>
      <c r="AW145" s="19"/>
      <c r="AX145" s="19"/>
    </row>
    <row r="146" spans="1:50" ht="45" customHeight="1" x14ac:dyDescent="0.2">
      <c r="A146" s="15">
        <v>145</v>
      </c>
      <c r="B146" s="15" t="s">
        <v>606</v>
      </c>
      <c r="C146" s="15" t="s">
        <v>632</v>
      </c>
      <c r="D146" s="15" t="s">
        <v>446</v>
      </c>
      <c r="E146" s="15" t="s">
        <v>278</v>
      </c>
      <c r="F146" s="15" t="s">
        <v>54</v>
      </c>
      <c r="G146" s="15" t="s">
        <v>522</v>
      </c>
      <c r="H146" s="15" t="s">
        <v>484</v>
      </c>
      <c r="I146" s="15" t="s">
        <v>639</v>
      </c>
      <c r="J146" s="16">
        <v>43831</v>
      </c>
      <c r="K146" s="16">
        <v>44196</v>
      </c>
      <c r="L146" s="15" t="s">
        <v>156</v>
      </c>
      <c r="M146" s="15" t="s">
        <v>610</v>
      </c>
      <c r="N146" s="15" t="s">
        <v>119</v>
      </c>
      <c r="O146" s="15" t="s">
        <v>634</v>
      </c>
      <c r="P146" s="15" t="s">
        <v>186</v>
      </c>
      <c r="Q146" s="18">
        <f t="shared" si="18"/>
        <v>1</v>
      </c>
      <c r="R146" s="18">
        <v>0.36</v>
      </c>
      <c r="S146" s="18">
        <v>0.28999999999999998</v>
      </c>
      <c r="T146" s="18">
        <v>0.17</v>
      </c>
      <c r="U146" s="18">
        <v>0.18</v>
      </c>
      <c r="V146" s="18">
        <v>0.36</v>
      </c>
      <c r="W146" s="17" t="s">
        <v>640</v>
      </c>
      <c r="X146" s="18">
        <v>0.28999999999999998</v>
      </c>
      <c r="Y146" s="18" t="s">
        <v>641</v>
      </c>
      <c r="Z146" s="17">
        <v>0</v>
      </c>
      <c r="AA146" s="18"/>
      <c r="AB146" s="18">
        <v>0</v>
      </c>
      <c r="AC146" s="18"/>
      <c r="AD146" s="18"/>
      <c r="AE146" s="18"/>
      <c r="AF146" s="16"/>
      <c r="AG146" s="18"/>
      <c r="AH146" s="18">
        <f t="shared" si="15"/>
        <v>0.64999999999999991</v>
      </c>
      <c r="AI146" s="18">
        <f t="shared" si="16"/>
        <v>1</v>
      </c>
      <c r="AJ146" s="18">
        <f t="shared" si="17"/>
        <v>1</v>
      </c>
      <c r="AK146" s="18">
        <f t="shared" si="13"/>
        <v>0</v>
      </c>
      <c r="AL146" s="18">
        <f t="shared" si="14"/>
        <v>0</v>
      </c>
      <c r="AM146" s="15"/>
      <c r="AN146" s="15"/>
      <c r="AO146" s="15"/>
      <c r="AP146" s="15"/>
      <c r="AQ146" s="15" t="s">
        <v>178</v>
      </c>
      <c r="AR146" s="15" t="s">
        <v>178</v>
      </c>
      <c r="AS146" s="15"/>
      <c r="AT146" s="15"/>
      <c r="AU146" s="15" t="s">
        <v>642</v>
      </c>
      <c r="AV146" s="15" t="s">
        <v>643</v>
      </c>
      <c r="AW146" s="19"/>
      <c r="AX146" s="19"/>
    </row>
    <row r="147" spans="1:50" ht="45" customHeight="1" x14ac:dyDescent="0.2">
      <c r="A147" s="15">
        <v>146</v>
      </c>
      <c r="B147" s="15" t="s">
        <v>606</v>
      </c>
      <c r="C147" s="15" t="s">
        <v>632</v>
      </c>
      <c r="D147" s="15" t="s">
        <v>446</v>
      </c>
      <c r="E147" s="15" t="s">
        <v>278</v>
      </c>
      <c r="F147" s="15" t="s">
        <v>54</v>
      </c>
      <c r="G147" s="15" t="s">
        <v>522</v>
      </c>
      <c r="H147" s="15" t="s">
        <v>484</v>
      </c>
      <c r="I147" s="15" t="s">
        <v>644</v>
      </c>
      <c r="J147" s="16">
        <v>43831</v>
      </c>
      <c r="K147" s="16">
        <v>44196</v>
      </c>
      <c r="L147" s="15" t="s">
        <v>156</v>
      </c>
      <c r="M147" s="15" t="s">
        <v>610</v>
      </c>
      <c r="N147" s="15" t="s">
        <v>119</v>
      </c>
      <c r="O147" s="15" t="s">
        <v>634</v>
      </c>
      <c r="P147" s="15" t="s">
        <v>186</v>
      </c>
      <c r="Q147" s="18">
        <f t="shared" si="18"/>
        <v>1</v>
      </c>
      <c r="R147" s="18">
        <v>0.2</v>
      </c>
      <c r="S147" s="18">
        <v>0.3</v>
      </c>
      <c r="T147" s="18">
        <v>0.3</v>
      </c>
      <c r="U147" s="18">
        <v>0.2</v>
      </c>
      <c r="V147" s="18">
        <v>0.5</v>
      </c>
      <c r="W147" s="18" t="s">
        <v>645</v>
      </c>
      <c r="X147" s="18">
        <v>0.35</v>
      </c>
      <c r="Y147" s="18" t="s">
        <v>646</v>
      </c>
      <c r="Z147" s="17">
        <v>0</v>
      </c>
      <c r="AA147" s="18"/>
      <c r="AB147" s="18">
        <v>0</v>
      </c>
      <c r="AC147" s="18"/>
      <c r="AD147" s="18"/>
      <c r="AE147" s="18"/>
      <c r="AF147" s="16"/>
      <c r="AG147" s="18"/>
      <c r="AH147" s="18">
        <f t="shared" si="15"/>
        <v>0.85</v>
      </c>
      <c r="AI147" s="18">
        <f t="shared" si="16"/>
        <v>1</v>
      </c>
      <c r="AJ147" s="18">
        <f t="shared" si="17"/>
        <v>1</v>
      </c>
      <c r="AK147" s="18">
        <f t="shared" si="13"/>
        <v>0</v>
      </c>
      <c r="AL147" s="18">
        <f t="shared" si="14"/>
        <v>0</v>
      </c>
      <c r="AM147" s="15"/>
      <c r="AN147" s="15"/>
      <c r="AO147" s="15"/>
      <c r="AP147" s="15"/>
      <c r="AQ147" s="15" t="s">
        <v>178</v>
      </c>
      <c r="AR147" s="15" t="s">
        <v>178</v>
      </c>
      <c r="AS147" s="15"/>
      <c r="AT147" s="15"/>
      <c r="AU147" s="15" t="s">
        <v>647</v>
      </c>
      <c r="AV147" s="15" t="s">
        <v>648</v>
      </c>
      <c r="AW147" s="19"/>
      <c r="AX147" s="19"/>
    </row>
    <row r="148" spans="1:50" ht="45" customHeight="1" x14ac:dyDescent="0.2">
      <c r="A148" s="15">
        <v>147</v>
      </c>
      <c r="B148" s="15" t="s">
        <v>606</v>
      </c>
      <c r="C148" s="15" t="s">
        <v>649</v>
      </c>
      <c r="D148" s="15" t="s">
        <v>52</v>
      </c>
      <c r="E148" s="15" t="s">
        <v>278</v>
      </c>
      <c r="F148" s="15" t="s">
        <v>521</v>
      </c>
      <c r="G148" s="15" t="s">
        <v>522</v>
      </c>
      <c r="H148" s="15" t="s">
        <v>484</v>
      </c>
      <c r="I148" s="15" t="s">
        <v>650</v>
      </c>
      <c r="J148" s="16">
        <v>43831</v>
      </c>
      <c r="K148" s="16">
        <v>44196</v>
      </c>
      <c r="L148" s="15" t="s">
        <v>156</v>
      </c>
      <c r="M148" s="15" t="s">
        <v>610</v>
      </c>
      <c r="N148" s="15" t="s">
        <v>119</v>
      </c>
      <c r="O148" s="15" t="s">
        <v>651</v>
      </c>
      <c r="P148" s="15" t="s">
        <v>652</v>
      </c>
      <c r="Q148" s="18">
        <f t="shared" si="18"/>
        <v>1</v>
      </c>
      <c r="R148" s="18">
        <v>0.25</v>
      </c>
      <c r="S148" s="18">
        <v>0.25</v>
      </c>
      <c r="T148" s="18">
        <v>0.25</v>
      </c>
      <c r="U148" s="18">
        <v>0.25</v>
      </c>
      <c r="V148" s="18">
        <v>0.21</v>
      </c>
      <c r="W148" s="18" t="s">
        <v>653</v>
      </c>
      <c r="X148" s="18">
        <v>0.35</v>
      </c>
      <c r="Y148" s="18" t="s">
        <v>654</v>
      </c>
      <c r="Z148" s="17">
        <v>0</v>
      </c>
      <c r="AA148" s="18"/>
      <c r="AB148" s="18">
        <v>0</v>
      </c>
      <c r="AC148" s="18"/>
      <c r="AD148" s="18"/>
      <c r="AE148" s="18"/>
      <c r="AF148" s="16"/>
      <c r="AG148" s="18"/>
      <c r="AH148" s="18">
        <f t="shared" si="15"/>
        <v>0.55999999999999994</v>
      </c>
      <c r="AI148" s="18">
        <f t="shared" si="16"/>
        <v>0.84</v>
      </c>
      <c r="AJ148" s="18">
        <f t="shared" si="17"/>
        <v>1</v>
      </c>
      <c r="AK148" s="18">
        <f t="shared" si="13"/>
        <v>0</v>
      </c>
      <c r="AL148" s="18">
        <f t="shared" si="14"/>
        <v>0</v>
      </c>
      <c r="AM148" s="15"/>
      <c r="AN148" s="15"/>
      <c r="AO148" s="15"/>
      <c r="AP148" s="15"/>
      <c r="AQ148" s="15" t="s">
        <v>178</v>
      </c>
      <c r="AR148" s="15" t="s">
        <v>178</v>
      </c>
      <c r="AS148" s="15"/>
      <c r="AT148" s="15"/>
      <c r="AU148" s="15" t="s">
        <v>648</v>
      </c>
      <c r="AV148" s="15" t="s">
        <v>648</v>
      </c>
      <c r="AW148" s="19"/>
      <c r="AX148" s="19"/>
    </row>
    <row r="149" spans="1:50" ht="45" customHeight="1" x14ac:dyDescent="0.2">
      <c r="A149" s="15">
        <v>148</v>
      </c>
      <c r="B149" s="15" t="s">
        <v>606</v>
      </c>
      <c r="C149" s="15" t="s">
        <v>649</v>
      </c>
      <c r="D149" s="15" t="s">
        <v>52</v>
      </c>
      <c r="E149" s="15" t="s">
        <v>278</v>
      </c>
      <c r="F149" s="15" t="s">
        <v>521</v>
      </c>
      <c r="G149" s="15" t="s">
        <v>522</v>
      </c>
      <c r="H149" s="15" t="s">
        <v>484</v>
      </c>
      <c r="I149" s="15" t="s">
        <v>655</v>
      </c>
      <c r="J149" s="16">
        <v>43862</v>
      </c>
      <c r="K149" s="16">
        <v>44196</v>
      </c>
      <c r="L149" s="15" t="s">
        <v>156</v>
      </c>
      <c r="M149" s="15" t="s">
        <v>610</v>
      </c>
      <c r="N149" s="15" t="s">
        <v>119</v>
      </c>
      <c r="O149" s="15" t="s">
        <v>651</v>
      </c>
      <c r="P149" s="15" t="s">
        <v>652</v>
      </c>
      <c r="Q149" s="18">
        <f t="shared" si="18"/>
        <v>1</v>
      </c>
      <c r="R149" s="18">
        <v>0.2</v>
      </c>
      <c r="S149" s="18">
        <v>0.35</v>
      </c>
      <c r="T149" s="18">
        <v>0.3</v>
      </c>
      <c r="U149" s="18">
        <v>0.15</v>
      </c>
      <c r="V149" s="18">
        <v>0.5</v>
      </c>
      <c r="W149" s="18" t="s">
        <v>656</v>
      </c>
      <c r="X149" s="18">
        <v>0.35</v>
      </c>
      <c r="Y149" s="18" t="s">
        <v>657</v>
      </c>
      <c r="Z149" s="17">
        <v>0</v>
      </c>
      <c r="AA149" s="18"/>
      <c r="AB149" s="18">
        <v>0</v>
      </c>
      <c r="AC149" s="18"/>
      <c r="AD149" s="18"/>
      <c r="AE149" s="18"/>
      <c r="AF149" s="16"/>
      <c r="AG149" s="18"/>
      <c r="AH149" s="18">
        <f t="shared" si="15"/>
        <v>0.85</v>
      </c>
      <c r="AI149" s="18">
        <f t="shared" si="16"/>
        <v>1</v>
      </c>
      <c r="AJ149" s="18">
        <f t="shared" si="17"/>
        <v>1</v>
      </c>
      <c r="AK149" s="18">
        <f t="shared" si="13"/>
        <v>0</v>
      </c>
      <c r="AL149" s="18">
        <f t="shared" si="14"/>
        <v>0</v>
      </c>
      <c r="AM149" s="15"/>
      <c r="AN149" s="15"/>
      <c r="AO149" s="15"/>
      <c r="AP149" s="15"/>
      <c r="AQ149" s="15" t="s">
        <v>178</v>
      </c>
      <c r="AR149" s="15" t="s">
        <v>178</v>
      </c>
      <c r="AS149" s="15"/>
      <c r="AT149" s="15"/>
      <c r="AU149" s="15" t="s">
        <v>648</v>
      </c>
      <c r="AV149" s="15" t="s">
        <v>648</v>
      </c>
      <c r="AW149" s="19"/>
      <c r="AX149" s="19"/>
    </row>
    <row r="150" spans="1:50" ht="45" customHeight="1" x14ac:dyDescent="0.2">
      <c r="A150" s="15">
        <v>149</v>
      </c>
      <c r="B150" s="15" t="s">
        <v>606</v>
      </c>
      <c r="C150" s="15" t="s">
        <v>111</v>
      </c>
      <c r="D150" s="15" t="s">
        <v>596</v>
      </c>
      <c r="E150" s="15" t="s">
        <v>261</v>
      </c>
      <c r="F150" s="15" t="s">
        <v>262</v>
      </c>
      <c r="G150" s="15" t="s">
        <v>50</v>
      </c>
      <c r="H150" s="15" t="s">
        <v>263</v>
      </c>
      <c r="I150" s="16" t="s">
        <v>264</v>
      </c>
      <c r="J150" s="16">
        <v>43983</v>
      </c>
      <c r="K150" s="16">
        <v>44104</v>
      </c>
      <c r="L150" s="15" t="s">
        <v>156</v>
      </c>
      <c r="M150" s="15" t="s">
        <v>610</v>
      </c>
      <c r="N150" s="15"/>
      <c r="O150" s="15" t="s">
        <v>265</v>
      </c>
      <c r="P150" s="15" t="s">
        <v>2</v>
      </c>
      <c r="Q150" s="18">
        <f t="shared" si="18"/>
        <v>1</v>
      </c>
      <c r="R150" s="18">
        <v>0</v>
      </c>
      <c r="S150" s="18">
        <v>0.2</v>
      </c>
      <c r="T150" s="18">
        <v>0.8</v>
      </c>
      <c r="U150" s="18">
        <v>0</v>
      </c>
      <c r="V150" s="18">
        <v>0</v>
      </c>
      <c r="W150" s="18"/>
      <c r="X150" s="18">
        <v>0.2</v>
      </c>
      <c r="Y150" s="18" t="s">
        <v>658</v>
      </c>
      <c r="Z150" s="17">
        <v>0</v>
      </c>
      <c r="AA150" s="18"/>
      <c r="AB150" s="18">
        <v>0</v>
      </c>
      <c r="AC150" s="18"/>
      <c r="AD150" s="18"/>
      <c r="AE150" s="18"/>
      <c r="AF150" s="16"/>
      <c r="AG150" s="18"/>
      <c r="AH150" s="18">
        <f t="shared" si="15"/>
        <v>0.2</v>
      </c>
      <c r="AI150" s="18" t="str">
        <f t="shared" si="16"/>
        <v/>
      </c>
      <c r="AJ150" s="18">
        <f t="shared" si="17"/>
        <v>1</v>
      </c>
      <c r="AK150" s="18">
        <f t="shared" si="13"/>
        <v>0</v>
      </c>
      <c r="AL150" s="18" t="str">
        <f t="shared" si="14"/>
        <v/>
      </c>
      <c r="AM150" s="15"/>
      <c r="AN150" s="15"/>
      <c r="AO150" s="15"/>
      <c r="AP150" s="15"/>
      <c r="AQ150" s="15"/>
      <c r="AR150" s="15" t="s">
        <v>178</v>
      </c>
      <c r="AS150" s="15"/>
      <c r="AT150" s="15"/>
      <c r="AU150" s="15" t="s">
        <v>659</v>
      </c>
      <c r="AV150" s="15" t="s">
        <v>660</v>
      </c>
      <c r="AW150" s="19"/>
      <c r="AX150" s="19"/>
    </row>
    <row r="151" spans="1:50" ht="45" customHeight="1" x14ac:dyDescent="0.2">
      <c r="A151" s="15">
        <v>150</v>
      </c>
      <c r="B151" s="15" t="s">
        <v>606</v>
      </c>
      <c r="C151" s="15" t="s">
        <v>111</v>
      </c>
      <c r="D151" s="15" t="s">
        <v>94</v>
      </c>
      <c r="E151" s="15" t="s">
        <v>261</v>
      </c>
      <c r="F151" s="15" t="s">
        <v>262</v>
      </c>
      <c r="G151" s="15" t="s">
        <v>50</v>
      </c>
      <c r="H151" s="15" t="s">
        <v>263</v>
      </c>
      <c r="I151" s="16" t="s">
        <v>268</v>
      </c>
      <c r="J151" s="16">
        <v>43922</v>
      </c>
      <c r="K151" s="16">
        <v>44196</v>
      </c>
      <c r="L151" s="15" t="s">
        <v>156</v>
      </c>
      <c r="M151" s="15" t="s">
        <v>610</v>
      </c>
      <c r="N151" s="15"/>
      <c r="O151" s="15" t="s">
        <v>265</v>
      </c>
      <c r="P151" s="15" t="s">
        <v>2</v>
      </c>
      <c r="Q151" s="18">
        <f t="shared" si="18"/>
        <v>1</v>
      </c>
      <c r="R151" s="18">
        <v>0</v>
      </c>
      <c r="S151" s="18">
        <v>0.3</v>
      </c>
      <c r="T151" s="18">
        <v>0.3</v>
      </c>
      <c r="U151" s="18">
        <v>0.4</v>
      </c>
      <c r="V151" s="18">
        <v>0</v>
      </c>
      <c r="W151" s="18"/>
      <c r="X151" s="18">
        <v>0.3</v>
      </c>
      <c r="Y151" s="18" t="s">
        <v>661</v>
      </c>
      <c r="Z151" s="17">
        <v>0</v>
      </c>
      <c r="AA151" s="18"/>
      <c r="AB151" s="18">
        <v>0</v>
      </c>
      <c r="AC151" s="18"/>
      <c r="AD151" s="18"/>
      <c r="AE151" s="18"/>
      <c r="AF151" s="16"/>
      <c r="AG151" s="18"/>
      <c r="AH151" s="18">
        <f t="shared" si="15"/>
        <v>0.3</v>
      </c>
      <c r="AI151" s="18" t="str">
        <f t="shared" si="16"/>
        <v/>
      </c>
      <c r="AJ151" s="18">
        <f t="shared" si="17"/>
        <v>1</v>
      </c>
      <c r="AK151" s="18">
        <f t="shared" si="13"/>
        <v>0</v>
      </c>
      <c r="AL151" s="18">
        <f t="shared" si="14"/>
        <v>0</v>
      </c>
      <c r="AM151" s="15"/>
      <c r="AN151" s="15"/>
      <c r="AO151" s="15"/>
      <c r="AP151" s="15"/>
      <c r="AQ151" s="15"/>
      <c r="AR151" s="15" t="s">
        <v>178</v>
      </c>
      <c r="AS151" s="15"/>
      <c r="AT151" s="15"/>
      <c r="AU151" s="15" t="s">
        <v>659</v>
      </c>
      <c r="AV151" s="15" t="s">
        <v>662</v>
      </c>
      <c r="AW151" s="19"/>
      <c r="AX151" s="19"/>
    </row>
    <row r="152" spans="1:50" ht="45" customHeight="1" x14ac:dyDescent="0.2">
      <c r="A152" s="15">
        <v>151</v>
      </c>
      <c r="B152" s="15" t="s">
        <v>606</v>
      </c>
      <c r="C152" s="15" t="s">
        <v>111</v>
      </c>
      <c r="D152" s="15" t="s">
        <v>596</v>
      </c>
      <c r="E152" s="15" t="s">
        <v>261</v>
      </c>
      <c r="F152" s="15" t="s">
        <v>262</v>
      </c>
      <c r="G152" s="15" t="s">
        <v>50</v>
      </c>
      <c r="H152" s="15" t="s">
        <v>263</v>
      </c>
      <c r="I152" s="15" t="s">
        <v>272</v>
      </c>
      <c r="J152" s="16">
        <v>44013</v>
      </c>
      <c r="K152" s="16">
        <v>44043</v>
      </c>
      <c r="L152" s="15" t="s">
        <v>156</v>
      </c>
      <c r="M152" s="15" t="s">
        <v>610</v>
      </c>
      <c r="N152" s="15"/>
      <c r="O152" s="15" t="s">
        <v>265</v>
      </c>
      <c r="P152" s="15" t="s">
        <v>2</v>
      </c>
      <c r="Q152" s="18">
        <f t="shared" si="18"/>
        <v>1</v>
      </c>
      <c r="R152" s="18">
        <v>0</v>
      </c>
      <c r="S152" s="18">
        <v>0</v>
      </c>
      <c r="T152" s="18">
        <v>1</v>
      </c>
      <c r="U152" s="18">
        <v>0</v>
      </c>
      <c r="V152" s="18">
        <v>0</v>
      </c>
      <c r="W152" s="18"/>
      <c r="X152" s="18">
        <v>0</v>
      </c>
      <c r="Y152" s="18"/>
      <c r="Z152" s="17">
        <v>0</v>
      </c>
      <c r="AA152" s="18"/>
      <c r="AB152" s="18">
        <v>0</v>
      </c>
      <c r="AC152" s="18"/>
      <c r="AD152" s="18"/>
      <c r="AE152" s="18"/>
      <c r="AF152" s="16"/>
      <c r="AG152" s="18"/>
      <c r="AH152" s="18">
        <f t="shared" si="15"/>
        <v>0</v>
      </c>
      <c r="AI152" s="18" t="str">
        <f t="shared" si="16"/>
        <v/>
      </c>
      <c r="AJ152" s="18" t="str">
        <f t="shared" si="17"/>
        <v/>
      </c>
      <c r="AK152" s="18">
        <f t="shared" si="13"/>
        <v>0</v>
      </c>
      <c r="AL152" s="18" t="str">
        <f t="shared" si="14"/>
        <v/>
      </c>
      <c r="AM152" s="15"/>
      <c r="AN152" s="15"/>
      <c r="AO152" s="15"/>
      <c r="AP152" s="15"/>
      <c r="AQ152" s="15"/>
      <c r="AR152" s="15"/>
      <c r="AS152" s="15"/>
      <c r="AT152" s="15"/>
      <c r="AU152" s="15"/>
      <c r="AV152" s="15"/>
      <c r="AW152" s="19"/>
      <c r="AX152" s="19"/>
    </row>
    <row r="153" spans="1:50" ht="45" customHeight="1" x14ac:dyDescent="0.2">
      <c r="A153" s="15">
        <v>152</v>
      </c>
      <c r="B153" s="15" t="s">
        <v>606</v>
      </c>
      <c r="C153" s="15" t="s">
        <v>111</v>
      </c>
      <c r="D153" s="15" t="s">
        <v>596</v>
      </c>
      <c r="E153" s="15" t="s">
        <v>261</v>
      </c>
      <c r="F153" s="15" t="s">
        <v>262</v>
      </c>
      <c r="G153" s="15" t="s">
        <v>50</v>
      </c>
      <c r="H153" s="15" t="s">
        <v>263</v>
      </c>
      <c r="I153" s="15" t="s">
        <v>663</v>
      </c>
      <c r="J153" s="16">
        <v>44044</v>
      </c>
      <c r="K153" s="16">
        <v>44196</v>
      </c>
      <c r="L153" s="15" t="s">
        <v>156</v>
      </c>
      <c r="M153" s="15" t="s">
        <v>610</v>
      </c>
      <c r="N153" s="15"/>
      <c r="O153" s="15" t="s">
        <v>265</v>
      </c>
      <c r="P153" s="15" t="s">
        <v>2</v>
      </c>
      <c r="Q153" s="18">
        <f t="shared" si="18"/>
        <v>1</v>
      </c>
      <c r="R153" s="18">
        <v>0</v>
      </c>
      <c r="S153" s="18">
        <v>0</v>
      </c>
      <c r="T153" s="18">
        <v>0.4</v>
      </c>
      <c r="U153" s="18">
        <v>0.6</v>
      </c>
      <c r="V153" s="18">
        <v>0</v>
      </c>
      <c r="W153" s="18"/>
      <c r="X153" s="18">
        <v>0</v>
      </c>
      <c r="Y153" s="18"/>
      <c r="Z153" s="17">
        <v>0</v>
      </c>
      <c r="AA153" s="18"/>
      <c r="AB153" s="18">
        <v>0</v>
      </c>
      <c r="AC153" s="18"/>
      <c r="AD153" s="18"/>
      <c r="AE153" s="18"/>
      <c r="AF153" s="18"/>
      <c r="AG153" s="18"/>
      <c r="AH153" s="18">
        <f t="shared" si="15"/>
        <v>0</v>
      </c>
      <c r="AI153" s="18" t="str">
        <f t="shared" si="16"/>
        <v/>
      </c>
      <c r="AJ153" s="18" t="str">
        <f t="shared" si="17"/>
        <v/>
      </c>
      <c r="AK153" s="18">
        <f t="shared" si="13"/>
        <v>0</v>
      </c>
      <c r="AL153" s="18">
        <f t="shared" si="14"/>
        <v>0</v>
      </c>
      <c r="AM153" s="15"/>
      <c r="AN153" s="15"/>
      <c r="AO153" s="15"/>
      <c r="AP153" s="15"/>
      <c r="AQ153" s="15"/>
      <c r="AR153" s="15"/>
      <c r="AS153" s="15"/>
      <c r="AT153" s="15"/>
      <c r="AU153" s="15"/>
      <c r="AV153" s="15"/>
      <c r="AW153" s="19"/>
      <c r="AX153" s="19"/>
    </row>
    <row r="154" spans="1:50" ht="45" customHeight="1" x14ac:dyDescent="0.2">
      <c r="A154" s="15">
        <v>153</v>
      </c>
      <c r="B154" s="15" t="s">
        <v>606</v>
      </c>
      <c r="C154" s="15" t="s">
        <v>111</v>
      </c>
      <c r="D154" s="15" t="s">
        <v>596</v>
      </c>
      <c r="E154" s="15" t="s">
        <v>261</v>
      </c>
      <c r="F154" s="15" t="s">
        <v>262</v>
      </c>
      <c r="G154" s="15" t="s">
        <v>50</v>
      </c>
      <c r="H154" s="15" t="s">
        <v>263</v>
      </c>
      <c r="I154" s="15" t="s">
        <v>355</v>
      </c>
      <c r="J154" s="16">
        <v>44013</v>
      </c>
      <c r="K154" s="16">
        <v>44043</v>
      </c>
      <c r="L154" s="15" t="s">
        <v>156</v>
      </c>
      <c r="M154" s="15" t="s">
        <v>610</v>
      </c>
      <c r="N154" s="15"/>
      <c r="O154" s="15" t="s">
        <v>265</v>
      </c>
      <c r="P154" s="15" t="s">
        <v>2</v>
      </c>
      <c r="Q154" s="18">
        <f t="shared" si="18"/>
        <v>1</v>
      </c>
      <c r="R154" s="18">
        <v>0</v>
      </c>
      <c r="S154" s="18">
        <v>0</v>
      </c>
      <c r="T154" s="18">
        <v>1</v>
      </c>
      <c r="U154" s="18">
        <v>0</v>
      </c>
      <c r="V154" s="18">
        <v>0</v>
      </c>
      <c r="W154" s="18"/>
      <c r="X154" s="18">
        <v>0</v>
      </c>
      <c r="Y154" s="18"/>
      <c r="Z154" s="17">
        <v>0</v>
      </c>
      <c r="AA154" s="18"/>
      <c r="AB154" s="18">
        <v>0</v>
      </c>
      <c r="AC154" s="18"/>
      <c r="AD154" s="18"/>
      <c r="AE154" s="18"/>
      <c r="AF154" s="16"/>
      <c r="AG154" s="18"/>
      <c r="AH154" s="18">
        <f t="shared" si="15"/>
        <v>0</v>
      </c>
      <c r="AI154" s="18" t="str">
        <f t="shared" si="16"/>
        <v/>
      </c>
      <c r="AJ154" s="18" t="str">
        <f t="shared" si="17"/>
        <v/>
      </c>
      <c r="AK154" s="18">
        <f t="shared" si="13"/>
        <v>0</v>
      </c>
      <c r="AL154" s="18" t="str">
        <f t="shared" si="14"/>
        <v/>
      </c>
      <c r="AM154" s="15"/>
      <c r="AN154" s="15"/>
      <c r="AO154" s="15"/>
      <c r="AP154" s="15"/>
      <c r="AQ154" s="15"/>
      <c r="AR154" s="15"/>
      <c r="AS154" s="15"/>
      <c r="AT154" s="15"/>
      <c r="AU154" s="15"/>
      <c r="AV154" s="15"/>
      <c r="AW154" s="19"/>
      <c r="AX154" s="19"/>
    </row>
    <row r="155" spans="1:50" ht="45" customHeight="1" x14ac:dyDescent="0.2">
      <c r="A155" s="15">
        <v>154</v>
      </c>
      <c r="B155" s="15" t="s">
        <v>664</v>
      </c>
      <c r="C155" s="15" t="s">
        <v>665</v>
      </c>
      <c r="D155" s="15" t="s">
        <v>52</v>
      </c>
      <c r="E155" s="15" t="s">
        <v>53</v>
      </c>
      <c r="F155" s="15" t="s">
        <v>54</v>
      </c>
      <c r="G155" s="15" t="s">
        <v>50</v>
      </c>
      <c r="H155" s="15" t="s">
        <v>666</v>
      </c>
      <c r="I155" s="15" t="s">
        <v>667</v>
      </c>
      <c r="J155" s="16">
        <v>43831</v>
      </c>
      <c r="K155" s="16">
        <v>43861</v>
      </c>
      <c r="L155" s="15" t="s">
        <v>156</v>
      </c>
      <c r="M155" s="15" t="s">
        <v>668</v>
      </c>
      <c r="N155" s="15" t="s">
        <v>59</v>
      </c>
      <c r="O155" s="15" t="s">
        <v>669</v>
      </c>
      <c r="P155" s="15" t="s">
        <v>61</v>
      </c>
      <c r="Q155" s="22">
        <f t="shared" si="18"/>
        <v>1</v>
      </c>
      <c r="R155" s="22">
        <v>1</v>
      </c>
      <c r="S155" s="22">
        <v>0</v>
      </c>
      <c r="T155" s="22">
        <v>0</v>
      </c>
      <c r="U155" s="22">
        <v>0</v>
      </c>
      <c r="V155" s="22">
        <v>1</v>
      </c>
      <c r="W155" s="22" t="s">
        <v>670</v>
      </c>
      <c r="X155" s="22">
        <v>0</v>
      </c>
      <c r="Y155" s="22"/>
      <c r="Z155" s="17">
        <v>0</v>
      </c>
      <c r="AA155" s="22"/>
      <c r="AB155" s="22">
        <v>0</v>
      </c>
      <c r="AC155" s="18"/>
      <c r="AD155" s="18"/>
      <c r="AE155" s="18"/>
      <c r="AF155" s="18"/>
      <c r="AG155" s="18"/>
      <c r="AH155" s="18">
        <f t="shared" si="15"/>
        <v>1</v>
      </c>
      <c r="AI155" s="18">
        <f t="shared" si="16"/>
        <v>1</v>
      </c>
      <c r="AJ155" s="18" t="str">
        <f t="shared" si="17"/>
        <v/>
      </c>
      <c r="AK155" s="18" t="str">
        <f t="shared" si="13"/>
        <v/>
      </c>
      <c r="AL155" s="18" t="str">
        <f t="shared" si="14"/>
        <v/>
      </c>
      <c r="AM155" s="15"/>
      <c r="AN155" s="15"/>
      <c r="AO155" s="15"/>
      <c r="AP155" s="15"/>
      <c r="AQ155" s="15" t="s">
        <v>178</v>
      </c>
      <c r="AR155" s="15"/>
      <c r="AS155" s="15"/>
      <c r="AT155" s="15"/>
      <c r="AU155" s="15" t="s">
        <v>671</v>
      </c>
      <c r="AV155" s="15" t="s">
        <v>64</v>
      </c>
      <c r="AW155" s="15"/>
      <c r="AX155" s="19"/>
    </row>
    <row r="156" spans="1:50" ht="45" customHeight="1" x14ac:dyDescent="0.2">
      <c r="A156" s="15">
        <v>155</v>
      </c>
      <c r="B156" s="15" t="s">
        <v>664</v>
      </c>
      <c r="C156" s="15" t="s">
        <v>665</v>
      </c>
      <c r="D156" s="15" t="s">
        <v>52</v>
      </c>
      <c r="E156" s="15" t="s">
        <v>53</v>
      </c>
      <c r="F156" s="15" t="s">
        <v>54</v>
      </c>
      <c r="G156" s="15" t="s">
        <v>50</v>
      </c>
      <c r="H156" s="15" t="s">
        <v>666</v>
      </c>
      <c r="I156" s="15" t="s">
        <v>672</v>
      </c>
      <c r="J156" s="16">
        <v>43831</v>
      </c>
      <c r="K156" s="16">
        <v>44196</v>
      </c>
      <c r="L156" s="15" t="s">
        <v>156</v>
      </c>
      <c r="M156" s="15" t="s">
        <v>668</v>
      </c>
      <c r="N156" s="15" t="s">
        <v>119</v>
      </c>
      <c r="O156" s="15" t="s">
        <v>669</v>
      </c>
      <c r="P156" s="15" t="s">
        <v>61</v>
      </c>
      <c r="Q156" s="18">
        <f t="shared" si="18"/>
        <v>1</v>
      </c>
      <c r="R156" s="18">
        <v>0.25</v>
      </c>
      <c r="S156" s="18">
        <v>0.25</v>
      </c>
      <c r="T156" s="18">
        <v>0.25</v>
      </c>
      <c r="U156" s="18">
        <v>0.25</v>
      </c>
      <c r="V156" s="18">
        <v>0.25</v>
      </c>
      <c r="W156" s="18" t="s">
        <v>673</v>
      </c>
      <c r="X156" s="18">
        <v>0.25</v>
      </c>
      <c r="Y156" s="18" t="s">
        <v>674</v>
      </c>
      <c r="Z156" s="17">
        <v>0</v>
      </c>
      <c r="AA156" s="18"/>
      <c r="AB156" s="18">
        <v>0</v>
      </c>
      <c r="AC156" s="18"/>
      <c r="AD156" s="18"/>
      <c r="AE156" s="18"/>
      <c r="AF156" s="16"/>
      <c r="AG156" s="16"/>
      <c r="AH156" s="18">
        <f t="shared" si="15"/>
        <v>0.5</v>
      </c>
      <c r="AI156" s="18">
        <f t="shared" si="16"/>
        <v>1</v>
      </c>
      <c r="AJ156" s="18">
        <f t="shared" si="17"/>
        <v>1</v>
      </c>
      <c r="AK156" s="18">
        <f t="shared" si="13"/>
        <v>0</v>
      </c>
      <c r="AL156" s="18">
        <f t="shared" si="14"/>
        <v>0</v>
      </c>
      <c r="AM156" s="15"/>
      <c r="AN156" s="15"/>
      <c r="AO156" s="15"/>
      <c r="AP156" s="15"/>
      <c r="AQ156" s="15" t="s">
        <v>178</v>
      </c>
      <c r="AR156" s="15" t="s">
        <v>63</v>
      </c>
      <c r="AS156" s="15"/>
      <c r="AT156" s="15"/>
      <c r="AU156" s="15" t="s">
        <v>671</v>
      </c>
      <c r="AV156" s="15" t="s">
        <v>675</v>
      </c>
      <c r="AW156" s="19"/>
      <c r="AX156" s="19"/>
    </row>
    <row r="157" spans="1:50" ht="45" customHeight="1" x14ac:dyDescent="0.2">
      <c r="A157" s="15">
        <v>156</v>
      </c>
      <c r="B157" s="15" t="s">
        <v>664</v>
      </c>
      <c r="C157" s="15" t="s">
        <v>665</v>
      </c>
      <c r="D157" s="15" t="s">
        <v>52</v>
      </c>
      <c r="E157" s="15" t="s">
        <v>53</v>
      </c>
      <c r="F157" s="15" t="s">
        <v>54</v>
      </c>
      <c r="G157" s="15" t="s">
        <v>50</v>
      </c>
      <c r="H157" s="15" t="s">
        <v>666</v>
      </c>
      <c r="I157" s="15" t="s">
        <v>676</v>
      </c>
      <c r="J157" s="16">
        <v>43831</v>
      </c>
      <c r="K157" s="16">
        <v>44196</v>
      </c>
      <c r="L157" s="15" t="s">
        <v>156</v>
      </c>
      <c r="M157" s="15" t="s">
        <v>677</v>
      </c>
      <c r="N157" s="15" t="s">
        <v>119</v>
      </c>
      <c r="O157" s="15" t="s">
        <v>669</v>
      </c>
      <c r="P157" s="15" t="s">
        <v>61</v>
      </c>
      <c r="Q157" s="18">
        <f t="shared" si="18"/>
        <v>1</v>
      </c>
      <c r="R157" s="18">
        <v>0.25</v>
      </c>
      <c r="S157" s="18">
        <v>0.25</v>
      </c>
      <c r="T157" s="18">
        <v>0.25</v>
      </c>
      <c r="U157" s="18">
        <v>0.25</v>
      </c>
      <c r="V157" s="18">
        <v>0.25</v>
      </c>
      <c r="W157" s="18" t="s">
        <v>678</v>
      </c>
      <c r="X157" s="18">
        <v>0.25</v>
      </c>
      <c r="Y157" s="18" t="s">
        <v>679</v>
      </c>
      <c r="Z157" s="17">
        <v>0</v>
      </c>
      <c r="AA157" s="18"/>
      <c r="AB157" s="18">
        <v>0</v>
      </c>
      <c r="AC157" s="18"/>
      <c r="AD157" s="18"/>
      <c r="AE157" s="18"/>
      <c r="AF157" s="16"/>
      <c r="AG157" s="16"/>
      <c r="AH157" s="18">
        <f t="shared" si="15"/>
        <v>0.5</v>
      </c>
      <c r="AI157" s="18">
        <f t="shared" si="16"/>
        <v>1</v>
      </c>
      <c r="AJ157" s="18">
        <f t="shared" si="17"/>
        <v>1</v>
      </c>
      <c r="AK157" s="18">
        <f t="shared" si="13"/>
        <v>0</v>
      </c>
      <c r="AL157" s="18">
        <f t="shared" si="14"/>
        <v>0</v>
      </c>
      <c r="AM157" s="15"/>
      <c r="AN157" s="15"/>
      <c r="AO157" s="15"/>
      <c r="AP157" s="15"/>
      <c r="AQ157" s="15" t="s">
        <v>178</v>
      </c>
      <c r="AR157" s="15" t="s">
        <v>63</v>
      </c>
      <c r="AS157" s="15"/>
      <c r="AT157" s="15"/>
      <c r="AU157" s="15" t="s">
        <v>671</v>
      </c>
      <c r="AV157" s="15" t="s">
        <v>680</v>
      </c>
      <c r="AW157" s="19"/>
      <c r="AX157" s="19"/>
    </row>
    <row r="158" spans="1:50" ht="45" customHeight="1" x14ac:dyDescent="0.2">
      <c r="A158" s="15">
        <v>157</v>
      </c>
      <c r="B158" s="15" t="s">
        <v>664</v>
      </c>
      <c r="C158" s="15" t="s">
        <v>665</v>
      </c>
      <c r="D158" s="15" t="s">
        <v>52</v>
      </c>
      <c r="E158" s="15" t="s">
        <v>53</v>
      </c>
      <c r="F158" s="15" t="s">
        <v>54</v>
      </c>
      <c r="G158" s="15" t="s">
        <v>50</v>
      </c>
      <c r="H158" s="15" t="s">
        <v>666</v>
      </c>
      <c r="I158" s="15" t="s">
        <v>681</v>
      </c>
      <c r="J158" s="16">
        <v>43831</v>
      </c>
      <c r="K158" s="16">
        <v>44196</v>
      </c>
      <c r="L158" s="15" t="s">
        <v>156</v>
      </c>
      <c r="M158" s="15" t="s">
        <v>682</v>
      </c>
      <c r="N158" s="15" t="s">
        <v>119</v>
      </c>
      <c r="O158" s="15" t="s">
        <v>669</v>
      </c>
      <c r="P158" s="15" t="s">
        <v>61</v>
      </c>
      <c r="Q158" s="18">
        <f t="shared" si="18"/>
        <v>1</v>
      </c>
      <c r="R158" s="18">
        <v>0.25</v>
      </c>
      <c r="S158" s="18">
        <v>0.25</v>
      </c>
      <c r="T158" s="18">
        <v>0.25</v>
      </c>
      <c r="U158" s="18">
        <v>0.25</v>
      </c>
      <c r="V158" s="18">
        <v>0.25</v>
      </c>
      <c r="W158" s="18" t="s">
        <v>683</v>
      </c>
      <c r="X158" s="18">
        <v>0.25</v>
      </c>
      <c r="Y158" s="18" t="s">
        <v>684</v>
      </c>
      <c r="Z158" s="17">
        <v>0</v>
      </c>
      <c r="AA158" s="18"/>
      <c r="AB158" s="18">
        <v>0</v>
      </c>
      <c r="AC158" s="18"/>
      <c r="AD158" s="18"/>
      <c r="AE158" s="18"/>
      <c r="AF158" s="16"/>
      <c r="AG158" s="16"/>
      <c r="AH158" s="18">
        <f t="shared" si="15"/>
        <v>0.5</v>
      </c>
      <c r="AI158" s="18">
        <f t="shared" si="16"/>
        <v>1</v>
      </c>
      <c r="AJ158" s="18">
        <f t="shared" si="17"/>
        <v>1</v>
      </c>
      <c r="AK158" s="18">
        <f t="shared" si="13"/>
        <v>0</v>
      </c>
      <c r="AL158" s="18">
        <f t="shared" si="14"/>
        <v>0</v>
      </c>
      <c r="AM158" s="15"/>
      <c r="AN158" s="15"/>
      <c r="AO158" s="15"/>
      <c r="AP158" s="15"/>
      <c r="AQ158" s="15" t="s">
        <v>178</v>
      </c>
      <c r="AR158" s="15" t="s">
        <v>63</v>
      </c>
      <c r="AS158" s="15"/>
      <c r="AT158" s="15"/>
      <c r="AU158" s="15" t="s">
        <v>671</v>
      </c>
      <c r="AV158" s="15" t="s">
        <v>685</v>
      </c>
      <c r="AW158" s="19"/>
      <c r="AX158" s="19"/>
    </row>
    <row r="159" spans="1:50" ht="45" customHeight="1" x14ac:dyDescent="0.2">
      <c r="A159" s="15">
        <v>158</v>
      </c>
      <c r="B159" s="15" t="s">
        <v>664</v>
      </c>
      <c r="C159" s="15" t="s">
        <v>665</v>
      </c>
      <c r="D159" s="15" t="s">
        <v>52</v>
      </c>
      <c r="E159" s="15" t="s">
        <v>53</v>
      </c>
      <c r="F159" s="15" t="s">
        <v>54</v>
      </c>
      <c r="G159" s="15" t="s">
        <v>50</v>
      </c>
      <c r="H159" s="15" t="s">
        <v>666</v>
      </c>
      <c r="I159" s="15" t="s">
        <v>686</v>
      </c>
      <c r="J159" s="16">
        <v>43831</v>
      </c>
      <c r="K159" s="16">
        <v>44196</v>
      </c>
      <c r="L159" s="15" t="s">
        <v>156</v>
      </c>
      <c r="M159" s="15" t="s">
        <v>668</v>
      </c>
      <c r="N159" s="15" t="s">
        <v>119</v>
      </c>
      <c r="O159" s="15" t="s">
        <v>669</v>
      </c>
      <c r="P159" s="15" t="s">
        <v>61</v>
      </c>
      <c r="Q159" s="18">
        <f t="shared" si="18"/>
        <v>1</v>
      </c>
      <c r="R159" s="18">
        <v>0.25</v>
      </c>
      <c r="S159" s="18">
        <v>0.25</v>
      </c>
      <c r="T159" s="18">
        <v>0.25</v>
      </c>
      <c r="U159" s="18">
        <v>0.25</v>
      </c>
      <c r="V159" s="18">
        <v>0.25</v>
      </c>
      <c r="W159" s="17" t="s">
        <v>687</v>
      </c>
      <c r="X159" s="18">
        <v>0.25</v>
      </c>
      <c r="Y159" s="18" t="s">
        <v>688</v>
      </c>
      <c r="Z159" s="17">
        <v>0</v>
      </c>
      <c r="AA159" s="18"/>
      <c r="AB159" s="18">
        <v>0</v>
      </c>
      <c r="AC159" s="18"/>
      <c r="AD159" s="18"/>
      <c r="AE159" s="18"/>
      <c r="AF159" s="16"/>
      <c r="AG159" s="16"/>
      <c r="AH159" s="18">
        <f t="shared" si="15"/>
        <v>0.5</v>
      </c>
      <c r="AI159" s="18">
        <f t="shared" si="16"/>
        <v>1</v>
      </c>
      <c r="AJ159" s="18">
        <f t="shared" si="17"/>
        <v>1</v>
      </c>
      <c r="AK159" s="18">
        <f t="shared" si="13"/>
        <v>0</v>
      </c>
      <c r="AL159" s="18">
        <f t="shared" si="14"/>
        <v>0</v>
      </c>
      <c r="AM159" s="15"/>
      <c r="AN159" s="15"/>
      <c r="AO159" s="15"/>
      <c r="AP159" s="15"/>
      <c r="AQ159" s="15" t="s">
        <v>178</v>
      </c>
      <c r="AR159" s="15" t="s">
        <v>63</v>
      </c>
      <c r="AS159" s="15"/>
      <c r="AT159" s="15"/>
      <c r="AU159" s="15" t="s">
        <v>689</v>
      </c>
      <c r="AV159" s="15" t="s">
        <v>690</v>
      </c>
      <c r="AW159" s="19"/>
      <c r="AX159" s="19"/>
    </row>
    <row r="160" spans="1:50" ht="45" customHeight="1" x14ac:dyDescent="0.2">
      <c r="A160" s="15">
        <v>159</v>
      </c>
      <c r="B160" s="15" t="s">
        <v>664</v>
      </c>
      <c r="C160" s="15" t="s">
        <v>665</v>
      </c>
      <c r="D160" s="15" t="s">
        <v>52</v>
      </c>
      <c r="E160" s="15" t="s">
        <v>53</v>
      </c>
      <c r="F160" s="15" t="s">
        <v>54</v>
      </c>
      <c r="G160" s="15" t="s">
        <v>50</v>
      </c>
      <c r="H160" s="15" t="s">
        <v>666</v>
      </c>
      <c r="I160" s="15" t="s">
        <v>691</v>
      </c>
      <c r="J160" s="16">
        <v>43831</v>
      </c>
      <c r="K160" s="16">
        <v>44196</v>
      </c>
      <c r="L160" s="15" t="s">
        <v>156</v>
      </c>
      <c r="M160" s="15" t="s">
        <v>668</v>
      </c>
      <c r="N160" s="15" t="s">
        <v>119</v>
      </c>
      <c r="O160" s="15" t="s">
        <v>669</v>
      </c>
      <c r="P160" s="15" t="s">
        <v>61</v>
      </c>
      <c r="Q160" s="18">
        <f t="shared" si="18"/>
        <v>1</v>
      </c>
      <c r="R160" s="18">
        <v>0.25</v>
      </c>
      <c r="S160" s="18">
        <v>0.25</v>
      </c>
      <c r="T160" s="18">
        <v>0.25</v>
      </c>
      <c r="U160" s="18">
        <v>0.25</v>
      </c>
      <c r="V160" s="18">
        <v>0.25</v>
      </c>
      <c r="W160" s="17"/>
      <c r="X160" s="18">
        <v>0.25</v>
      </c>
      <c r="Y160" s="18" t="s">
        <v>692</v>
      </c>
      <c r="Z160" s="17">
        <v>0</v>
      </c>
      <c r="AA160" s="18"/>
      <c r="AB160" s="18">
        <v>0</v>
      </c>
      <c r="AC160" s="18"/>
      <c r="AD160" s="18"/>
      <c r="AE160" s="18"/>
      <c r="AF160" s="16"/>
      <c r="AG160" s="16"/>
      <c r="AH160" s="18">
        <f t="shared" si="15"/>
        <v>0.5</v>
      </c>
      <c r="AI160" s="18">
        <f t="shared" si="16"/>
        <v>1</v>
      </c>
      <c r="AJ160" s="18">
        <f t="shared" si="17"/>
        <v>1</v>
      </c>
      <c r="AK160" s="18">
        <f t="shared" si="13"/>
        <v>0</v>
      </c>
      <c r="AL160" s="18">
        <f t="shared" si="14"/>
        <v>0</v>
      </c>
      <c r="AM160" s="15"/>
      <c r="AN160" s="15"/>
      <c r="AO160" s="15"/>
      <c r="AP160" s="15"/>
      <c r="AQ160" s="15"/>
      <c r="AR160" s="15" t="s">
        <v>63</v>
      </c>
      <c r="AS160" s="15"/>
      <c r="AT160" s="15"/>
      <c r="AU160" s="15" t="s">
        <v>64</v>
      </c>
      <c r="AV160" s="15" t="s">
        <v>693</v>
      </c>
      <c r="AW160" s="19"/>
      <c r="AX160" s="19"/>
    </row>
    <row r="161" spans="1:50" ht="45" customHeight="1" x14ac:dyDescent="0.2">
      <c r="A161" s="15">
        <v>160</v>
      </c>
      <c r="B161" s="15" t="s">
        <v>664</v>
      </c>
      <c r="C161" s="15" t="s">
        <v>665</v>
      </c>
      <c r="D161" s="15" t="s">
        <v>52</v>
      </c>
      <c r="E161" s="15" t="s">
        <v>53</v>
      </c>
      <c r="F161" s="15" t="s">
        <v>54</v>
      </c>
      <c r="G161" s="15" t="s">
        <v>50</v>
      </c>
      <c r="H161" s="15" t="s">
        <v>666</v>
      </c>
      <c r="I161" s="15" t="s">
        <v>694</v>
      </c>
      <c r="J161" s="16">
        <v>43831</v>
      </c>
      <c r="K161" s="16">
        <v>44196</v>
      </c>
      <c r="L161" s="15" t="s">
        <v>156</v>
      </c>
      <c r="M161" s="15" t="s">
        <v>668</v>
      </c>
      <c r="N161" s="15" t="s">
        <v>59</v>
      </c>
      <c r="O161" s="15" t="s">
        <v>669</v>
      </c>
      <c r="P161" s="15" t="s">
        <v>61</v>
      </c>
      <c r="Q161" s="22">
        <f t="shared" si="18"/>
        <v>12</v>
      </c>
      <c r="R161" s="22">
        <v>3</v>
      </c>
      <c r="S161" s="22">
        <v>3</v>
      </c>
      <c r="T161" s="22">
        <v>3</v>
      </c>
      <c r="U161" s="22">
        <v>3</v>
      </c>
      <c r="V161" s="22">
        <v>3</v>
      </c>
      <c r="W161" s="22"/>
      <c r="X161" s="22">
        <v>3</v>
      </c>
      <c r="Y161" s="22" t="s">
        <v>695</v>
      </c>
      <c r="Z161" s="17">
        <v>0</v>
      </c>
      <c r="AA161" s="22"/>
      <c r="AB161" s="22">
        <v>0</v>
      </c>
      <c r="AC161" s="18"/>
      <c r="AD161" s="18"/>
      <c r="AE161" s="18"/>
      <c r="AF161" s="16"/>
      <c r="AG161" s="18"/>
      <c r="AH161" s="18">
        <f t="shared" si="15"/>
        <v>0.5</v>
      </c>
      <c r="AI161" s="18">
        <f t="shared" si="16"/>
        <v>1</v>
      </c>
      <c r="AJ161" s="18">
        <f t="shared" si="17"/>
        <v>1</v>
      </c>
      <c r="AK161" s="18">
        <f t="shared" si="13"/>
        <v>0</v>
      </c>
      <c r="AL161" s="18">
        <f t="shared" si="14"/>
        <v>0</v>
      </c>
      <c r="AM161" s="15"/>
      <c r="AN161" s="15"/>
      <c r="AO161" s="15"/>
      <c r="AP161" s="15"/>
      <c r="AQ161" s="15" t="s">
        <v>178</v>
      </c>
      <c r="AR161" s="15" t="s">
        <v>63</v>
      </c>
      <c r="AS161" s="15"/>
      <c r="AT161" s="15"/>
      <c r="AU161" s="15" t="s">
        <v>696</v>
      </c>
      <c r="AV161" s="15" t="s">
        <v>697</v>
      </c>
      <c r="AW161" s="19"/>
      <c r="AX161" s="19"/>
    </row>
    <row r="162" spans="1:50" ht="45" customHeight="1" x14ac:dyDescent="0.2">
      <c r="A162" s="15">
        <v>161</v>
      </c>
      <c r="B162" s="15" t="s">
        <v>664</v>
      </c>
      <c r="C162" s="15" t="s">
        <v>698</v>
      </c>
      <c r="D162" s="15" t="s">
        <v>52</v>
      </c>
      <c r="E162" s="15" t="s">
        <v>699</v>
      </c>
      <c r="F162" s="15" t="s">
        <v>54</v>
      </c>
      <c r="G162" s="15" t="s">
        <v>50</v>
      </c>
      <c r="H162" s="15" t="s">
        <v>666</v>
      </c>
      <c r="I162" s="15" t="s">
        <v>700</v>
      </c>
      <c r="J162" s="16">
        <v>43831</v>
      </c>
      <c r="K162" s="16">
        <v>44196</v>
      </c>
      <c r="L162" s="15" t="s">
        <v>156</v>
      </c>
      <c r="M162" s="15" t="s">
        <v>682</v>
      </c>
      <c r="N162" s="15" t="s">
        <v>119</v>
      </c>
      <c r="O162" s="15" t="s">
        <v>701</v>
      </c>
      <c r="P162" s="15" t="s">
        <v>61</v>
      </c>
      <c r="Q162" s="18">
        <f t="shared" si="18"/>
        <v>1</v>
      </c>
      <c r="R162" s="18">
        <v>0.25</v>
      </c>
      <c r="S162" s="18">
        <v>0.25</v>
      </c>
      <c r="T162" s="18">
        <v>0.25</v>
      </c>
      <c r="U162" s="18">
        <v>0.25</v>
      </c>
      <c r="V162" s="18">
        <v>0.25</v>
      </c>
      <c r="W162" s="18" t="s">
        <v>702</v>
      </c>
      <c r="X162" s="18">
        <v>0.25</v>
      </c>
      <c r="Y162" s="18" t="s">
        <v>703</v>
      </c>
      <c r="Z162" s="17">
        <v>0</v>
      </c>
      <c r="AA162" s="18"/>
      <c r="AB162" s="18">
        <v>0</v>
      </c>
      <c r="AC162" s="18"/>
      <c r="AD162" s="18"/>
      <c r="AE162" s="18"/>
      <c r="AF162" s="16"/>
      <c r="AG162" s="16"/>
      <c r="AH162" s="18">
        <f t="shared" si="15"/>
        <v>0.5</v>
      </c>
      <c r="AI162" s="18">
        <f t="shared" si="16"/>
        <v>1</v>
      </c>
      <c r="AJ162" s="18">
        <f t="shared" si="17"/>
        <v>1</v>
      </c>
      <c r="AK162" s="18">
        <f t="shared" si="13"/>
        <v>0</v>
      </c>
      <c r="AL162" s="18">
        <f t="shared" si="14"/>
        <v>0</v>
      </c>
      <c r="AM162" s="15"/>
      <c r="AN162" s="15"/>
      <c r="AO162" s="15"/>
      <c r="AP162" s="15"/>
      <c r="AQ162" s="15" t="s">
        <v>178</v>
      </c>
      <c r="AR162" s="15" t="s">
        <v>63</v>
      </c>
      <c r="AS162" s="15"/>
      <c r="AT162" s="15"/>
      <c r="AU162" s="15" t="s">
        <v>704</v>
      </c>
      <c r="AV162" s="15" t="s">
        <v>705</v>
      </c>
      <c r="AW162" s="19"/>
      <c r="AX162" s="19"/>
    </row>
    <row r="163" spans="1:50" ht="45" customHeight="1" x14ac:dyDescent="0.2">
      <c r="A163" s="15">
        <v>162</v>
      </c>
      <c r="B163" s="15" t="s">
        <v>664</v>
      </c>
      <c r="C163" s="15" t="s">
        <v>698</v>
      </c>
      <c r="D163" s="15" t="s">
        <v>52</v>
      </c>
      <c r="E163" s="15" t="s">
        <v>699</v>
      </c>
      <c r="F163" s="15" t="s">
        <v>54</v>
      </c>
      <c r="G163" s="15" t="s">
        <v>50</v>
      </c>
      <c r="H163" s="15" t="s">
        <v>666</v>
      </c>
      <c r="I163" s="15" t="s">
        <v>706</v>
      </c>
      <c r="J163" s="16">
        <v>43831</v>
      </c>
      <c r="K163" s="16">
        <v>44196</v>
      </c>
      <c r="L163" s="15" t="s">
        <v>156</v>
      </c>
      <c r="M163" s="15" t="s">
        <v>682</v>
      </c>
      <c r="N163" s="15" t="s">
        <v>119</v>
      </c>
      <c r="O163" s="15" t="s">
        <v>701</v>
      </c>
      <c r="P163" s="15" t="s">
        <v>61</v>
      </c>
      <c r="Q163" s="18">
        <f t="shared" si="18"/>
        <v>1</v>
      </c>
      <c r="R163" s="18">
        <v>0.25</v>
      </c>
      <c r="S163" s="18">
        <v>0.25</v>
      </c>
      <c r="T163" s="18">
        <v>0.25</v>
      </c>
      <c r="U163" s="18">
        <v>0.25</v>
      </c>
      <c r="V163" s="18">
        <v>0.25</v>
      </c>
      <c r="W163" s="17" t="s">
        <v>707</v>
      </c>
      <c r="X163" s="18">
        <v>0.25</v>
      </c>
      <c r="Y163" s="18" t="s">
        <v>708</v>
      </c>
      <c r="Z163" s="17">
        <v>0</v>
      </c>
      <c r="AA163" s="18"/>
      <c r="AB163" s="18">
        <v>0</v>
      </c>
      <c r="AC163" s="18"/>
      <c r="AD163" s="18"/>
      <c r="AE163" s="18"/>
      <c r="AF163" s="16"/>
      <c r="AG163" s="16"/>
      <c r="AH163" s="18">
        <f t="shared" si="15"/>
        <v>0.5</v>
      </c>
      <c r="AI163" s="18">
        <f t="shared" si="16"/>
        <v>1</v>
      </c>
      <c r="AJ163" s="18">
        <f t="shared" si="17"/>
        <v>1</v>
      </c>
      <c r="AK163" s="18">
        <f t="shared" si="13"/>
        <v>0</v>
      </c>
      <c r="AL163" s="18">
        <f t="shared" si="14"/>
        <v>0</v>
      </c>
      <c r="AM163" s="15"/>
      <c r="AN163" s="15"/>
      <c r="AO163" s="15"/>
      <c r="AP163" s="15"/>
      <c r="AQ163" s="15" t="s">
        <v>178</v>
      </c>
      <c r="AR163" s="15" t="s">
        <v>63</v>
      </c>
      <c r="AS163" s="15"/>
      <c r="AT163" s="15"/>
      <c r="AU163" s="15" t="s">
        <v>709</v>
      </c>
      <c r="AV163" s="15" t="s">
        <v>710</v>
      </c>
      <c r="AW163" s="19"/>
      <c r="AX163" s="19"/>
    </row>
    <row r="164" spans="1:50" ht="45" customHeight="1" x14ac:dyDescent="0.2">
      <c r="A164" s="15">
        <v>163</v>
      </c>
      <c r="B164" s="15" t="s">
        <v>664</v>
      </c>
      <c r="C164" s="15" t="s">
        <v>698</v>
      </c>
      <c r="D164" s="15" t="s">
        <v>52</v>
      </c>
      <c r="E164" s="15" t="s">
        <v>699</v>
      </c>
      <c r="F164" s="15" t="s">
        <v>54</v>
      </c>
      <c r="G164" s="15" t="s">
        <v>50</v>
      </c>
      <c r="H164" s="15" t="s">
        <v>666</v>
      </c>
      <c r="I164" s="15" t="s">
        <v>711</v>
      </c>
      <c r="J164" s="16">
        <v>44166</v>
      </c>
      <c r="K164" s="16">
        <v>44196</v>
      </c>
      <c r="L164" s="15" t="s">
        <v>156</v>
      </c>
      <c r="M164" s="15" t="s">
        <v>677</v>
      </c>
      <c r="N164" s="15" t="s">
        <v>59</v>
      </c>
      <c r="O164" s="15" t="s">
        <v>701</v>
      </c>
      <c r="P164" s="15" t="s">
        <v>61</v>
      </c>
      <c r="Q164" s="22">
        <f t="shared" si="18"/>
        <v>4</v>
      </c>
      <c r="R164" s="22">
        <v>1</v>
      </c>
      <c r="S164" s="22">
        <v>1</v>
      </c>
      <c r="T164" s="22">
        <v>1</v>
      </c>
      <c r="U164" s="22">
        <v>1</v>
      </c>
      <c r="V164" s="22">
        <v>1</v>
      </c>
      <c r="W164" s="22" t="s">
        <v>712</v>
      </c>
      <c r="X164" s="22">
        <v>1</v>
      </c>
      <c r="Y164" s="22" t="s">
        <v>713</v>
      </c>
      <c r="Z164" s="17">
        <v>0</v>
      </c>
      <c r="AA164" s="22"/>
      <c r="AB164" s="22">
        <v>0</v>
      </c>
      <c r="AC164" s="18"/>
      <c r="AD164" s="18"/>
      <c r="AE164" s="18"/>
      <c r="AF164" s="16"/>
      <c r="AG164" s="16"/>
      <c r="AH164" s="18">
        <f t="shared" si="15"/>
        <v>0.5</v>
      </c>
      <c r="AI164" s="18">
        <f t="shared" si="16"/>
        <v>1</v>
      </c>
      <c r="AJ164" s="18">
        <f t="shared" si="17"/>
        <v>1</v>
      </c>
      <c r="AK164" s="18">
        <f t="shared" si="13"/>
        <v>0</v>
      </c>
      <c r="AL164" s="18">
        <f t="shared" si="14"/>
        <v>0</v>
      </c>
      <c r="AM164" s="15"/>
      <c r="AN164" s="15"/>
      <c r="AO164" s="15"/>
      <c r="AP164" s="15"/>
      <c r="AQ164" s="15" t="s">
        <v>63</v>
      </c>
      <c r="AR164" s="15" t="s">
        <v>63</v>
      </c>
      <c r="AS164" s="15"/>
      <c r="AT164" s="15"/>
      <c r="AU164" s="15" t="s">
        <v>714</v>
      </c>
      <c r="AV164" s="15" t="s">
        <v>713</v>
      </c>
      <c r="AW164" s="19"/>
      <c r="AX164" s="19"/>
    </row>
    <row r="165" spans="1:50" ht="45" customHeight="1" x14ac:dyDescent="0.2">
      <c r="A165" s="15">
        <v>164</v>
      </c>
      <c r="B165" s="15" t="s">
        <v>664</v>
      </c>
      <c r="C165" s="15" t="s">
        <v>698</v>
      </c>
      <c r="D165" s="15" t="s">
        <v>52</v>
      </c>
      <c r="E165" s="15" t="s">
        <v>699</v>
      </c>
      <c r="F165" s="15" t="s">
        <v>54</v>
      </c>
      <c r="G165" s="15" t="s">
        <v>50</v>
      </c>
      <c r="H165" s="15" t="s">
        <v>666</v>
      </c>
      <c r="I165" s="15" t="s">
        <v>715</v>
      </c>
      <c r="J165" s="16">
        <v>43831</v>
      </c>
      <c r="K165" s="16">
        <v>44196</v>
      </c>
      <c r="L165" s="15" t="s">
        <v>156</v>
      </c>
      <c r="M165" s="15" t="s">
        <v>716</v>
      </c>
      <c r="N165" s="15" t="s">
        <v>119</v>
      </c>
      <c r="O165" s="15" t="s">
        <v>701</v>
      </c>
      <c r="P165" s="15" t="s">
        <v>61</v>
      </c>
      <c r="Q165" s="18">
        <f t="shared" si="18"/>
        <v>1</v>
      </c>
      <c r="R165" s="18">
        <v>0.25</v>
      </c>
      <c r="S165" s="18">
        <v>0.25</v>
      </c>
      <c r="T165" s="18">
        <v>0.25</v>
      </c>
      <c r="U165" s="18">
        <v>0.25</v>
      </c>
      <c r="V165" s="18">
        <v>0.25</v>
      </c>
      <c r="W165" s="18" t="s">
        <v>717</v>
      </c>
      <c r="X165" s="18">
        <v>0.25</v>
      </c>
      <c r="Y165" s="18" t="s">
        <v>718</v>
      </c>
      <c r="Z165" s="17">
        <v>0</v>
      </c>
      <c r="AA165" s="18"/>
      <c r="AB165" s="18">
        <v>0</v>
      </c>
      <c r="AC165" s="18"/>
      <c r="AD165" s="18"/>
      <c r="AE165" s="18"/>
      <c r="AF165" s="16"/>
      <c r="AG165" s="16"/>
      <c r="AH165" s="18">
        <f t="shared" si="15"/>
        <v>0.5</v>
      </c>
      <c r="AI165" s="18">
        <f t="shared" si="16"/>
        <v>1</v>
      </c>
      <c r="AJ165" s="18">
        <f t="shared" si="17"/>
        <v>1</v>
      </c>
      <c r="AK165" s="18">
        <f t="shared" si="13"/>
        <v>0</v>
      </c>
      <c r="AL165" s="18">
        <f t="shared" si="14"/>
        <v>0</v>
      </c>
      <c r="AM165" s="15"/>
      <c r="AN165" s="15"/>
      <c r="AO165" s="15"/>
      <c r="AP165" s="15"/>
      <c r="AQ165" s="15" t="s">
        <v>63</v>
      </c>
      <c r="AR165" s="15" t="s">
        <v>63</v>
      </c>
      <c r="AS165" s="15"/>
      <c r="AT165" s="15"/>
      <c r="AU165" s="15" t="s">
        <v>719</v>
      </c>
      <c r="AV165" s="15" t="s">
        <v>720</v>
      </c>
      <c r="AW165" s="19"/>
      <c r="AX165" s="19"/>
    </row>
    <row r="166" spans="1:50" ht="45" customHeight="1" x14ac:dyDescent="0.2">
      <c r="A166" s="15">
        <v>165</v>
      </c>
      <c r="B166" s="15" t="s">
        <v>664</v>
      </c>
      <c r="C166" s="15" t="s">
        <v>698</v>
      </c>
      <c r="D166" s="15" t="s">
        <v>52</v>
      </c>
      <c r="E166" s="15" t="s">
        <v>699</v>
      </c>
      <c r="F166" s="15" t="s">
        <v>54</v>
      </c>
      <c r="G166" s="15" t="s">
        <v>50</v>
      </c>
      <c r="H166" s="15" t="s">
        <v>666</v>
      </c>
      <c r="I166" s="15" t="s">
        <v>721</v>
      </c>
      <c r="J166" s="16">
        <v>43831</v>
      </c>
      <c r="K166" s="16">
        <v>44196</v>
      </c>
      <c r="L166" s="15" t="s">
        <v>156</v>
      </c>
      <c r="M166" s="15" t="s">
        <v>716</v>
      </c>
      <c r="N166" s="15" t="s">
        <v>119</v>
      </c>
      <c r="O166" s="15" t="s">
        <v>701</v>
      </c>
      <c r="P166" s="15" t="s">
        <v>61</v>
      </c>
      <c r="Q166" s="18">
        <f t="shared" si="18"/>
        <v>1</v>
      </c>
      <c r="R166" s="18">
        <v>0.25</v>
      </c>
      <c r="S166" s="18">
        <v>0.25</v>
      </c>
      <c r="T166" s="18">
        <v>0.25</v>
      </c>
      <c r="U166" s="18">
        <v>0.25</v>
      </c>
      <c r="V166" s="18">
        <v>0.25</v>
      </c>
      <c r="W166" s="17" t="s">
        <v>722</v>
      </c>
      <c r="X166" s="18">
        <v>0.25</v>
      </c>
      <c r="Y166" s="18" t="s">
        <v>723</v>
      </c>
      <c r="Z166" s="17">
        <v>0</v>
      </c>
      <c r="AA166" s="18"/>
      <c r="AB166" s="18">
        <v>0</v>
      </c>
      <c r="AC166" s="18"/>
      <c r="AD166" s="18"/>
      <c r="AE166" s="18"/>
      <c r="AF166" s="16"/>
      <c r="AG166" s="16"/>
      <c r="AH166" s="18">
        <f t="shared" si="15"/>
        <v>0.5</v>
      </c>
      <c r="AI166" s="18">
        <f t="shared" si="16"/>
        <v>1</v>
      </c>
      <c r="AJ166" s="18">
        <f t="shared" si="17"/>
        <v>1</v>
      </c>
      <c r="AK166" s="18">
        <f t="shared" si="13"/>
        <v>0</v>
      </c>
      <c r="AL166" s="18">
        <f t="shared" si="14"/>
        <v>0</v>
      </c>
      <c r="AM166" s="15"/>
      <c r="AN166" s="15"/>
      <c r="AO166" s="15"/>
      <c r="AP166" s="15"/>
      <c r="AQ166" s="15" t="s">
        <v>63</v>
      </c>
      <c r="AR166" s="15" t="s">
        <v>63</v>
      </c>
      <c r="AS166" s="15"/>
      <c r="AT166" s="15"/>
      <c r="AU166" s="15" t="s">
        <v>724</v>
      </c>
      <c r="AV166" s="15" t="s">
        <v>725</v>
      </c>
      <c r="AW166" s="19"/>
      <c r="AX166" s="19"/>
    </row>
    <row r="167" spans="1:50" ht="45" customHeight="1" x14ac:dyDescent="0.2">
      <c r="A167" s="15">
        <v>166</v>
      </c>
      <c r="B167" s="15" t="s">
        <v>664</v>
      </c>
      <c r="C167" s="15" t="s">
        <v>698</v>
      </c>
      <c r="D167" s="15" t="s">
        <v>52</v>
      </c>
      <c r="E167" s="15" t="s">
        <v>699</v>
      </c>
      <c r="F167" s="15" t="s">
        <v>54</v>
      </c>
      <c r="G167" s="15" t="s">
        <v>50</v>
      </c>
      <c r="H167" s="15" t="s">
        <v>666</v>
      </c>
      <c r="I167" s="15" t="s">
        <v>726</v>
      </c>
      <c r="J167" s="16">
        <v>43831</v>
      </c>
      <c r="K167" s="16">
        <v>44196</v>
      </c>
      <c r="L167" s="15" t="s">
        <v>156</v>
      </c>
      <c r="M167" s="15" t="s">
        <v>716</v>
      </c>
      <c r="N167" s="15" t="s">
        <v>119</v>
      </c>
      <c r="O167" s="15" t="s">
        <v>701</v>
      </c>
      <c r="P167" s="15" t="s">
        <v>61</v>
      </c>
      <c r="Q167" s="18">
        <f t="shared" si="18"/>
        <v>1</v>
      </c>
      <c r="R167" s="18">
        <v>0.25</v>
      </c>
      <c r="S167" s="18">
        <v>0.25</v>
      </c>
      <c r="T167" s="18">
        <v>0.25</v>
      </c>
      <c r="U167" s="18">
        <v>0.25</v>
      </c>
      <c r="V167" s="18">
        <v>0.25</v>
      </c>
      <c r="W167" s="18" t="s">
        <v>727</v>
      </c>
      <c r="X167" s="18">
        <v>0.25</v>
      </c>
      <c r="Y167" s="18" t="s">
        <v>728</v>
      </c>
      <c r="Z167" s="17">
        <v>0</v>
      </c>
      <c r="AA167" s="18"/>
      <c r="AB167" s="18">
        <v>0</v>
      </c>
      <c r="AC167" s="18"/>
      <c r="AD167" s="18"/>
      <c r="AE167" s="18"/>
      <c r="AF167" s="16"/>
      <c r="AG167" s="16"/>
      <c r="AH167" s="18">
        <f t="shared" si="15"/>
        <v>0.5</v>
      </c>
      <c r="AI167" s="18">
        <f t="shared" si="16"/>
        <v>1</v>
      </c>
      <c r="AJ167" s="18">
        <f t="shared" si="17"/>
        <v>1</v>
      </c>
      <c r="AK167" s="18">
        <f t="shared" si="13"/>
        <v>0</v>
      </c>
      <c r="AL167" s="18">
        <f t="shared" si="14"/>
        <v>0</v>
      </c>
      <c r="AM167" s="15"/>
      <c r="AN167" s="15"/>
      <c r="AO167" s="15"/>
      <c r="AP167" s="15"/>
      <c r="AQ167" s="15" t="s">
        <v>178</v>
      </c>
      <c r="AR167" s="15" t="s">
        <v>178</v>
      </c>
      <c r="AS167" s="15"/>
      <c r="AT167" s="15"/>
      <c r="AU167" s="15" t="s">
        <v>729</v>
      </c>
      <c r="AV167" s="15" t="s">
        <v>730</v>
      </c>
      <c r="AW167" s="19"/>
      <c r="AX167" s="19"/>
    </row>
    <row r="168" spans="1:50" ht="45" customHeight="1" x14ac:dyDescent="0.2">
      <c r="A168" s="15">
        <v>167</v>
      </c>
      <c r="B168" s="15" t="s">
        <v>664</v>
      </c>
      <c r="C168" s="15" t="s">
        <v>698</v>
      </c>
      <c r="D168" s="15" t="s">
        <v>52</v>
      </c>
      <c r="E168" s="15" t="s">
        <v>699</v>
      </c>
      <c r="F168" s="15" t="s">
        <v>54</v>
      </c>
      <c r="G168" s="15" t="s">
        <v>50</v>
      </c>
      <c r="H168" s="15" t="s">
        <v>666</v>
      </c>
      <c r="I168" s="15" t="s">
        <v>731</v>
      </c>
      <c r="J168" s="16">
        <v>43831</v>
      </c>
      <c r="K168" s="16">
        <v>44196</v>
      </c>
      <c r="L168" s="15" t="s">
        <v>156</v>
      </c>
      <c r="M168" s="15" t="s">
        <v>716</v>
      </c>
      <c r="N168" s="15" t="s">
        <v>59</v>
      </c>
      <c r="O168" s="15" t="s">
        <v>701</v>
      </c>
      <c r="P168" s="15" t="s">
        <v>61</v>
      </c>
      <c r="Q168" s="22">
        <f t="shared" si="18"/>
        <v>12</v>
      </c>
      <c r="R168" s="22">
        <v>3</v>
      </c>
      <c r="S168" s="22">
        <v>3</v>
      </c>
      <c r="T168" s="22">
        <v>3</v>
      </c>
      <c r="U168" s="22">
        <v>3</v>
      </c>
      <c r="V168" s="22">
        <v>3</v>
      </c>
      <c r="W168" s="22" t="s">
        <v>732</v>
      </c>
      <c r="X168" s="22">
        <v>3</v>
      </c>
      <c r="Y168" s="22" t="s">
        <v>733</v>
      </c>
      <c r="Z168" s="17">
        <v>0</v>
      </c>
      <c r="AA168" s="22"/>
      <c r="AB168" s="22">
        <v>0</v>
      </c>
      <c r="AC168" s="18"/>
      <c r="AD168" s="18"/>
      <c r="AE168" s="18"/>
      <c r="AF168" s="16"/>
      <c r="AG168" s="18"/>
      <c r="AH168" s="18">
        <f t="shared" si="15"/>
        <v>0.5</v>
      </c>
      <c r="AI168" s="18">
        <f t="shared" si="16"/>
        <v>1</v>
      </c>
      <c r="AJ168" s="18">
        <f t="shared" si="17"/>
        <v>1</v>
      </c>
      <c r="AK168" s="18">
        <f t="shared" si="13"/>
        <v>0</v>
      </c>
      <c r="AL168" s="18">
        <f t="shared" si="14"/>
        <v>0</v>
      </c>
      <c r="AM168" s="15"/>
      <c r="AN168" s="15"/>
      <c r="AO168" s="15"/>
      <c r="AP168" s="15"/>
      <c r="AQ168" s="15" t="s">
        <v>178</v>
      </c>
      <c r="AR168" s="15" t="s">
        <v>63</v>
      </c>
      <c r="AS168" s="15"/>
      <c r="AT168" s="15"/>
      <c r="AU168" s="15" t="s">
        <v>734</v>
      </c>
      <c r="AV168" s="15" t="s">
        <v>735</v>
      </c>
      <c r="AW168" s="19"/>
      <c r="AX168" s="19"/>
    </row>
    <row r="169" spans="1:50" ht="45" customHeight="1" x14ac:dyDescent="0.2">
      <c r="A169" s="15">
        <v>168</v>
      </c>
      <c r="B169" s="15" t="s">
        <v>664</v>
      </c>
      <c r="C169" s="15" t="s">
        <v>736</v>
      </c>
      <c r="D169" s="15" t="s">
        <v>52</v>
      </c>
      <c r="E169" s="15" t="s">
        <v>699</v>
      </c>
      <c r="F169" s="15" t="s">
        <v>54</v>
      </c>
      <c r="G169" s="15" t="s">
        <v>50</v>
      </c>
      <c r="H169" s="15" t="s">
        <v>666</v>
      </c>
      <c r="I169" s="15" t="s">
        <v>737</v>
      </c>
      <c r="J169" s="16">
        <v>43831</v>
      </c>
      <c r="K169" s="16">
        <v>44196</v>
      </c>
      <c r="L169" s="15" t="s">
        <v>156</v>
      </c>
      <c r="M169" s="15" t="s">
        <v>738</v>
      </c>
      <c r="N169" s="15" t="s">
        <v>119</v>
      </c>
      <c r="O169" s="15" t="s">
        <v>739</v>
      </c>
      <c r="P169" s="15" t="s">
        <v>61</v>
      </c>
      <c r="Q169" s="18">
        <f t="shared" si="18"/>
        <v>1</v>
      </c>
      <c r="R169" s="18">
        <v>0.25</v>
      </c>
      <c r="S169" s="18">
        <v>0.25</v>
      </c>
      <c r="T169" s="18">
        <v>0.25</v>
      </c>
      <c r="U169" s="18">
        <v>0.25</v>
      </c>
      <c r="V169" s="18">
        <v>0.25</v>
      </c>
      <c r="W169" s="17" t="s">
        <v>740</v>
      </c>
      <c r="X169" s="18">
        <v>0.25</v>
      </c>
      <c r="Y169" s="18" t="s">
        <v>741</v>
      </c>
      <c r="Z169" s="17">
        <v>0</v>
      </c>
      <c r="AA169" s="18"/>
      <c r="AB169" s="18">
        <v>0</v>
      </c>
      <c r="AC169" s="18"/>
      <c r="AD169" s="18"/>
      <c r="AE169" s="18"/>
      <c r="AF169" s="16"/>
      <c r="AG169" s="16"/>
      <c r="AH169" s="18">
        <f t="shared" si="15"/>
        <v>0.5</v>
      </c>
      <c r="AI169" s="18">
        <f t="shared" si="16"/>
        <v>1</v>
      </c>
      <c r="AJ169" s="18">
        <f t="shared" si="17"/>
        <v>1</v>
      </c>
      <c r="AK169" s="18">
        <f t="shared" si="13"/>
        <v>0</v>
      </c>
      <c r="AL169" s="18">
        <f t="shared" si="14"/>
        <v>0</v>
      </c>
      <c r="AM169" s="15"/>
      <c r="AN169" s="15"/>
      <c r="AO169" s="15"/>
      <c r="AP169" s="15"/>
      <c r="AQ169" s="15" t="s">
        <v>63</v>
      </c>
      <c r="AR169" s="15" t="s">
        <v>63</v>
      </c>
      <c r="AS169" s="15"/>
      <c r="AT169" s="15"/>
      <c r="AU169" s="15" t="s">
        <v>742</v>
      </c>
      <c r="AV169" s="15" t="s">
        <v>743</v>
      </c>
      <c r="AW169" s="19"/>
      <c r="AX169" s="19"/>
    </row>
    <row r="170" spans="1:50" ht="45" customHeight="1" x14ac:dyDescent="0.2">
      <c r="A170" s="15">
        <v>169</v>
      </c>
      <c r="B170" s="15" t="s">
        <v>664</v>
      </c>
      <c r="C170" s="15" t="s">
        <v>736</v>
      </c>
      <c r="D170" s="15" t="s">
        <v>52</v>
      </c>
      <c r="E170" s="15" t="s">
        <v>699</v>
      </c>
      <c r="F170" s="15" t="s">
        <v>54</v>
      </c>
      <c r="G170" s="15" t="s">
        <v>50</v>
      </c>
      <c r="H170" s="15" t="s">
        <v>666</v>
      </c>
      <c r="I170" s="15" t="s">
        <v>744</v>
      </c>
      <c r="J170" s="16">
        <v>43831</v>
      </c>
      <c r="K170" s="16">
        <v>44196</v>
      </c>
      <c r="L170" s="15" t="s">
        <v>156</v>
      </c>
      <c r="M170" s="15" t="s">
        <v>738</v>
      </c>
      <c r="N170" s="15" t="s">
        <v>119</v>
      </c>
      <c r="O170" s="15" t="s">
        <v>739</v>
      </c>
      <c r="P170" s="15" t="s">
        <v>61</v>
      </c>
      <c r="Q170" s="18">
        <f t="shared" si="18"/>
        <v>1</v>
      </c>
      <c r="R170" s="18">
        <v>0.25</v>
      </c>
      <c r="S170" s="18">
        <v>0.25</v>
      </c>
      <c r="T170" s="18">
        <v>0.25</v>
      </c>
      <c r="U170" s="18">
        <v>0.25</v>
      </c>
      <c r="V170" s="18">
        <v>0.25</v>
      </c>
      <c r="W170" s="17" t="s">
        <v>745</v>
      </c>
      <c r="X170" s="18">
        <v>0.25</v>
      </c>
      <c r="Y170" s="18" t="s">
        <v>746</v>
      </c>
      <c r="Z170" s="17">
        <v>0</v>
      </c>
      <c r="AA170" s="18"/>
      <c r="AB170" s="18">
        <v>0</v>
      </c>
      <c r="AC170" s="18"/>
      <c r="AD170" s="18"/>
      <c r="AE170" s="18"/>
      <c r="AF170" s="16"/>
      <c r="AG170" s="16"/>
      <c r="AH170" s="18">
        <f t="shared" si="15"/>
        <v>0.5</v>
      </c>
      <c r="AI170" s="18">
        <f t="shared" si="16"/>
        <v>1</v>
      </c>
      <c r="AJ170" s="18">
        <f t="shared" si="17"/>
        <v>1</v>
      </c>
      <c r="AK170" s="18">
        <f t="shared" si="13"/>
        <v>0</v>
      </c>
      <c r="AL170" s="18">
        <f t="shared" si="14"/>
        <v>0</v>
      </c>
      <c r="AM170" s="15"/>
      <c r="AN170" s="15"/>
      <c r="AO170" s="15"/>
      <c r="AP170" s="15"/>
      <c r="AQ170" s="15" t="s">
        <v>63</v>
      </c>
      <c r="AR170" s="15" t="s">
        <v>63</v>
      </c>
      <c r="AS170" s="15"/>
      <c r="AT170" s="15"/>
      <c r="AU170" s="15" t="s">
        <v>747</v>
      </c>
      <c r="AV170" s="15" t="s">
        <v>748</v>
      </c>
      <c r="AW170" s="19"/>
      <c r="AX170" s="19"/>
    </row>
    <row r="171" spans="1:50" ht="45" customHeight="1" x14ac:dyDescent="0.2">
      <c r="A171" s="15">
        <v>170</v>
      </c>
      <c r="B171" s="15" t="s">
        <v>664</v>
      </c>
      <c r="C171" s="15" t="s">
        <v>736</v>
      </c>
      <c r="D171" s="15" t="s">
        <v>52</v>
      </c>
      <c r="E171" s="15" t="s">
        <v>699</v>
      </c>
      <c r="F171" s="15" t="s">
        <v>54</v>
      </c>
      <c r="G171" s="15" t="s">
        <v>50</v>
      </c>
      <c r="H171" s="15" t="s">
        <v>666</v>
      </c>
      <c r="I171" s="15" t="s">
        <v>749</v>
      </c>
      <c r="J171" s="16">
        <v>43831</v>
      </c>
      <c r="K171" s="16">
        <v>44196</v>
      </c>
      <c r="L171" s="15" t="s">
        <v>156</v>
      </c>
      <c r="M171" s="15" t="s">
        <v>738</v>
      </c>
      <c r="N171" s="15" t="s">
        <v>59</v>
      </c>
      <c r="O171" s="15" t="s">
        <v>739</v>
      </c>
      <c r="P171" s="15" t="s">
        <v>61</v>
      </c>
      <c r="Q171" s="22">
        <f t="shared" si="18"/>
        <v>12</v>
      </c>
      <c r="R171" s="22">
        <v>3</v>
      </c>
      <c r="S171" s="22">
        <v>3</v>
      </c>
      <c r="T171" s="22">
        <v>3</v>
      </c>
      <c r="U171" s="22">
        <v>3</v>
      </c>
      <c r="V171" s="22">
        <v>3</v>
      </c>
      <c r="W171" s="17" t="s">
        <v>750</v>
      </c>
      <c r="X171" s="22">
        <v>3</v>
      </c>
      <c r="Y171" s="22" t="s">
        <v>751</v>
      </c>
      <c r="Z171" s="17">
        <v>0</v>
      </c>
      <c r="AA171" s="22"/>
      <c r="AB171" s="22">
        <v>0</v>
      </c>
      <c r="AC171" s="18"/>
      <c r="AD171" s="18"/>
      <c r="AE171" s="18"/>
      <c r="AF171" s="16"/>
      <c r="AG171" s="16"/>
      <c r="AH171" s="18">
        <f t="shared" si="15"/>
        <v>0.5</v>
      </c>
      <c r="AI171" s="18">
        <f t="shared" si="16"/>
        <v>1</v>
      </c>
      <c r="AJ171" s="18">
        <f t="shared" si="17"/>
        <v>1</v>
      </c>
      <c r="AK171" s="18">
        <f t="shared" si="13"/>
        <v>0</v>
      </c>
      <c r="AL171" s="18">
        <f t="shared" si="14"/>
        <v>0</v>
      </c>
      <c r="AM171" s="15"/>
      <c r="AN171" s="15"/>
      <c r="AO171" s="15"/>
      <c r="AP171" s="15"/>
      <c r="AQ171" s="15" t="s">
        <v>63</v>
      </c>
      <c r="AR171" s="15" t="s">
        <v>63</v>
      </c>
      <c r="AS171" s="15"/>
      <c r="AT171" s="15"/>
      <c r="AU171" s="15" t="s">
        <v>752</v>
      </c>
      <c r="AV171" s="15" t="s">
        <v>753</v>
      </c>
      <c r="AW171" s="19"/>
      <c r="AX171" s="19"/>
    </row>
    <row r="172" spans="1:50" ht="45" customHeight="1" x14ac:dyDescent="0.2">
      <c r="A172" s="15">
        <v>171</v>
      </c>
      <c r="B172" s="15" t="s">
        <v>664</v>
      </c>
      <c r="C172" s="15" t="s">
        <v>754</v>
      </c>
      <c r="D172" s="15" t="s">
        <v>52</v>
      </c>
      <c r="E172" s="15" t="s">
        <v>699</v>
      </c>
      <c r="F172" s="15" t="s">
        <v>54</v>
      </c>
      <c r="G172" s="15" t="s">
        <v>50</v>
      </c>
      <c r="H172" s="15" t="s">
        <v>666</v>
      </c>
      <c r="I172" s="15" t="s">
        <v>755</v>
      </c>
      <c r="J172" s="16">
        <v>43831</v>
      </c>
      <c r="K172" s="16">
        <v>44196</v>
      </c>
      <c r="L172" s="15" t="s">
        <v>156</v>
      </c>
      <c r="M172" s="15" t="s">
        <v>756</v>
      </c>
      <c r="N172" s="15" t="s">
        <v>59</v>
      </c>
      <c r="O172" s="15" t="s">
        <v>757</v>
      </c>
      <c r="P172" s="15" t="s">
        <v>61</v>
      </c>
      <c r="Q172" s="22">
        <f t="shared" si="18"/>
        <v>12</v>
      </c>
      <c r="R172" s="22">
        <v>3</v>
      </c>
      <c r="S172" s="22">
        <v>3</v>
      </c>
      <c r="T172" s="22">
        <v>3</v>
      </c>
      <c r="U172" s="22">
        <v>3</v>
      </c>
      <c r="V172" s="22">
        <v>3</v>
      </c>
      <c r="W172" s="17" t="s">
        <v>758</v>
      </c>
      <c r="X172" s="22">
        <v>3</v>
      </c>
      <c r="Y172" s="22" t="s">
        <v>759</v>
      </c>
      <c r="Z172" s="17">
        <v>0</v>
      </c>
      <c r="AA172" s="22"/>
      <c r="AB172" s="22">
        <v>0</v>
      </c>
      <c r="AC172" s="18"/>
      <c r="AD172" s="18"/>
      <c r="AE172" s="18"/>
      <c r="AF172" s="16"/>
      <c r="AG172" s="18"/>
      <c r="AH172" s="18">
        <f t="shared" si="15"/>
        <v>0.5</v>
      </c>
      <c r="AI172" s="18">
        <f t="shared" si="16"/>
        <v>1</v>
      </c>
      <c r="AJ172" s="18">
        <f t="shared" si="17"/>
        <v>1</v>
      </c>
      <c r="AK172" s="18">
        <f t="shared" si="13"/>
        <v>0</v>
      </c>
      <c r="AL172" s="18">
        <f t="shared" si="14"/>
        <v>0</v>
      </c>
      <c r="AM172" s="15"/>
      <c r="AN172" s="15"/>
      <c r="AO172" s="15"/>
      <c r="AP172" s="15"/>
      <c r="AQ172" s="15" t="s">
        <v>63</v>
      </c>
      <c r="AR172" s="15" t="s">
        <v>63</v>
      </c>
      <c r="AS172" s="15"/>
      <c r="AT172" s="15"/>
      <c r="AU172" s="15" t="s">
        <v>760</v>
      </c>
      <c r="AV172" s="15" t="s">
        <v>761</v>
      </c>
      <c r="AW172" s="19"/>
      <c r="AX172" s="19"/>
    </row>
    <row r="173" spans="1:50" ht="45" customHeight="1" x14ac:dyDescent="0.2">
      <c r="A173" s="15">
        <v>172</v>
      </c>
      <c r="B173" s="15" t="s">
        <v>664</v>
      </c>
      <c r="C173" s="15" t="s">
        <v>754</v>
      </c>
      <c r="D173" s="15" t="s">
        <v>52</v>
      </c>
      <c r="E173" s="15" t="s">
        <v>699</v>
      </c>
      <c r="F173" s="15" t="s">
        <v>54</v>
      </c>
      <c r="G173" s="15" t="s">
        <v>50</v>
      </c>
      <c r="H173" s="15" t="s">
        <v>666</v>
      </c>
      <c r="I173" s="15" t="s">
        <v>762</v>
      </c>
      <c r="J173" s="16">
        <v>43831</v>
      </c>
      <c r="K173" s="16">
        <v>44135</v>
      </c>
      <c r="L173" s="15" t="s">
        <v>156</v>
      </c>
      <c r="M173" s="15" t="s">
        <v>763</v>
      </c>
      <c r="N173" s="15" t="s">
        <v>59</v>
      </c>
      <c r="O173" s="15" t="s">
        <v>757</v>
      </c>
      <c r="P173" s="15" t="s">
        <v>61</v>
      </c>
      <c r="Q173" s="22">
        <f t="shared" si="18"/>
        <v>4</v>
      </c>
      <c r="R173" s="22">
        <v>1</v>
      </c>
      <c r="S173" s="22">
        <v>1</v>
      </c>
      <c r="T173" s="22">
        <v>1</v>
      </c>
      <c r="U173" s="22">
        <v>1</v>
      </c>
      <c r="V173" s="22">
        <v>1</v>
      </c>
      <c r="W173" s="17" t="s">
        <v>764</v>
      </c>
      <c r="X173" s="22">
        <v>1</v>
      </c>
      <c r="Y173" s="22" t="s">
        <v>765</v>
      </c>
      <c r="Z173" s="17">
        <v>0</v>
      </c>
      <c r="AA173" s="22"/>
      <c r="AB173" s="22">
        <v>0</v>
      </c>
      <c r="AC173" s="18"/>
      <c r="AD173" s="18"/>
      <c r="AE173" s="18"/>
      <c r="AF173" s="16"/>
      <c r="AG173" s="18"/>
      <c r="AH173" s="18">
        <f t="shared" si="15"/>
        <v>0.5</v>
      </c>
      <c r="AI173" s="18">
        <f t="shared" si="16"/>
        <v>1</v>
      </c>
      <c r="AJ173" s="18">
        <f t="shared" si="17"/>
        <v>1</v>
      </c>
      <c r="AK173" s="18">
        <f t="shared" si="13"/>
        <v>0</v>
      </c>
      <c r="AL173" s="18">
        <f t="shared" si="14"/>
        <v>0</v>
      </c>
      <c r="AM173" s="15"/>
      <c r="AN173" s="15"/>
      <c r="AO173" s="15"/>
      <c r="AP173" s="15"/>
      <c r="AQ173" s="15" t="s">
        <v>178</v>
      </c>
      <c r="AR173" s="15" t="s">
        <v>178</v>
      </c>
      <c r="AS173" s="15"/>
      <c r="AT173" s="15"/>
      <c r="AU173" s="15" t="s">
        <v>766</v>
      </c>
      <c r="AV173" s="15" t="s">
        <v>766</v>
      </c>
      <c r="AW173" s="19"/>
      <c r="AX173" s="19"/>
    </row>
    <row r="174" spans="1:50" ht="45" customHeight="1" x14ac:dyDescent="0.2">
      <c r="A174" s="15">
        <v>173</v>
      </c>
      <c r="B174" s="15" t="s">
        <v>664</v>
      </c>
      <c r="C174" s="15" t="s">
        <v>754</v>
      </c>
      <c r="D174" s="15" t="s">
        <v>52</v>
      </c>
      <c r="E174" s="15" t="s">
        <v>699</v>
      </c>
      <c r="F174" s="15" t="s">
        <v>54</v>
      </c>
      <c r="G174" s="15" t="s">
        <v>50</v>
      </c>
      <c r="H174" s="15" t="s">
        <v>666</v>
      </c>
      <c r="I174" s="15" t="s">
        <v>767</v>
      </c>
      <c r="J174" s="16">
        <v>43831</v>
      </c>
      <c r="K174" s="16">
        <v>44196</v>
      </c>
      <c r="L174" s="15" t="s">
        <v>156</v>
      </c>
      <c r="M174" s="15" t="s">
        <v>763</v>
      </c>
      <c r="N174" s="15" t="s">
        <v>119</v>
      </c>
      <c r="O174" s="15" t="s">
        <v>757</v>
      </c>
      <c r="P174" s="15" t="s">
        <v>61</v>
      </c>
      <c r="Q174" s="18">
        <f t="shared" si="18"/>
        <v>1</v>
      </c>
      <c r="R174" s="18">
        <v>0.25</v>
      </c>
      <c r="S174" s="18">
        <v>0.25</v>
      </c>
      <c r="T174" s="18">
        <v>0.25</v>
      </c>
      <c r="U174" s="18">
        <v>0.25</v>
      </c>
      <c r="V174" s="18">
        <v>0.25</v>
      </c>
      <c r="W174" s="17" t="s">
        <v>768</v>
      </c>
      <c r="X174" s="18">
        <v>0.25</v>
      </c>
      <c r="Y174" s="18" t="s">
        <v>769</v>
      </c>
      <c r="Z174" s="17">
        <v>0</v>
      </c>
      <c r="AA174" s="18"/>
      <c r="AB174" s="18">
        <v>0</v>
      </c>
      <c r="AC174" s="18"/>
      <c r="AD174" s="18"/>
      <c r="AE174" s="18"/>
      <c r="AF174" s="16"/>
      <c r="AG174" s="16"/>
      <c r="AH174" s="18">
        <f t="shared" si="15"/>
        <v>0.5</v>
      </c>
      <c r="AI174" s="18">
        <f t="shared" si="16"/>
        <v>1</v>
      </c>
      <c r="AJ174" s="18">
        <f t="shared" si="17"/>
        <v>1</v>
      </c>
      <c r="AK174" s="18">
        <f t="shared" si="13"/>
        <v>0</v>
      </c>
      <c r="AL174" s="18">
        <f t="shared" si="14"/>
        <v>0</v>
      </c>
      <c r="AM174" s="15"/>
      <c r="AN174" s="15"/>
      <c r="AO174" s="15"/>
      <c r="AP174" s="15"/>
      <c r="AQ174" s="15" t="s">
        <v>178</v>
      </c>
      <c r="AR174" s="15" t="s">
        <v>178</v>
      </c>
      <c r="AS174" s="15"/>
      <c r="AT174" s="15"/>
      <c r="AU174" s="15" t="s">
        <v>770</v>
      </c>
      <c r="AV174" s="15" t="s">
        <v>770</v>
      </c>
      <c r="AW174" s="19"/>
      <c r="AX174" s="19"/>
    </row>
    <row r="175" spans="1:50" ht="45" customHeight="1" x14ac:dyDescent="0.2">
      <c r="A175" s="15">
        <v>174</v>
      </c>
      <c r="B175" s="15" t="s">
        <v>664</v>
      </c>
      <c r="C175" s="15" t="s">
        <v>754</v>
      </c>
      <c r="D175" s="15" t="s">
        <v>52</v>
      </c>
      <c r="E175" s="15" t="s">
        <v>699</v>
      </c>
      <c r="F175" s="15" t="s">
        <v>54</v>
      </c>
      <c r="G175" s="15" t="s">
        <v>50</v>
      </c>
      <c r="H175" s="15" t="s">
        <v>666</v>
      </c>
      <c r="I175" s="15" t="s">
        <v>771</v>
      </c>
      <c r="J175" s="16">
        <v>43831</v>
      </c>
      <c r="K175" s="16">
        <v>44196</v>
      </c>
      <c r="L175" s="15" t="s">
        <v>156</v>
      </c>
      <c r="M175" s="15" t="s">
        <v>763</v>
      </c>
      <c r="N175" s="15" t="s">
        <v>59</v>
      </c>
      <c r="O175" s="15" t="s">
        <v>757</v>
      </c>
      <c r="P175" s="15" t="s">
        <v>61</v>
      </c>
      <c r="Q175" s="22">
        <f t="shared" si="18"/>
        <v>12</v>
      </c>
      <c r="R175" s="22">
        <v>3</v>
      </c>
      <c r="S175" s="22">
        <v>3</v>
      </c>
      <c r="T175" s="22">
        <v>3</v>
      </c>
      <c r="U175" s="22">
        <v>3</v>
      </c>
      <c r="V175" s="22">
        <v>3</v>
      </c>
      <c r="W175" s="17" t="s">
        <v>772</v>
      </c>
      <c r="X175" s="22">
        <v>3</v>
      </c>
      <c r="Y175" s="22" t="s">
        <v>773</v>
      </c>
      <c r="Z175" s="17">
        <v>0</v>
      </c>
      <c r="AA175" s="22"/>
      <c r="AB175" s="22">
        <v>0</v>
      </c>
      <c r="AC175" s="18"/>
      <c r="AD175" s="18"/>
      <c r="AE175" s="18"/>
      <c r="AF175" s="16"/>
      <c r="AG175" s="16"/>
      <c r="AH175" s="18">
        <f t="shared" si="15"/>
        <v>0.5</v>
      </c>
      <c r="AI175" s="18">
        <f t="shared" si="16"/>
        <v>1</v>
      </c>
      <c r="AJ175" s="18">
        <f t="shared" si="17"/>
        <v>1</v>
      </c>
      <c r="AK175" s="18">
        <f t="shared" si="13"/>
        <v>0</v>
      </c>
      <c r="AL175" s="18">
        <f t="shared" si="14"/>
        <v>0</v>
      </c>
      <c r="AM175" s="15"/>
      <c r="AN175" s="15"/>
      <c r="AO175" s="15"/>
      <c r="AP175" s="15"/>
      <c r="AQ175" s="15" t="s">
        <v>63</v>
      </c>
      <c r="AR175" s="15" t="s">
        <v>63</v>
      </c>
      <c r="AS175" s="15"/>
      <c r="AT175" s="15"/>
      <c r="AU175" s="15" t="s">
        <v>774</v>
      </c>
      <c r="AV175" s="15" t="s">
        <v>775</v>
      </c>
      <c r="AW175" s="19"/>
      <c r="AX175" s="19"/>
    </row>
    <row r="176" spans="1:50" ht="45" customHeight="1" x14ac:dyDescent="0.2">
      <c r="A176" s="15">
        <v>175</v>
      </c>
      <c r="B176" s="15" t="s">
        <v>664</v>
      </c>
      <c r="C176" s="15" t="s">
        <v>754</v>
      </c>
      <c r="D176" s="15" t="s">
        <v>52</v>
      </c>
      <c r="E176" s="15" t="s">
        <v>699</v>
      </c>
      <c r="F176" s="15" t="s">
        <v>54</v>
      </c>
      <c r="G176" s="15" t="s">
        <v>50</v>
      </c>
      <c r="H176" s="15" t="s">
        <v>666</v>
      </c>
      <c r="I176" s="15" t="s">
        <v>776</v>
      </c>
      <c r="J176" s="16">
        <v>43831</v>
      </c>
      <c r="K176" s="16">
        <v>44165</v>
      </c>
      <c r="L176" s="15" t="s">
        <v>156</v>
      </c>
      <c r="M176" s="15" t="s">
        <v>763</v>
      </c>
      <c r="N176" s="15" t="s">
        <v>59</v>
      </c>
      <c r="O176" s="15" t="s">
        <v>757</v>
      </c>
      <c r="P176" s="15" t="s">
        <v>61</v>
      </c>
      <c r="Q176" s="22">
        <f t="shared" si="18"/>
        <v>6</v>
      </c>
      <c r="R176" s="22">
        <v>2</v>
      </c>
      <c r="S176" s="22">
        <v>1</v>
      </c>
      <c r="T176" s="22">
        <v>2</v>
      </c>
      <c r="U176" s="22">
        <v>1</v>
      </c>
      <c r="V176" s="22">
        <v>2</v>
      </c>
      <c r="W176" s="17" t="s">
        <v>777</v>
      </c>
      <c r="X176" s="22">
        <v>1</v>
      </c>
      <c r="Y176" s="22" t="s">
        <v>778</v>
      </c>
      <c r="Z176" s="17">
        <v>0</v>
      </c>
      <c r="AA176" s="22"/>
      <c r="AB176" s="22">
        <v>0</v>
      </c>
      <c r="AC176" s="18"/>
      <c r="AD176" s="18"/>
      <c r="AE176" s="18"/>
      <c r="AF176" s="16"/>
      <c r="AG176" s="16"/>
      <c r="AH176" s="18">
        <f t="shared" si="15"/>
        <v>0.5</v>
      </c>
      <c r="AI176" s="18">
        <f t="shared" si="16"/>
        <v>1</v>
      </c>
      <c r="AJ176" s="18">
        <f t="shared" si="17"/>
        <v>1</v>
      </c>
      <c r="AK176" s="18">
        <f t="shared" si="13"/>
        <v>0</v>
      </c>
      <c r="AL176" s="18">
        <f t="shared" si="14"/>
        <v>0</v>
      </c>
      <c r="AM176" s="15"/>
      <c r="AN176" s="15"/>
      <c r="AO176" s="15"/>
      <c r="AP176" s="15"/>
      <c r="AQ176" s="15" t="s">
        <v>178</v>
      </c>
      <c r="AR176" s="15" t="s">
        <v>63</v>
      </c>
      <c r="AS176" s="15"/>
      <c r="AT176" s="15"/>
      <c r="AU176" s="15" t="s">
        <v>779</v>
      </c>
      <c r="AV176" s="15" t="s">
        <v>780</v>
      </c>
      <c r="AW176" s="19"/>
      <c r="AX176" s="19"/>
    </row>
    <row r="177" spans="1:50" ht="45" customHeight="1" x14ac:dyDescent="0.2">
      <c r="A177" s="15">
        <v>176</v>
      </c>
      <c r="B177" s="15" t="s">
        <v>664</v>
      </c>
      <c r="C177" s="15" t="s">
        <v>754</v>
      </c>
      <c r="D177" s="15" t="s">
        <v>52</v>
      </c>
      <c r="E177" s="15" t="s">
        <v>699</v>
      </c>
      <c r="F177" s="15" t="s">
        <v>54</v>
      </c>
      <c r="G177" s="15" t="s">
        <v>50</v>
      </c>
      <c r="H177" s="15" t="s">
        <v>666</v>
      </c>
      <c r="I177" s="15" t="s">
        <v>781</v>
      </c>
      <c r="J177" s="16">
        <v>43952</v>
      </c>
      <c r="K177" s="16">
        <v>44196</v>
      </c>
      <c r="L177" s="15" t="s">
        <v>156</v>
      </c>
      <c r="M177" s="15" t="s">
        <v>763</v>
      </c>
      <c r="N177" s="15" t="s">
        <v>59</v>
      </c>
      <c r="O177" s="15" t="s">
        <v>757</v>
      </c>
      <c r="P177" s="15" t="s">
        <v>61</v>
      </c>
      <c r="Q177" s="22">
        <f t="shared" si="18"/>
        <v>12</v>
      </c>
      <c r="R177" s="22">
        <v>0</v>
      </c>
      <c r="S177" s="22">
        <v>6</v>
      </c>
      <c r="T177" s="22">
        <v>3</v>
      </c>
      <c r="U177" s="22">
        <v>3</v>
      </c>
      <c r="V177" s="22">
        <v>0</v>
      </c>
      <c r="W177" s="17" t="s">
        <v>782</v>
      </c>
      <c r="X177" s="22">
        <v>5</v>
      </c>
      <c r="Y177" s="22" t="s">
        <v>783</v>
      </c>
      <c r="Z177" s="17">
        <v>0</v>
      </c>
      <c r="AA177" s="22"/>
      <c r="AB177" s="22">
        <v>0</v>
      </c>
      <c r="AC177" s="18"/>
      <c r="AD177" s="18"/>
      <c r="AE177" s="18"/>
      <c r="AF177" s="16"/>
      <c r="AG177" s="18"/>
      <c r="AH177" s="18">
        <f t="shared" si="15"/>
        <v>0.41666666666666669</v>
      </c>
      <c r="AI177" s="18" t="str">
        <f t="shared" si="16"/>
        <v/>
      </c>
      <c r="AJ177" s="18">
        <f t="shared" si="17"/>
        <v>0.83333333333333337</v>
      </c>
      <c r="AK177" s="18">
        <f t="shared" si="13"/>
        <v>0</v>
      </c>
      <c r="AL177" s="18">
        <f t="shared" si="14"/>
        <v>0</v>
      </c>
      <c r="AM177" s="15"/>
      <c r="AN177" s="15"/>
      <c r="AO177" s="15"/>
      <c r="AP177" s="15"/>
      <c r="AQ177" s="15"/>
      <c r="AR177" s="15"/>
      <c r="AS177" s="15"/>
      <c r="AT177" s="15"/>
      <c r="AU177" s="15" t="s">
        <v>64</v>
      </c>
      <c r="AV177" s="15" t="s">
        <v>783</v>
      </c>
      <c r="AW177" s="19"/>
      <c r="AX177" s="19"/>
    </row>
    <row r="178" spans="1:50" ht="45" customHeight="1" x14ac:dyDescent="0.2">
      <c r="A178" s="15">
        <v>177</v>
      </c>
      <c r="B178" s="15" t="s">
        <v>664</v>
      </c>
      <c r="C178" s="15" t="s">
        <v>111</v>
      </c>
      <c r="D178" s="15" t="s">
        <v>596</v>
      </c>
      <c r="E178" s="15" t="s">
        <v>261</v>
      </c>
      <c r="F178" s="15" t="s">
        <v>262</v>
      </c>
      <c r="G178" s="15" t="s">
        <v>50</v>
      </c>
      <c r="H178" s="15" t="s">
        <v>263</v>
      </c>
      <c r="I178" s="15" t="s">
        <v>264</v>
      </c>
      <c r="J178" s="16">
        <v>43983</v>
      </c>
      <c r="K178" s="16">
        <v>44104</v>
      </c>
      <c r="L178" s="15" t="s">
        <v>156</v>
      </c>
      <c r="M178" s="15" t="s">
        <v>738</v>
      </c>
      <c r="N178" s="15" t="s">
        <v>119</v>
      </c>
      <c r="O178" s="15" t="s">
        <v>265</v>
      </c>
      <c r="P178" s="15" t="s">
        <v>2</v>
      </c>
      <c r="Q178" s="18">
        <f t="shared" si="18"/>
        <v>1</v>
      </c>
      <c r="R178" s="18">
        <v>0</v>
      </c>
      <c r="S178" s="18">
        <v>0.25</v>
      </c>
      <c r="T178" s="18">
        <v>0.75</v>
      </c>
      <c r="U178" s="18">
        <v>0</v>
      </c>
      <c r="V178" s="18">
        <v>0</v>
      </c>
      <c r="W178" s="17"/>
      <c r="X178" s="18">
        <v>0.15</v>
      </c>
      <c r="Y178" s="18" t="s">
        <v>784</v>
      </c>
      <c r="Z178" s="17">
        <v>0</v>
      </c>
      <c r="AA178" s="18"/>
      <c r="AB178" s="18">
        <v>0</v>
      </c>
      <c r="AC178" s="18"/>
      <c r="AD178" s="18"/>
      <c r="AE178" s="18"/>
      <c r="AF178" s="16"/>
      <c r="AG178" s="16"/>
      <c r="AH178" s="18">
        <f t="shared" si="15"/>
        <v>0.15</v>
      </c>
      <c r="AI178" s="18" t="str">
        <f t="shared" si="16"/>
        <v/>
      </c>
      <c r="AJ178" s="18">
        <f t="shared" si="17"/>
        <v>0.6</v>
      </c>
      <c r="AK178" s="18">
        <f t="shared" si="13"/>
        <v>0</v>
      </c>
      <c r="AL178" s="18" t="str">
        <f t="shared" si="14"/>
        <v/>
      </c>
      <c r="AM178" s="15"/>
      <c r="AN178" s="15"/>
      <c r="AO178" s="15"/>
      <c r="AP178" s="15"/>
      <c r="AQ178" s="15"/>
      <c r="AR178" s="15" t="s">
        <v>63</v>
      </c>
      <c r="AS178" s="15"/>
      <c r="AT178" s="15"/>
      <c r="AU178" s="15" t="s">
        <v>64</v>
      </c>
      <c r="AV178" s="15" t="s">
        <v>785</v>
      </c>
      <c r="AW178" s="19"/>
      <c r="AX178" s="19"/>
    </row>
    <row r="179" spans="1:50" ht="45" customHeight="1" x14ac:dyDescent="0.2">
      <c r="A179" s="15">
        <v>178</v>
      </c>
      <c r="B179" s="15" t="s">
        <v>664</v>
      </c>
      <c r="C179" s="15" t="s">
        <v>111</v>
      </c>
      <c r="D179" s="15" t="s">
        <v>596</v>
      </c>
      <c r="E179" s="15" t="s">
        <v>261</v>
      </c>
      <c r="F179" s="15" t="s">
        <v>262</v>
      </c>
      <c r="G179" s="15" t="s">
        <v>50</v>
      </c>
      <c r="H179" s="15" t="s">
        <v>263</v>
      </c>
      <c r="I179" s="15" t="s">
        <v>272</v>
      </c>
      <c r="J179" s="16">
        <v>43983</v>
      </c>
      <c r="K179" s="16">
        <v>44043</v>
      </c>
      <c r="L179" s="15" t="s">
        <v>156</v>
      </c>
      <c r="M179" s="15" t="s">
        <v>738</v>
      </c>
      <c r="N179" s="15" t="s">
        <v>119</v>
      </c>
      <c r="O179" s="15" t="s">
        <v>265</v>
      </c>
      <c r="P179" s="15" t="s">
        <v>2</v>
      </c>
      <c r="Q179" s="18">
        <f t="shared" si="18"/>
        <v>1</v>
      </c>
      <c r="R179" s="18">
        <v>0</v>
      </c>
      <c r="S179" s="18">
        <v>0.5</v>
      </c>
      <c r="T179" s="18">
        <v>0.5</v>
      </c>
      <c r="U179" s="18">
        <v>0</v>
      </c>
      <c r="V179" s="18">
        <v>0</v>
      </c>
      <c r="W179" s="17"/>
      <c r="X179" s="18">
        <v>1</v>
      </c>
      <c r="Y179" s="18" t="s">
        <v>786</v>
      </c>
      <c r="Z179" s="17">
        <v>0</v>
      </c>
      <c r="AA179" s="18"/>
      <c r="AB179" s="18">
        <v>0</v>
      </c>
      <c r="AC179" s="18"/>
      <c r="AD179" s="18"/>
      <c r="AE179" s="18"/>
      <c r="AF179" s="16"/>
      <c r="AG179" s="18"/>
      <c r="AH179" s="18">
        <f t="shared" si="15"/>
        <v>1</v>
      </c>
      <c r="AI179" s="18" t="str">
        <f t="shared" si="16"/>
        <v/>
      </c>
      <c r="AJ179" s="18">
        <f t="shared" si="17"/>
        <v>1</v>
      </c>
      <c r="AK179" s="18">
        <f t="shared" si="13"/>
        <v>0</v>
      </c>
      <c r="AL179" s="18" t="str">
        <f t="shared" si="14"/>
        <v/>
      </c>
      <c r="AM179" s="15"/>
      <c r="AN179" s="15"/>
      <c r="AO179" s="15"/>
      <c r="AP179" s="15"/>
      <c r="AQ179" s="15"/>
      <c r="AR179" s="15" t="s">
        <v>178</v>
      </c>
      <c r="AS179" s="15"/>
      <c r="AT179" s="15"/>
      <c r="AU179" s="15" t="s">
        <v>64</v>
      </c>
      <c r="AV179" s="15" t="s">
        <v>787</v>
      </c>
      <c r="AW179" s="19"/>
      <c r="AX179" s="19"/>
    </row>
    <row r="180" spans="1:50" ht="45" customHeight="1" x14ac:dyDescent="0.2">
      <c r="A180" s="15">
        <v>179</v>
      </c>
      <c r="B180" s="15" t="s">
        <v>664</v>
      </c>
      <c r="C180" s="15" t="s">
        <v>111</v>
      </c>
      <c r="D180" s="15" t="s">
        <v>596</v>
      </c>
      <c r="E180" s="15" t="s">
        <v>261</v>
      </c>
      <c r="F180" s="15" t="s">
        <v>262</v>
      </c>
      <c r="G180" s="15" t="s">
        <v>50</v>
      </c>
      <c r="H180" s="15" t="s">
        <v>263</v>
      </c>
      <c r="I180" s="15" t="s">
        <v>273</v>
      </c>
      <c r="J180" s="16">
        <v>44013</v>
      </c>
      <c r="K180" s="16">
        <v>44196</v>
      </c>
      <c r="L180" s="15" t="s">
        <v>156</v>
      </c>
      <c r="M180" s="15" t="s">
        <v>738</v>
      </c>
      <c r="N180" s="15" t="s">
        <v>119</v>
      </c>
      <c r="O180" s="15" t="s">
        <v>265</v>
      </c>
      <c r="P180" s="15" t="s">
        <v>2</v>
      </c>
      <c r="Q180" s="18">
        <f t="shared" si="18"/>
        <v>1</v>
      </c>
      <c r="R180" s="18">
        <v>0</v>
      </c>
      <c r="S180" s="18">
        <v>0</v>
      </c>
      <c r="T180" s="18">
        <v>0.6</v>
      </c>
      <c r="U180" s="18">
        <v>0.4</v>
      </c>
      <c r="V180" s="18">
        <v>0</v>
      </c>
      <c r="W180" s="17"/>
      <c r="X180" s="18">
        <v>0</v>
      </c>
      <c r="Y180" s="18"/>
      <c r="Z180" s="17">
        <v>0</v>
      </c>
      <c r="AA180" s="18"/>
      <c r="AB180" s="18">
        <v>0</v>
      </c>
      <c r="AC180" s="18"/>
      <c r="AD180" s="18"/>
      <c r="AE180" s="18"/>
      <c r="AF180" s="16"/>
      <c r="AG180" s="18"/>
      <c r="AH180" s="18">
        <f t="shared" si="15"/>
        <v>0</v>
      </c>
      <c r="AI180" s="18" t="str">
        <f t="shared" si="16"/>
        <v/>
      </c>
      <c r="AJ180" s="18" t="str">
        <f t="shared" si="17"/>
        <v/>
      </c>
      <c r="AK180" s="18">
        <f t="shared" si="13"/>
        <v>0</v>
      </c>
      <c r="AL180" s="18">
        <f t="shared" si="14"/>
        <v>0</v>
      </c>
      <c r="AM180" s="15"/>
      <c r="AN180" s="15"/>
      <c r="AO180" s="15"/>
      <c r="AP180" s="15"/>
      <c r="AQ180" s="15"/>
      <c r="AR180" s="15"/>
      <c r="AS180" s="15"/>
      <c r="AT180" s="15"/>
      <c r="AU180" s="15" t="s">
        <v>64</v>
      </c>
      <c r="AV180" s="15" t="s">
        <v>64</v>
      </c>
      <c r="AW180" s="19"/>
      <c r="AX180" s="19"/>
    </row>
    <row r="181" spans="1:50" ht="45" customHeight="1" x14ac:dyDescent="0.2">
      <c r="A181" s="15">
        <v>180</v>
      </c>
      <c r="B181" s="15" t="s">
        <v>664</v>
      </c>
      <c r="C181" s="15" t="s">
        <v>111</v>
      </c>
      <c r="D181" s="15" t="s">
        <v>596</v>
      </c>
      <c r="E181" s="15" t="s">
        <v>261</v>
      </c>
      <c r="F181" s="15" t="s">
        <v>262</v>
      </c>
      <c r="G181" s="15" t="s">
        <v>50</v>
      </c>
      <c r="H181" s="15" t="s">
        <v>263</v>
      </c>
      <c r="I181" s="15" t="s">
        <v>355</v>
      </c>
      <c r="J181" s="16">
        <v>44013</v>
      </c>
      <c r="K181" s="16">
        <v>44043</v>
      </c>
      <c r="L181" s="15" t="s">
        <v>156</v>
      </c>
      <c r="M181" s="15" t="s">
        <v>738</v>
      </c>
      <c r="N181" s="15" t="s">
        <v>119</v>
      </c>
      <c r="O181" s="15" t="s">
        <v>265</v>
      </c>
      <c r="P181" s="15" t="s">
        <v>2</v>
      </c>
      <c r="Q181" s="18">
        <f t="shared" si="18"/>
        <v>1</v>
      </c>
      <c r="R181" s="18">
        <v>0</v>
      </c>
      <c r="S181" s="18">
        <v>0</v>
      </c>
      <c r="T181" s="18">
        <v>1</v>
      </c>
      <c r="U181" s="18">
        <v>0</v>
      </c>
      <c r="V181" s="18">
        <v>0</v>
      </c>
      <c r="W181" s="17"/>
      <c r="X181" s="18">
        <v>0</v>
      </c>
      <c r="Y181" s="18"/>
      <c r="Z181" s="17">
        <v>0</v>
      </c>
      <c r="AA181" s="18"/>
      <c r="AB181" s="18">
        <v>0</v>
      </c>
      <c r="AC181" s="18"/>
      <c r="AD181" s="18"/>
      <c r="AE181" s="18"/>
      <c r="AF181" s="16"/>
      <c r="AG181" s="16"/>
      <c r="AH181" s="18">
        <f t="shared" si="15"/>
        <v>0</v>
      </c>
      <c r="AI181" s="18" t="str">
        <f t="shared" si="16"/>
        <v/>
      </c>
      <c r="AJ181" s="18" t="str">
        <f t="shared" si="17"/>
        <v/>
      </c>
      <c r="AK181" s="18">
        <f t="shared" si="13"/>
        <v>0</v>
      </c>
      <c r="AL181" s="18" t="str">
        <f t="shared" si="14"/>
        <v/>
      </c>
      <c r="AM181" s="15"/>
      <c r="AN181" s="15"/>
      <c r="AO181" s="15"/>
      <c r="AP181" s="15"/>
      <c r="AQ181" s="15"/>
      <c r="AR181" s="15"/>
      <c r="AS181" s="15"/>
      <c r="AT181" s="15"/>
      <c r="AU181" s="15" t="s">
        <v>64</v>
      </c>
      <c r="AV181" s="15" t="s">
        <v>64</v>
      </c>
      <c r="AW181" s="19"/>
      <c r="AX181" s="19"/>
    </row>
    <row r="182" spans="1:50" ht="45" customHeight="1" x14ac:dyDescent="0.2">
      <c r="A182" s="15">
        <v>181</v>
      </c>
      <c r="B182" s="15" t="s">
        <v>788</v>
      </c>
      <c r="C182" s="15" t="s">
        <v>789</v>
      </c>
      <c r="D182" s="15" t="s">
        <v>308</v>
      </c>
      <c r="E182" s="15" t="s">
        <v>53</v>
      </c>
      <c r="F182" s="15" t="s">
        <v>790</v>
      </c>
      <c r="G182" s="15" t="s">
        <v>465</v>
      </c>
      <c r="H182" s="15" t="s">
        <v>791</v>
      </c>
      <c r="I182" s="15" t="s">
        <v>792</v>
      </c>
      <c r="J182" s="16">
        <v>43831</v>
      </c>
      <c r="K182" s="16">
        <v>44196</v>
      </c>
      <c r="L182" s="15" t="s">
        <v>793</v>
      </c>
      <c r="M182" s="15" t="s">
        <v>794</v>
      </c>
      <c r="N182" s="15" t="s">
        <v>119</v>
      </c>
      <c r="O182" s="15" t="s">
        <v>795</v>
      </c>
      <c r="P182" s="15" t="s">
        <v>61</v>
      </c>
      <c r="Q182" s="18">
        <f t="shared" si="18"/>
        <v>1</v>
      </c>
      <c r="R182" s="18">
        <v>0.25</v>
      </c>
      <c r="S182" s="18">
        <v>0.25</v>
      </c>
      <c r="T182" s="18">
        <v>0.25</v>
      </c>
      <c r="U182" s="18">
        <v>0.25</v>
      </c>
      <c r="V182" s="18">
        <v>0.25</v>
      </c>
      <c r="W182" s="18" t="s">
        <v>796</v>
      </c>
      <c r="X182" s="18">
        <v>0.25</v>
      </c>
      <c r="Y182" s="18" t="s">
        <v>797</v>
      </c>
      <c r="Z182" s="17">
        <v>0</v>
      </c>
      <c r="AA182" s="18"/>
      <c r="AB182" s="18">
        <v>0</v>
      </c>
      <c r="AC182" s="18"/>
      <c r="AD182" s="18"/>
      <c r="AE182" s="18"/>
      <c r="AF182" s="16"/>
      <c r="AG182" s="16"/>
      <c r="AH182" s="18">
        <f t="shared" si="15"/>
        <v>0.5</v>
      </c>
      <c r="AI182" s="18">
        <f t="shared" si="16"/>
        <v>1</v>
      </c>
      <c r="AJ182" s="18">
        <f t="shared" si="17"/>
        <v>1</v>
      </c>
      <c r="AK182" s="18">
        <f t="shared" si="13"/>
        <v>0</v>
      </c>
      <c r="AL182" s="18">
        <f t="shared" si="14"/>
        <v>0</v>
      </c>
      <c r="AM182" s="15"/>
      <c r="AN182" s="15"/>
      <c r="AO182" s="15"/>
      <c r="AP182" s="15"/>
      <c r="AQ182" s="15" t="s">
        <v>178</v>
      </c>
      <c r="AR182" s="15" t="s">
        <v>63</v>
      </c>
      <c r="AS182" s="15"/>
      <c r="AT182" s="15"/>
      <c r="AU182" s="15" t="s">
        <v>798</v>
      </c>
      <c r="AV182" s="15" t="s">
        <v>799</v>
      </c>
      <c r="AW182" s="15"/>
      <c r="AX182" s="19"/>
    </row>
    <row r="183" spans="1:50" ht="45" customHeight="1" x14ac:dyDescent="0.2">
      <c r="A183" s="15">
        <v>182</v>
      </c>
      <c r="B183" s="15" t="s">
        <v>788</v>
      </c>
      <c r="C183" s="15" t="s">
        <v>789</v>
      </c>
      <c r="D183" s="15" t="s">
        <v>308</v>
      </c>
      <c r="E183" s="15" t="s">
        <v>53</v>
      </c>
      <c r="F183" s="15" t="s">
        <v>790</v>
      </c>
      <c r="G183" s="15" t="s">
        <v>465</v>
      </c>
      <c r="H183" s="15" t="s">
        <v>791</v>
      </c>
      <c r="I183" s="15" t="s">
        <v>800</v>
      </c>
      <c r="J183" s="16">
        <v>43831</v>
      </c>
      <c r="K183" s="16">
        <v>44196</v>
      </c>
      <c r="L183" s="15" t="s">
        <v>801</v>
      </c>
      <c r="M183" s="15" t="s">
        <v>794</v>
      </c>
      <c r="N183" s="15" t="s">
        <v>119</v>
      </c>
      <c r="O183" s="15" t="s">
        <v>795</v>
      </c>
      <c r="P183" s="15" t="s">
        <v>61</v>
      </c>
      <c r="Q183" s="18">
        <f t="shared" si="18"/>
        <v>1</v>
      </c>
      <c r="R183" s="18">
        <v>0.25</v>
      </c>
      <c r="S183" s="18">
        <v>0.25</v>
      </c>
      <c r="T183" s="18">
        <v>0.25</v>
      </c>
      <c r="U183" s="18">
        <v>0.25</v>
      </c>
      <c r="V183" s="18">
        <v>0.25</v>
      </c>
      <c r="W183" s="18" t="s">
        <v>802</v>
      </c>
      <c r="X183" s="18">
        <v>0.25</v>
      </c>
      <c r="Y183" s="18" t="s">
        <v>803</v>
      </c>
      <c r="Z183" s="17">
        <v>0</v>
      </c>
      <c r="AA183" s="18"/>
      <c r="AB183" s="18">
        <v>0</v>
      </c>
      <c r="AC183" s="18"/>
      <c r="AD183" s="18"/>
      <c r="AE183" s="18"/>
      <c r="AF183" s="16"/>
      <c r="AG183" s="16"/>
      <c r="AH183" s="18">
        <f t="shared" si="15"/>
        <v>0.5</v>
      </c>
      <c r="AI183" s="18">
        <f t="shared" si="16"/>
        <v>1</v>
      </c>
      <c r="AJ183" s="18">
        <f t="shared" si="17"/>
        <v>1</v>
      </c>
      <c r="AK183" s="18">
        <f t="shared" si="13"/>
        <v>0</v>
      </c>
      <c r="AL183" s="18">
        <f t="shared" si="14"/>
        <v>0</v>
      </c>
      <c r="AM183" s="15"/>
      <c r="AN183" s="15"/>
      <c r="AO183" s="15"/>
      <c r="AP183" s="15"/>
      <c r="AQ183" s="15" t="s">
        <v>63</v>
      </c>
      <c r="AR183" s="15" t="s">
        <v>178</v>
      </c>
      <c r="AS183" s="15"/>
      <c r="AT183" s="15"/>
      <c r="AU183" s="15" t="s">
        <v>798</v>
      </c>
      <c r="AV183" s="15" t="s">
        <v>804</v>
      </c>
      <c r="AW183" s="19"/>
      <c r="AX183" s="19"/>
    </row>
    <row r="184" spans="1:50" ht="45" customHeight="1" x14ac:dyDescent="0.2">
      <c r="A184" s="15">
        <v>183</v>
      </c>
      <c r="B184" s="15" t="s">
        <v>788</v>
      </c>
      <c r="C184" s="15" t="s">
        <v>789</v>
      </c>
      <c r="D184" s="15" t="s">
        <v>308</v>
      </c>
      <c r="E184" s="15" t="s">
        <v>53</v>
      </c>
      <c r="F184" s="15" t="s">
        <v>790</v>
      </c>
      <c r="G184" s="15" t="s">
        <v>465</v>
      </c>
      <c r="H184" s="15" t="s">
        <v>791</v>
      </c>
      <c r="I184" s="15" t="s">
        <v>805</v>
      </c>
      <c r="J184" s="16">
        <v>43831</v>
      </c>
      <c r="K184" s="16">
        <v>44196</v>
      </c>
      <c r="L184" s="15" t="s">
        <v>806</v>
      </c>
      <c r="M184" s="15" t="s">
        <v>794</v>
      </c>
      <c r="N184" s="15" t="s">
        <v>119</v>
      </c>
      <c r="O184" s="15" t="s">
        <v>795</v>
      </c>
      <c r="P184" s="15" t="s">
        <v>61</v>
      </c>
      <c r="Q184" s="18">
        <f t="shared" si="18"/>
        <v>1</v>
      </c>
      <c r="R184" s="18">
        <v>0.25</v>
      </c>
      <c r="S184" s="18">
        <v>0.25</v>
      </c>
      <c r="T184" s="18">
        <v>0.25</v>
      </c>
      <c r="U184" s="18">
        <v>0.25</v>
      </c>
      <c r="V184" s="18">
        <v>0.25</v>
      </c>
      <c r="W184" s="18" t="s">
        <v>807</v>
      </c>
      <c r="X184" s="18">
        <v>0.25</v>
      </c>
      <c r="Y184" s="18" t="s">
        <v>808</v>
      </c>
      <c r="Z184" s="17">
        <v>0</v>
      </c>
      <c r="AA184" s="18"/>
      <c r="AB184" s="18">
        <v>0</v>
      </c>
      <c r="AC184" s="18"/>
      <c r="AD184" s="18"/>
      <c r="AE184" s="18"/>
      <c r="AF184" s="16"/>
      <c r="AG184" s="18"/>
      <c r="AH184" s="18">
        <f t="shared" si="15"/>
        <v>0.5</v>
      </c>
      <c r="AI184" s="18">
        <f t="shared" si="16"/>
        <v>1</v>
      </c>
      <c r="AJ184" s="18">
        <f t="shared" si="17"/>
        <v>1</v>
      </c>
      <c r="AK184" s="18">
        <f t="shared" si="13"/>
        <v>0</v>
      </c>
      <c r="AL184" s="18">
        <f t="shared" si="14"/>
        <v>0</v>
      </c>
      <c r="AM184" s="15"/>
      <c r="AN184" s="15"/>
      <c r="AO184" s="15"/>
      <c r="AP184" s="15"/>
      <c r="AQ184" s="15" t="s">
        <v>178</v>
      </c>
      <c r="AR184" s="15" t="s">
        <v>63</v>
      </c>
      <c r="AS184" s="15"/>
      <c r="AT184" s="15"/>
      <c r="AU184" s="15" t="s">
        <v>798</v>
      </c>
      <c r="AV184" s="15" t="s">
        <v>809</v>
      </c>
      <c r="AW184" s="19"/>
      <c r="AX184" s="19"/>
    </row>
    <row r="185" spans="1:50" ht="45" customHeight="1" x14ac:dyDescent="0.2">
      <c r="A185" s="15">
        <v>184</v>
      </c>
      <c r="B185" s="15" t="s">
        <v>788</v>
      </c>
      <c r="C185" s="15" t="s">
        <v>810</v>
      </c>
      <c r="D185" s="15" t="s">
        <v>596</v>
      </c>
      <c r="E185" s="15" t="s">
        <v>112</v>
      </c>
      <c r="F185" s="15" t="s">
        <v>597</v>
      </c>
      <c r="G185" s="15" t="s">
        <v>50</v>
      </c>
      <c r="H185" s="15" t="s">
        <v>113</v>
      </c>
      <c r="I185" s="15" t="s">
        <v>264</v>
      </c>
      <c r="J185" s="16">
        <v>43952</v>
      </c>
      <c r="K185" s="16">
        <v>44074</v>
      </c>
      <c r="L185" s="15" t="s">
        <v>811</v>
      </c>
      <c r="M185" s="15" t="s">
        <v>794</v>
      </c>
      <c r="N185" s="15" t="s">
        <v>119</v>
      </c>
      <c r="O185" s="15" t="s">
        <v>116</v>
      </c>
      <c r="P185" s="15" t="s">
        <v>2</v>
      </c>
      <c r="Q185" s="18">
        <f t="shared" si="18"/>
        <v>1</v>
      </c>
      <c r="R185" s="18">
        <v>0</v>
      </c>
      <c r="S185" s="18">
        <v>0</v>
      </c>
      <c r="T185" s="18">
        <v>1</v>
      </c>
      <c r="U185" s="18">
        <v>0</v>
      </c>
      <c r="V185" s="18">
        <v>0</v>
      </c>
      <c r="W185" s="18"/>
      <c r="X185" s="18">
        <v>0</v>
      </c>
      <c r="Y185" s="18" t="s">
        <v>812</v>
      </c>
      <c r="Z185" s="17">
        <v>0</v>
      </c>
      <c r="AA185" s="18"/>
      <c r="AB185" s="18">
        <v>0</v>
      </c>
      <c r="AC185" s="18"/>
      <c r="AD185" s="18"/>
      <c r="AE185" s="18"/>
      <c r="AF185" s="16"/>
      <c r="AG185" s="16"/>
      <c r="AH185" s="18">
        <f t="shared" si="15"/>
        <v>0</v>
      </c>
      <c r="AI185" s="18" t="str">
        <f t="shared" si="16"/>
        <v/>
      </c>
      <c r="AJ185" s="18" t="str">
        <f t="shared" si="17"/>
        <v/>
      </c>
      <c r="AK185" s="18">
        <f t="shared" si="13"/>
        <v>0</v>
      </c>
      <c r="AL185" s="18" t="str">
        <f t="shared" si="14"/>
        <v/>
      </c>
      <c r="AM185" s="15"/>
      <c r="AN185" s="15"/>
      <c r="AO185" s="15"/>
      <c r="AP185" s="15"/>
      <c r="AQ185" s="15"/>
      <c r="AR185" s="15"/>
      <c r="AS185" s="15"/>
      <c r="AT185" s="15"/>
      <c r="AU185" s="15" t="s">
        <v>64</v>
      </c>
      <c r="AV185" s="15" t="s">
        <v>64</v>
      </c>
      <c r="AW185" s="19"/>
      <c r="AX185" s="19"/>
    </row>
    <row r="186" spans="1:50" ht="45" customHeight="1" x14ac:dyDescent="0.2">
      <c r="A186" s="15">
        <v>185</v>
      </c>
      <c r="B186" s="15" t="s">
        <v>788</v>
      </c>
      <c r="C186" s="15" t="s">
        <v>810</v>
      </c>
      <c r="D186" s="15" t="s">
        <v>94</v>
      </c>
      <c r="E186" s="15" t="s">
        <v>112</v>
      </c>
      <c r="F186" s="15" t="s">
        <v>597</v>
      </c>
      <c r="G186" s="15" t="s">
        <v>50</v>
      </c>
      <c r="H186" s="15" t="s">
        <v>113</v>
      </c>
      <c r="I186" s="15" t="s">
        <v>268</v>
      </c>
      <c r="J186" s="16">
        <v>43831</v>
      </c>
      <c r="K186" s="16">
        <v>44196</v>
      </c>
      <c r="L186" s="15" t="s">
        <v>813</v>
      </c>
      <c r="M186" s="15" t="s">
        <v>794</v>
      </c>
      <c r="N186" s="15" t="s">
        <v>119</v>
      </c>
      <c r="O186" s="15" t="s">
        <v>116</v>
      </c>
      <c r="P186" s="15" t="s">
        <v>2</v>
      </c>
      <c r="Q186" s="18">
        <f t="shared" si="18"/>
        <v>1</v>
      </c>
      <c r="R186" s="18">
        <v>0</v>
      </c>
      <c r="S186" s="18">
        <v>0</v>
      </c>
      <c r="T186" s="18">
        <v>0</v>
      </c>
      <c r="U186" s="18">
        <v>1</v>
      </c>
      <c r="V186" s="18">
        <v>0</v>
      </c>
      <c r="W186" s="18"/>
      <c r="X186" s="18">
        <v>0</v>
      </c>
      <c r="Y186" s="18" t="s">
        <v>814</v>
      </c>
      <c r="Z186" s="17">
        <v>0</v>
      </c>
      <c r="AA186" s="18"/>
      <c r="AB186" s="18">
        <v>0</v>
      </c>
      <c r="AC186" s="18"/>
      <c r="AD186" s="18"/>
      <c r="AE186" s="18"/>
      <c r="AF186" s="16"/>
      <c r="AG186" s="16"/>
      <c r="AH186" s="18">
        <f t="shared" si="15"/>
        <v>0</v>
      </c>
      <c r="AI186" s="18" t="str">
        <f t="shared" si="16"/>
        <v/>
      </c>
      <c r="AJ186" s="18" t="str">
        <f t="shared" si="17"/>
        <v/>
      </c>
      <c r="AK186" s="18" t="str">
        <f t="shared" si="13"/>
        <v/>
      </c>
      <c r="AL186" s="18">
        <f t="shared" si="14"/>
        <v>0</v>
      </c>
      <c r="AM186" s="15"/>
      <c r="AN186" s="15"/>
      <c r="AO186" s="15"/>
      <c r="AP186" s="15"/>
      <c r="AQ186" s="15"/>
      <c r="AR186" s="15"/>
      <c r="AS186" s="15"/>
      <c r="AT186" s="15"/>
      <c r="AU186" s="15" t="s">
        <v>64</v>
      </c>
      <c r="AV186" s="15" t="s">
        <v>64</v>
      </c>
      <c r="AW186" s="19"/>
      <c r="AX186" s="19"/>
    </row>
    <row r="187" spans="1:50" ht="45" customHeight="1" x14ac:dyDescent="0.2">
      <c r="A187" s="15">
        <v>186</v>
      </c>
      <c r="B187" s="15" t="s">
        <v>788</v>
      </c>
      <c r="C187" s="15" t="s">
        <v>810</v>
      </c>
      <c r="D187" s="15" t="s">
        <v>596</v>
      </c>
      <c r="E187" s="15" t="s">
        <v>112</v>
      </c>
      <c r="F187" s="15" t="s">
        <v>597</v>
      </c>
      <c r="G187" s="15" t="s">
        <v>50</v>
      </c>
      <c r="H187" s="15" t="s">
        <v>113</v>
      </c>
      <c r="I187" s="15" t="s">
        <v>272</v>
      </c>
      <c r="J187" s="16">
        <v>43983</v>
      </c>
      <c r="K187" s="16">
        <v>44012</v>
      </c>
      <c r="L187" s="15" t="s">
        <v>815</v>
      </c>
      <c r="M187" s="15" t="s">
        <v>794</v>
      </c>
      <c r="N187" s="15" t="s">
        <v>119</v>
      </c>
      <c r="O187" s="15" t="s">
        <v>116</v>
      </c>
      <c r="P187" s="15" t="s">
        <v>2</v>
      </c>
      <c r="Q187" s="18">
        <f t="shared" si="18"/>
        <v>1</v>
      </c>
      <c r="R187" s="18">
        <v>0</v>
      </c>
      <c r="S187" s="18">
        <v>0</v>
      </c>
      <c r="T187" s="18">
        <v>1</v>
      </c>
      <c r="U187" s="18">
        <v>0</v>
      </c>
      <c r="V187" s="18">
        <v>0</v>
      </c>
      <c r="W187" s="18"/>
      <c r="X187" s="18">
        <v>0</v>
      </c>
      <c r="Y187" s="18"/>
      <c r="Z187" s="17">
        <v>0</v>
      </c>
      <c r="AA187" s="18"/>
      <c r="AB187" s="18">
        <v>0</v>
      </c>
      <c r="AC187" s="18"/>
      <c r="AD187" s="18"/>
      <c r="AE187" s="18"/>
      <c r="AF187" s="16"/>
      <c r="AG187" s="16"/>
      <c r="AH187" s="18">
        <f t="shared" si="15"/>
        <v>0</v>
      </c>
      <c r="AI187" s="18" t="str">
        <f t="shared" si="16"/>
        <v/>
      </c>
      <c r="AJ187" s="18" t="str">
        <f t="shared" si="17"/>
        <v/>
      </c>
      <c r="AK187" s="18">
        <f t="shared" si="13"/>
        <v>0</v>
      </c>
      <c r="AL187" s="18" t="str">
        <f t="shared" si="14"/>
        <v/>
      </c>
      <c r="AM187" s="15"/>
      <c r="AN187" s="15"/>
      <c r="AO187" s="15"/>
      <c r="AP187" s="15"/>
      <c r="AQ187" s="15"/>
      <c r="AR187" s="15"/>
      <c r="AS187" s="15"/>
      <c r="AT187" s="15"/>
      <c r="AU187" s="15" t="s">
        <v>64</v>
      </c>
      <c r="AV187" s="15" t="s">
        <v>64</v>
      </c>
      <c r="AW187" s="19"/>
      <c r="AX187" s="19"/>
    </row>
    <row r="188" spans="1:50" ht="45" customHeight="1" x14ac:dyDescent="0.2">
      <c r="A188" s="15">
        <v>187</v>
      </c>
      <c r="B188" s="15" t="s">
        <v>788</v>
      </c>
      <c r="C188" s="15" t="s">
        <v>810</v>
      </c>
      <c r="D188" s="15" t="s">
        <v>596</v>
      </c>
      <c r="E188" s="15" t="s">
        <v>112</v>
      </c>
      <c r="F188" s="15" t="s">
        <v>597</v>
      </c>
      <c r="G188" s="15" t="s">
        <v>50</v>
      </c>
      <c r="H188" s="15" t="s">
        <v>113</v>
      </c>
      <c r="I188" s="15" t="s">
        <v>816</v>
      </c>
      <c r="J188" s="16">
        <v>44013</v>
      </c>
      <c r="K188" s="16">
        <v>44196</v>
      </c>
      <c r="L188" s="15" t="s">
        <v>817</v>
      </c>
      <c r="M188" s="15" t="s">
        <v>794</v>
      </c>
      <c r="N188" s="15" t="s">
        <v>119</v>
      </c>
      <c r="O188" s="15" t="s">
        <v>116</v>
      </c>
      <c r="P188" s="15" t="s">
        <v>2</v>
      </c>
      <c r="Q188" s="18">
        <f t="shared" si="18"/>
        <v>1</v>
      </c>
      <c r="R188" s="18">
        <v>0</v>
      </c>
      <c r="S188" s="18">
        <v>0</v>
      </c>
      <c r="T188" s="18">
        <v>0</v>
      </c>
      <c r="U188" s="18">
        <v>1</v>
      </c>
      <c r="V188" s="18">
        <v>0</v>
      </c>
      <c r="W188" s="18"/>
      <c r="X188" s="18">
        <v>0</v>
      </c>
      <c r="Y188" s="18"/>
      <c r="Z188" s="17">
        <v>0</v>
      </c>
      <c r="AA188" s="18"/>
      <c r="AB188" s="18">
        <v>0</v>
      </c>
      <c r="AC188" s="18"/>
      <c r="AD188" s="18"/>
      <c r="AE188" s="18"/>
      <c r="AF188" s="16"/>
      <c r="AG188" s="16"/>
      <c r="AH188" s="18">
        <f t="shared" si="15"/>
        <v>0</v>
      </c>
      <c r="AI188" s="18" t="str">
        <f t="shared" si="16"/>
        <v/>
      </c>
      <c r="AJ188" s="18" t="str">
        <f t="shared" si="17"/>
        <v/>
      </c>
      <c r="AK188" s="18" t="str">
        <f t="shared" si="13"/>
        <v/>
      </c>
      <c r="AL188" s="18">
        <f t="shared" si="14"/>
        <v>0</v>
      </c>
      <c r="AM188" s="15"/>
      <c r="AN188" s="15"/>
      <c r="AO188" s="15"/>
      <c r="AP188" s="15"/>
      <c r="AQ188" s="15"/>
      <c r="AR188" s="15"/>
      <c r="AS188" s="15"/>
      <c r="AT188" s="15"/>
      <c r="AU188" s="15" t="s">
        <v>64</v>
      </c>
      <c r="AV188" s="15" t="s">
        <v>64</v>
      </c>
      <c r="AW188" s="19"/>
      <c r="AX188" s="19"/>
    </row>
    <row r="189" spans="1:50" ht="45" customHeight="1" x14ac:dyDescent="0.2">
      <c r="A189" s="15">
        <v>188</v>
      </c>
      <c r="B189" s="15" t="s">
        <v>788</v>
      </c>
      <c r="C189" s="15" t="s">
        <v>810</v>
      </c>
      <c r="D189" s="15" t="s">
        <v>596</v>
      </c>
      <c r="E189" s="15" t="s">
        <v>112</v>
      </c>
      <c r="F189" s="15" t="s">
        <v>597</v>
      </c>
      <c r="G189" s="15" t="s">
        <v>50</v>
      </c>
      <c r="H189" s="15" t="s">
        <v>113</v>
      </c>
      <c r="I189" s="15" t="s">
        <v>819</v>
      </c>
      <c r="J189" s="16">
        <v>43983</v>
      </c>
      <c r="K189" s="16">
        <v>44027</v>
      </c>
      <c r="L189" s="15" t="s">
        <v>820</v>
      </c>
      <c r="M189" s="15" t="s">
        <v>794</v>
      </c>
      <c r="N189" s="15" t="s">
        <v>821</v>
      </c>
      <c r="O189" s="15" t="s">
        <v>116</v>
      </c>
      <c r="P189" s="15" t="s">
        <v>2</v>
      </c>
      <c r="Q189" s="17">
        <f t="shared" si="18"/>
        <v>1</v>
      </c>
      <c r="R189" s="17">
        <v>0</v>
      </c>
      <c r="S189" s="17">
        <v>0</v>
      </c>
      <c r="T189" s="17">
        <v>1</v>
      </c>
      <c r="U189" s="17">
        <v>0</v>
      </c>
      <c r="V189" s="17">
        <v>0</v>
      </c>
      <c r="W189" s="17"/>
      <c r="X189" s="17">
        <v>0</v>
      </c>
      <c r="Y189" s="17"/>
      <c r="Z189" s="17">
        <v>0</v>
      </c>
      <c r="AA189" s="17"/>
      <c r="AB189" s="17">
        <v>0</v>
      </c>
      <c r="AC189" s="17"/>
      <c r="AD189" s="16"/>
      <c r="AE189" s="16"/>
      <c r="AF189" s="16"/>
      <c r="AG189" s="16"/>
      <c r="AH189" s="18">
        <f t="shared" si="15"/>
        <v>0</v>
      </c>
      <c r="AI189" s="18" t="str">
        <f t="shared" si="16"/>
        <v/>
      </c>
      <c r="AJ189" s="18" t="str">
        <f t="shared" si="17"/>
        <v/>
      </c>
      <c r="AK189" s="18">
        <f t="shared" si="13"/>
        <v>0</v>
      </c>
      <c r="AL189" s="18" t="str">
        <f t="shared" si="14"/>
        <v/>
      </c>
      <c r="AM189" s="15"/>
      <c r="AN189" s="15"/>
      <c r="AO189" s="15"/>
      <c r="AP189" s="15"/>
      <c r="AQ189" s="15"/>
      <c r="AR189" s="15"/>
      <c r="AS189" s="15"/>
      <c r="AT189" s="15"/>
      <c r="AU189" s="15" t="s">
        <v>64</v>
      </c>
      <c r="AV189" s="15" t="s">
        <v>64</v>
      </c>
      <c r="AW189" s="19"/>
      <c r="AX189" s="19"/>
    </row>
    <row r="190" spans="1:50" ht="45" customHeight="1" x14ac:dyDescent="0.2">
      <c r="A190" s="15">
        <v>189</v>
      </c>
      <c r="B190" s="15" t="s">
        <v>822</v>
      </c>
      <c r="C190" s="15" t="s">
        <v>823</v>
      </c>
      <c r="D190" s="15" t="s">
        <v>824</v>
      </c>
      <c r="E190" s="15" t="s">
        <v>53</v>
      </c>
      <c r="F190" s="15" t="s">
        <v>790</v>
      </c>
      <c r="G190" s="15" t="s">
        <v>465</v>
      </c>
      <c r="H190" s="15" t="s">
        <v>791</v>
      </c>
      <c r="I190" s="15" t="s">
        <v>825</v>
      </c>
      <c r="J190" s="16">
        <v>43922</v>
      </c>
      <c r="K190" s="16">
        <v>44196</v>
      </c>
      <c r="L190" s="15" t="s">
        <v>826</v>
      </c>
      <c r="M190" s="15" t="s">
        <v>794</v>
      </c>
      <c r="N190" s="15" t="s">
        <v>59</v>
      </c>
      <c r="O190" s="15" t="s">
        <v>827</v>
      </c>
      <c r="P190" s="15" t="s">
        <v>61</v>
      </c>
      <c r="Q190" s="17">
        <f t="shared" si="18"/>
        <v>9</v>
      </c>
      <c r="R190" s="17">
        <v>0</v>
      </c>
      <c r="S190" s="17">
        <v>3</v>
      </c>
      <c r="T190" s="17">
        <v>3</v>
      </c>
      <c r="U190" s="17">
        <v>3</v>
      </c>
      <c r="V190" s="17">
        <v>0</v>
      </c>
      <c r="W190" s="17"/>
      <c r="X190" s="17">
        <v>3</v>
      </c>
      <c r="Y190" s="17" t="s">
        <v>828</v>
      </c>
      <c r="Z190" s="17">
        <v>0</v>
      </c>
      <c r="AA190" s="17"/>
      <c r="AB190" s="17">
        <v>0</v>
      </c>
      <c r="AC190" s="17"/>
      <c r="AD190" s="16"/>
      <c r="AE190" s="16"/>
      <c r="AF190" s="16"/>
      <c r="AG190" s="16"/>
      <c r="AH190" s="18">
        <f t="shared" si="15"/>
        <v>0.33333333333333331</v>
      </c>
      <c r="AI190" s="18" t="str">
        <f t="shared" si="16"/>
        <v/>
      </c>
      <c r="AJ190" s="18">
        <f t="shared" si="17"/>
        <v>1</v>
      </c>
      <c r="AK190" s="18">
        <f t="shared" si="13"/>
        <v>0</v>
      </c>
      <c r="AL190" s="18">
        <f t="shared" si="14"/>
        <v>0</v>
      </c>
      <c r="AM190" s="15"/>
      <c r="AN190" s="15"/>
      <c r="AO190" s="15"/>
      <c r="AP190" s="15"/>
      <c r="AQ190" s="15"/>
      <c r="AR190" s="15" t="s">
        <v>63</v>
      </c>
      <c r="AS190" s="15"/>
      <c r="AT190" s="15"/>
      <c r="AU190" s="15" t="s">
        <v>829</v>
      </c>
      <c r="AV190" s="15" t="s">
        <v>830</v>
      </c>
      <c r="AW190" s="15"/>
      <c r="AX190" s="19"/>
    </row>
    <row r="191" spans="1:50" ht="45" customHeight="1" x14ac:dyDescent="0.2">
      <c r="A191" s="15">
        <v>190</v>
      </c>
      <c r="B191" s="15" t="s">
        <v>822</v>
      </c>
      <c r="C191" s="15" t="s">
        <v>823</v>
      </c>
      <c r="D191" s="15" t="s">
        <v>824</v>
      </c>
      <c r="E191" s="15" t="s">
        <v>53</v>
      </c>
      <c r="F191" s="15" t="s">
        <v>790</v>
      </c>
      <c r="G191" s="15" t="s">
        <v>465</v>
      </c>
      <c r="H191" s="15" t="s">
        <v>791</v>
      </c>
      <c r="I191" s="15" t="s">
        <v>831</v>
      </c>
      <c r="J191" s="16">
        <v>44075</v>
      </c>
      <c r="K191" s="16">
        <v>44196</v>
      </c>
      <c r="L191" s="15" t="s">
        <v>832</v>
      </c>
      <c r="M191" s="15" t="s">
        <v>794</v>
      </c>
      <c r="N191" s="15" t="s">
        <v>59</v>
      </c>
      <c r="O191" s="15" t="s">
        <v>827</v>
      </c>
      <c r="P191" s="15" t="s">
        <v>61</v>
      </c>
      <c r="Q191" s="17">
        <f t="shared" si="18"/>
        <v>5</v>
      </c>
      <c r="R191" s="17">
        <v>0</v>
      </c>
      <c r="S191" s="17">
        <v>0</v>
      </c>
      <c r="T191" s="17">
        <v>2</v>
      </c>
      <c r="U191" s="17">
        <v>3</v>
      </c>
      <c r="V191" s="17">
        <v>0</v>
      </c>
      <c r="W191" s="17"/>
      <c r="X191" s="17">
        <v>0</v>
      </c>
      <c r="Y191" s="17"/>
      <c r="Z191" s="17">
        <v>0</v>
      </c>
      <c r="AA191" s="17"/>
      <c r="AB191" s="17">
        <v>0</v>
      </c>
      <c r="AC191" s="17"/>
      <c r="AD191" s="16"/>
      <c r="AE191" s="16"/>
      <c r="AF191" s="16"/>
      <c r="AG191" s="16"/>
      <c r="AH191" s="18">
        <f t="shared" si="15"/>
        <v>0</v>
      </c>
      <c r="AI191" s="18" t="str">
        <f t="shared" si="16"/>
        <v/>
      </c>
      <c r="AJ191" s="18" t="str">
        <f t="shared" si="17"/>
        <v/>
      </c>
      <c r="AK191" s="18">
        <f t="shared" si="13"/>
        <v>0</v>
      </c>
      <c r="AL191" s="18">
        <f t="shared" si="14"/>
        <v>0</v>
      </c>
      <c r="AM191" s="15"/>
      <c r="AN191" s="15"/>
      <c r="AO191" s="15"/>
      <c r="AP191" s="15"/>
      <c r="AQ191" s="15"/>
      <c r="AR191" s="15"/>
      <c r="AS191" s="15"/>
      <c r="AT191" s="15"/>
      <c r="AU191" s="15"/>
      <c r="AV191" s="15"/>
      <c r="AW191" s="19"/>
      <c r="AX191" s="19"/>
    </row>
    <row r="192" spans="1:50" ht="45" customHeight="1" x14ac:dyDescent="0.2">
      <c r="A192" s="15">
        <v>191</v>
      </c>
      <c r="B192" s="15" t="s">
        <v>822</v>
      </c>
      <c r="C192" s="15" t="s">
        <v>823</v>
      </c>
      <c r="D192" s="15" t="s">
        <v>824</v>
      </c>
      <c r="E192" s="15" t="s">
        <v>53</v>
      </c>
      <c r="F192" s="15" t="s">
        <v>790</v>
      </c>
      <c r="G192" s="15" t="s">
        <v>465</v>
      </c>
      <c r="H192" s="15" t="s">
        <v>791</v>
      </c>
      <c r="I192" s="15" t="s">
        <v>833</v>
      </c>
      <c r="J192" s="16">
        <v>43831</v>
      </c>
      <c r="K192" s="16">
        <v>44196</v>
      </c>
      <c r="L192" s="15" t="s">
        <v>834</v>
      </c>
      <c r="M192" s="15" t="s">
        <v>794</v>
      </c>
      <c r="N192" s="15" t="s">
        <v>59</v>
      </c>
      <c r="O192" s="15" t="s">
        <v>827</v>
      </c>
      <c r="P192" s="15" t="s">
        <v>61</v>
      </c>
      <c r="Q192" s="17">
        <f t="shared" si="18"/>
        <v>1</v>
      </c>
      <c r="R192" s="17">
        <v>0</v>
      </c>
      <c r="S192" s="17">
        <v>0</v>
      </c>
      <c r="T192" s="17">
        <v>0</v>
      </c>
      <c r="U192" s="17">
        <v>1</v>
      </c>
      <c r="V192" s="17">
        <v>0</v>
      </c>
      <c r="W192" s="17" t="s">
        <v>835</v>
      </c>
      <c r="X192" s="17">
        <v>0</v>
      </c>
      <c r="Y192" s="17" t="s">
        <v>818</v>
      </c>
      <c r="Z192" s="17">
        <v>0</v>
      </c>
      <c r="AA192" s="17"/>
      <c r="AB192" s="17">
        <v>0</v>
      </c>
      <c r="AC192" s="17"/>
      <c r="AD192" s="16"/>
      <c r="AE192" s="16"/>
      <c r="AF192" s="16"/>
      <c r="AG192" s="16"/>
      <c r="AH192" s="18">
        <f t="shared" si="15"/>
        <v>0</v>
      </c>
      <c r="AI192" s="18" t="str">
        <f t="shared" si="16"/>
        <v/>
      </c>
      <c r="AJ192" s="18" t="str">
        <f t="shared" si="17"/>
        <v/>
      </c>
      <c r="AK192" s="18" t="str">
        <f t="shared" si="13"/>
        <v/>
      </c>
      <c r="AL192" s="18">
        <f t="shared" si="14"/>
        <v>0</v>
      </c>
      <c r="AM192" s="15"/>
      <c r="AN192" s="15"/>
      <c r="AO192" s="15"/>
      <c r="AP192" s="15"/>
      <c r="AQ192" s="15"/>
      <c r="AR192" s="15"/>
      <c r="AS192" s="15"/>
      <c r="AT192" s="15"/>
      <c r="AU192" s="15"/>
      <c r="AV192" s="15"/>
      <c r="AW192" s="19"/>
      <c r="AX192" s="19"/>
    </row>
    <row r="193" spans="1:50" ht="45" customHeight="1" x14ac:dyDescent="0.2">
      <c r="A193" s="15">
        <v>192</v>
      </c>
      <c r="B193" s="15" t="s">
        <v>822</v>
      </c>
      <c r="C193" s="15" t="s">
        <v>823</v>
      </c>
      <c r="D193" s="15" t="s">
        <v>824</v>
      </c>
      <c r="E193" s="15" t="s">
        <v>53</v>
      </c>
      <c r="F193" s="15" t="s">
        <v>790</v>
      </c>
      <c r="G193" s="15" t="s">
        <v>465</v>
      </c>
      <c r="H193" s="15" t="s">
        <v>791</v>
      </c>
      <c r="I193" s="15" t="s">
        <v>836</v>
      </c>
      <c r="J193" s="16">
        <v>43831</v>
      </c>
      <c r="K193" s="16">
        <v>44196</v>
      </c>
      <c r="L193" s="15" t="s">
        <v>837</v>
      </c>
      <c r="M193" s="15" t="s">
        <v>794</v>
      </c>
      <c r="N193" s="15" t="s">
        <v>59</v>
      </c>
      <c r="O193" s="15" t="s">
        <v>827</v>
      </c>
      <c r="P193" s="15" t="s">
        <v>61</v>
      </c>
      <c r="Q193" s="17">
        <f t="shared" si="18"/>
        <v>1</v>
      </c>
      <c r="R193" s="17">
        <v>0</v>
      </c>
      <c r="S193" s="17">
        <v>0</v>
      </c>
      <c r="T193" s="17">
        <v>1</v>
      </c>
      <c r="U193" s="17">
        <v>0</v>
      </c>
      <c r="V193" s="17">
        <v>0</v>
      </c>
      <c r="W193" s="17" t="s">
        <v>838</v>
      </c>
      <c r="X193" s="17">
        <v>0</v>
      </c>
      <c r="Y193" s="17" t="s">
        <v>839</v>
      </c>
      <c r="Z193" s="17">
        <v>0</v>
      </c>
      <c r="AA193" s="17"/>
      <c r="AB193" s="17">
        <v>0</v>
      </c>
      <c r="AC193" s="17"/>
      <c r="AD193" s="16"/>
      <c r="AE193" s="16"/>
      <c r="AF193" s="16"/>
      <c r="AG193" s="16"/>
      <c r="AH193" s="18">
        <f t="shared" si="15"/>
        <v>0</v>
      </c>
      <c r="AI193" s="18" t="str">
        <f t="shared" si="16"/>
        <v/>
      </c>
      <c r="AJ193" s="18" t="str">
        <f t="shared" si="17"/>
        <v/>
      </c>
      <c r="AK193" s="18">
        <f t="shared" si="13"/>
        <v>0</v>
      </c>
      <c r="AL193" s="18" t="str">
        <f t="shared" si="14"/>
        <v/>
      </c>
      <c r="AM193" s="15"/>
      <c r="AN193" s="15"/>
      <c r="AO193" s="15"/>
      <c r="AP193" s="15"/>
      <c r="AQ193" s="15"/>
      <c r="AR193" s="15"/>
      <c r="AS193" s="15"/>
      <c r="AT193" s="15"/>
      <c r="AU193" s="15"/>
      <c r="AV193" s="15" t="s">
        <v>840</v>
      </c>
      <c r="AW193" s="19"/>
      <c r="AX193" s="19"/>
    </row>
    <row r="194" spans="1:50" ht="45" customHeight="1" x14ac:dyDescent="0.2">
      <c r="A194" s="15">
        <v>193</v>
      </c>
      <c r="B194" s="15" t="s">
        <v>822</v>
      </c>
      <c r="C194" s="15" t="s">
        <v>823</v>
      </c>
      <c r="D194" s="15" t="s">
        <v>824</v>
      </c>
      <c r="E194" s="15" t="s">
        <v>53</v>
      </c>
      <c r="F194" s="15" t="s">
        <v>790</v>
      </c>
      <c r="G194" s="15" t="s">
        <v>465</v>
      </c>
      <c r="H194" s="15" t="s">
        <v>791</v>
      </c>
      <c r="I194" s="15" t="s">
        <v>841</v>
      </c>
      <c r="J194" s="16">
        <v>43831</v>
      </c>
      <c r="K194" s="16">
        <v>44196</v>
      </c>
      <c r="L194" s="15" t="s">
        <v>826</v>
      </c>
      <c r="M194" s="15" t="s">
        <v>794</v>
      </c>
      <c r="N194" s="15" t="s">
        <v>119</v>
      </c>
      <c r="O194" s="15" t="s">
        <v>827</v>
      </c>
      <c r="P194" s="15" t="s">
        <v>61</v>
      </c>
      <c r="Q194" s="18">
        <f t="shared" si="18"/>
        <v>1</v>
      </c>
      <c r="R194" s="18">
        <v>0</v>
      </c>
      <c r="S194" s="18">
        <v>0.2</v>
      </c>
      <c r="T194" s="18">
        <v>0.2</v>
      </c>
      <c r="U194" s="18">
        <v>0.6</v>
      </c>
      <c r="V194" s="18">
        <v>0</v>
      </c>
      <c r="W194" s="18" t="s">
        <v>842</v>
      </c>
      <c r="X194" s="18">
        <v>0.2</v>
      </c>
      <c r="Y194" s="18" t="s">
        <v>843</v>
      </c>
      <c r="Z194" s="17">
        <v>0</v>
      </c>
      <c r="AA194" s="18"/>
      <c r="AB194" s="18">
        <v>0</v>
      </c>
      <c r="AC194" s="17"/>
      <c r="AD194" s="16"/>
      <c r="AE194" s="16"/>
      <c r="AF194" s="16"/>
      <c r="AG194" s="16"/>
      <c r="AH194" s="18">
        <f t="shared" si="15"/>
        <v>0.2</v>
      </c>
      <c r="AI194" s="18" t="str">
        <f t="shared" si="16"/>
        <v/>
      </c>
      <c r="AJ194" s="18">
        <f t="shared" si="17"/>
        <v>1</v>
      </c>
      <c r="AK194" s="18">
        <f t="shared" ref="AK194:AK257" si="19">IFERROR(IF(T194=0,"",IF((Z194/T194)&gt;1,1,(Z194/T194))),"")</f>
        <v>0</v>
      </c>
      <c r="AL194" s="18">
        <f t="shared" ref="AL194:AL257" si="20">IFERROR(IF(U194=0,"",IF((AB194/U194)&gt;1,1,(AB194/U194))),"")</f>
        <v>0</v>
      </c>
      <c r="AM194" s="15"/>
      <c r="AN194" s="15"/>
      <c r="AO194" s="15"/>
      <c r="AP194" s="15"/>
      <c r="AQ194" s="15"/>
      <c r="AR194" s="15" t="s">
        <v>63</v>
      </c>
      <c r="AS194" s="15"/>
      <c r="AT194" s="15"/>
      <c r="AU194" s="15"/>
      <c r="AV194" s="15" t="s">
        <v>844</v>
      </c>
      <c r="AW194" s="15"/>
      <c r="AX194" s="19"/>
    </row>
    <row r="195" spans="1:50" ht="45" customHeight="1" x14ac:dyDescent="0.2">
      <c r="A195" s="15">
        <v>194</v>
      </c>
      <c r="B195" s="15" t="s">
        <v>822</v>
      </c>
      <c r="C195" s="15" t="s">
        <v>823</v>
      </c>
      <c r="D195" s="15" t="s">
        <v>824</v>
      </c>
      <c r="E195" s="15" t="s">
        <v>53</v>
      </c>
      <c r="F195" s="15" t="s">
        <v>790</v>
      </c>
      <c r="G195" s="15" t="s">
        <v>465</v>
      </c>
      <c r="H195" s="15" t="s">
        <v>791</v>
      </c>
      <c r="I195" s="15" t="s">
        <v>845</v>
      </c>
      <c r="J195" s="16">
        <v>43983</v>
      </c>
      <c r="K195" s="16">
        <v>44196</v>
      </c>
      <c r="L195" s="15" t="s">
        <v>846</v>
      </c>
      <c r="M195" s="15" t="s">
        <v>794</v>
      </c>
      <c r="N195" s="15" t="s">
        <v>59</v>
      </c>
      <c r="O195" s="15" t="s">
        <v>827</v>
      </c>
      <c r="P195" s="15" t="s">
        <v>61</v>
      </c>
      <c r="Q195" s="17">
        <f t="shared" si="18"/>
        <v>5</v>
      </c>
      <c r="R195" s="17">
        <v>0</v>
      </c>
      <c r="S195" s="17">
        <v>0</v>
      </c>
      <c r="T195" s="17">
        <v>2</v>
      </c>
      <c r="U195" s="17">
        <v>3</v>
      </c>
      <c r="V195" s="17">
        <v>0</v>
      </c>
      <c r="W195" s="17"/>
      <c r="X195" s="17">
        <v>0</v>
      </c>
      <c r="Y195" s="17" t="s">
        <v>847</v>
      </c>
      <c r="Z195" s="17">
        <v>0</v>
      </c>
      <c r="AA195" s="17"/>
      <c r="AB195" s="17">
        <v>0</v>
      </c>
      <c r="AC195" s="17"/>
      <c r="AD195" s="16"/>
      <c r="AE195" s="16"/>
      <c r="AF195" s="16"/>
      <c r="AG195" s="16"/>
      <c r="AH195" s="18">
        <f t="shared" ref="AH195:AH258" si="21">IFERROR(IF((V195+X195+Z195+AB195)/Q195&gt;1,1,(V195+X195+Z195+AB195)/Q195),0)</f>
        <v>0</v>
      </c>
      <c r="AI195" s="18" t="str">
        <f t="shared" ref="AI195:AI258" si="22">IFERROR(IF(R195=0,"",IF((V195/R195)&gt;1,1,(V195/R195))),"")</f>
        <v/>
      </c>
      <c r="AJ195" s="18" t="str">
        <f t="shared" ref="AJ195:AJ258" si="23">IFERROR(IF(S195=0,"",IF((X195/S195)&gt;1,1,(X195/S195))),"")</f>
        <v/>
      </c>
      <c r="AK195" s="18">
        <f t="shared" si="19"/>
        <v>0</v>
      </c>
      <c r="AL195" s="18">
        <f t="shared" si="20"/>
        <v>0</v>
      </c>
      <c r="AM195" s="15"/>
      <c r="AN195" s="15"/>
      <c r="AO195" s="15"/>
      <c r="AP195" s="15"/>
      <c r="AQ195" s="15"/>
      <c r="AR195" s="15"/>
      <c r="AS195" s="15"/>
      <c r="AT195" s="15"/>
      <c r="AU195" s="15"/>
      <c r="AV195" s="15" t="s">
        <v>848</v>
      </c>
      <c r="AW195" s="19"/>
      <c r="AX195" s="19"/>
    </row>
    <row r="196" spans="1:50" ht="45" customHeight="1" x14ac:dyDescent="0.2">
      <c r="A196" s="15">
        <v>195</v>
      </c>
      <c r="B196" s="15" t="s">
        <v>822</v>
      </c>
      <c r="C196" s="15" t="s">
        <v>823</v>
      </c>
      <c r="D196" s="15" t="s">
        <v>824</v>
      </c>
      <c r="E196" s="15" t="s">
        <v>53</v>
      </c>
      <c r="F196" s="15" t="s">
        <v>790</v>
      </c>
      <c r="G196" s="15" t="s">
        <v>465</v>
      </c>
      <c r="H196" s="15" t="s">
        <v>791</v>
      </c>
      <c r="I196" s="15" t="s">
        <v>849</v>
      </c>
      <c r="J196" s="16">
        <v>44105</v>
      </c>
      <c r="K196" s="16">
        <v>44196</v>
      </c>
      <c r="L196" s="15" t="s">
        <v>850</v>
      </c>
      <c r="M196" s="15" t="s">
        <v>794</v>
      </c>
      <c r="N196" s="15" t="s">
        <v>59</v>
      </c>
      <c r="O196" s="15" t="s">
        <v>827</v>
      </c>
      <c r="P196" s="15" t="s">
        <v>61</v>
      </c>
      <c r="Q196" s="17">
        <f t="shared" si="18"/>
        <v>3</v>
      </c>
      <c r="R196" s="17">
        <v>0</v>
      </c>
      <c r="S196" s="17">
        <v>0</v>
      </c>
      <c r="T196" s="17">
        <v>0</v>
      </c>
      <c r="U196" s="17">
        <v>3</v>
      </c>
      <c r="V196" s="17">
        <v>0</v>
      </c>
      <c r="W196" s="17"/>
      <c r="X196" s="17">
        <v>0</v>
      </c>
      <c r="Y196" s="17"/>
      <c r="Z196" s="17">
        <v>0</v>
      </c>
      <c r="AA196" s="17"/>
      <c r="AB196" s="17">
        <v>0</v>
      </c>
      <c r="AC196" s="17"/>
      <c r="AD196" s="16"/>
      <c r="AE196" s="16"/>
      <c r="AF196" s="16"/>
      <c r="AG196" s="16"/>
      <c r="AH196" s="18">
        <f t="shared" si="21"/>
        <v>0</v>
      </c>
      <c r="AI196" s="18" t="str">
        <f t="shared" si="22"/>
        <v/>
      </c>
      <c r="AJ196" s="18" t="str">
        <f t="shared" si="23"/>
        <v/>
      </c>
      <c r="AK196" s="18" t="str">
        <f t="shared" si="19"/>
        <v/>
      </c>
      <c r="AL196" s="18">
        <f t="shared" si="20"/>
        <v>0</v>
      </c>
      <c r="AM196" s="15"/>
      <c r="AN196" s="15"/>
      <c r="AO196" s="15"/>
      <c r="AP196" s="15"/>
      <c r="AQ196" s="15"/>
      <c r="AR196" s="15"/>
      <c r="AS196" s="15"/>
      <c r="AT196" s="15"/>
      <c r="AU196" s="15"/>
      <c r="AV196" s="15"/>
      <c r="AW196" s="19"/>
      <c r="AX196" s="19"/>
    </row>
    <row r="197" spans="1:50" ht="45" customHeight="1" x14ac:dyDescent="0.2">
      <c r="A197" s="15">
        <v>196</v>
      </c>
      <c r="B197" s="15" t="s">
        <v>822</v>
      </c>
      <c r="C197" s="15" t="s">
        <v>851</v>
      </c>
      <c r="D197" s="15" t="s">
        <v>308</v>
      </c>
      <c r="E197" s="15" t="s">
        <v>53</v>
      </c>
      <c r="F197" s="15" t="s">
        <v>790</v>
      </c>
      <c r="G197" s="15" t="s">
        <v>465</v>
      </c>
      <c r="H197" s="15" t="s">
        <v>791</v>
      </c>
      <c r="I197" s="15" t="s">
        <v>852</v>
      </c>
      <c r="J197" s="16">
        <v>43831</v>
      </c>
      <c r="K197" s="16">
        <v>44104</v>
      </c>
      <c r="L197" s="15" t="s">
        <v>853</v>
      </c>
      <c r="M197" s="15" t="s">
        <v>794</v>
      </c>
      <c r="N197" s="15" t="s">
        <v>59</v>
      </c>
      <c r="O197" s="15" t="s">
        <v>854</v>
      </c>
      <c r="P197" s="15" t="s">
        <v>61</v>
      </c>
      <c r="Q197" s="17">
        <f t="shared" si="18"/>
        <v>1</v>
      </c>
      <c r="R197" s="17">
        <v>0</v>
      </c>
      <c r="S197" s="17">
        <v>0</v>
      </c>
      <c r="T197" s="17">
        <v>1</v>
      </c>
      <c r="U197" s="17">
        <v>0</v>
      </c>
      <c r="V197" s="17">
        <v>0</v>
      </c>
      <c r="W197" s="17"/>
      <c r="X197" s="17">
        <v>0</v>
      </c>
      <c r="Y197" s="17" t="s">
        <v>855</v>
      </c>
      <c r="Z197" s="17">
        <v>0</v>
      </c>
      <c r="AA197" s="17"/>
      <c r="AB197" s="17">
        <v>0</v>
      </c>
      <c r="AC197" s="17"/>
      <c r="AD197" s="16"/>
      <c r="AE197" s="16"/>
      <c r="AF197" s="16"/>
      <c r="AG197" s="16"/>
      <c r="AH197" s="18">
        <f t="shared" si="21"/>
        <v>0</v>
      </c>
      <c r="AI197" s="18" t="str">
        <f t="shared" si="22"/>
        <v/>
      </c>
      <c r="AJ197" s="18" t="str">
        <f t="shared" si="23"/>
        <v/>
      </c>
      <c r="AK197" s="18">
        <f t="shared" si="19"/>
        <v>0</v>
      </c>
      <c r="AL197" s="18" t="str">
        <f t="shared" si="20"/>
        <v/>
      </c>
      <c r="AM197" s="15"/>
      <c r="AN197" s="15"/>
      <c r="AO197" s="15"/>
      <c r="AP197" s="15"/>
      <c r="AQ197" s="15"/>
      <c r="AR197" s="15"/>
      <c r="AS197" s="15"/>
      <c r="AT197" s="15"/>
      <c r="AU197" s="15"/>
      <c r="AV197" s="15" t="s">
        <v>856</v>
      </c>
      <c r="AW197" s="19"/>
      <c r="AX197" s="19"/>
    </row>
    <row r="198" spans="1:50" ht="45" customHeight="1" x14ac:dyDescent="0.2">
      <c r="A198" s="15">
        <v>197</v>
      </c>
      <c r="B198" s="15" t="s">
        <v>822</v>
      </c>
      <c r="C198" s="15" t="s">
        <v>851</v>
      </c>
      <c r="D198" s="15" t="s">
        <v>308</v>
      </c>
      <c r="E198" s="15" t="s">
        <v>53</v>
      </c>
      <c r="F198" s="15" t="s">
        <v>790</v>
      </c>
      <c r="G198" s="15" t="s">
        <v>465</v>
      </c>
      <c r="H198" s="15" t="s">
        <v>791</v>
      </c>
      <c r="I198" s="15" t="s">
        <v>857</v>
      </c>
      <c r="J198" s="16">
        <v>43831</v>
      </c>
      <c r="K198" s="16">
        <v>44104</v>
      </c>
      <c r="L198" s="15" t="s">
        <v>858</v>
      </c>
      <c r="M198" s="15" t="s">
        <v>794</v>
      </c>
      <c r="N198" s="15" t="s">
        <v>119</v>
      </c>
      <c r="O198" s="15" t="s">
        <v>854</v>
      </c>
      <c r="P198" s="15" t="s">
        <v>61</v>
      </c>
      <c r="Q198" s="18">
        <f t="shared" ref="Q198:Q224" si="24">SUM(R198:U198)</f>
        <v>0.01</v>
      </c>
      <c r="R198" s="18">
        <v>0</v>
      </c>
      <c r="S198" s="18">
        <v>0</v>
      </c>
      <c r="T198" s="18">
        <v>0.01</v>
      </c>
      <c r="U198" s="18">
        <v>0</v>
      </c>
      <c r="V198" s="18">
        <v>0</v>
      </c>
      <c r="W198" s="18"/>
      <c r="X198" s="18">
        <v>0</v>
      </c>
      <c r="Y198" s="18" t="s">
        <v>859</v>
      </c>
      <c r="Z198" s="17">
        <v>0</v>
      </c>
      <c r="AA198" s="18"/>
      <c r="AB198" s="18">
        <v>0</v>
      </c>
      <c r="AC198" s="18"/>
      <c r="AD198" s="18"/>
      <c r="AE198" s="18"/>
      <c r="AF198" s="16"/>
      <c r="AG198" s="16"/>
      <c r="AH198" s="18">
        <f t="shared" si="21"/>
        <v>0</v>
      </c>
      <c r="AI198" s="18" t="str">
        <f t="shared" si="22"/>
        <v/>
      </c>
      <c r="AJ198" s="18" t="str">
        <f t="shared" si="23"/>
        <v/>
      </c>
      <c r="AK198" s="18">
        <f t="shared" si="19"/>
        <v>0</v>
      </c>
      <c r="AL198" s="18" t="str">
        <f t="shared" si="20"/>
        <v/>
      </c>
      <c r="AM198" s="15"/>
      <c r="AN198" s="15"/>
      <c r="AO198" s="15"/>
      <c r="AP198" s="15"/>
      <c r="AQ198" s="15"/>
      <c r="AR198" s="15"/>
      <c r="AS198" s="15"/>
      <c r="AT198" s="15"/>
      <c r="AU198" s="15"/>
      <c r="AV198" s="15" t="s">
        <v>860</v>
      </c>
      <c r="AW198" s="19"/>
      <c r="AX198" s="19"/>
    </row>
    <row r="199" spans="1:50" ht="45" customHeight="1" x14ac:dyDescent="0.2">
      <c r="A199" s="15">
        <v>198</v>
      </c>
      <c r="B199" s="15" t="s">
        <v>822</v>
      </c>
      <c r="C199" s="15" t="s">
        <v>851</v>
      </c>
      <c r="D199" s="15" t="s">
        <v>308</v>
      </c>
      <c r="E199" s="15" t="s">
        <v>53</v>
      </c>
      <c r="F199" s="15" t="s">
        <v>790</v>
      </c>
      <c r="G199" s="15" t="s">
        <v>465</v>
      </c>
      <c r="H199" s="15" t="s">
        <v>791</v>
      </c>
      <c r="I199" s="15" t="s">
        <v>861</v>
      </c>
      <c r="J199" s="16">
        <v>43831</v>
      </c>
      <c r="K199" s="16">
        <v>44104</v>
      </c>
      <c r="L199" s="15" t="s">
        <v>862</v>
      </c>
      <c r="M199" s="15" t="s">
        <v>794</v>
      </c>
      <c r="N199" s="15" t="s">
        <v>59</v>
      </c>
      <c r="O199" s="15" t="s">
        <v>854</v>
      </c>
      <c r="P199" s="15" t="s">
        <v>61</v>
      </c>
      <c r="Q199" s="17">
        <f t="shared" si="24"/>
        <v>1</v>
      </c>
      <c r="R199" s="17">
        <v>0</v>
      </c>
      <c r="S199" s="17">
        <v>0</v>
      </c>
      <c r="T199" s="17">
        <v>1</v>
      </c>
      <c r="U199" s="17">
        <v>0</v>
      </c>
      <c r="V199" s="17">
        <v>0</v>
      </c>
      <c r="W199" s="17"/>
      <c r="X199" s="17">
        <v>0</v>
      </c>
      <c r="Y199" s="17" t="s">
        <v>863</v>
      </c>
      <c r="Z199" s="17">
        <v>0</v>
      </c>
      <c r="AA199" s="17"/>
      <c r="AB199" s="17">
        <v>0</v>
      </c>
      <c r="AC199" s="17"/>
      <c r="AD199" s="16"/>
      <c r="AE199" s="16"/>
      <c r="AF199" s="16"/>
      <c r="AG199" s="16"/>
      <c r="AH199" s="18">
        <f t="shared" si="21"/>
        <v>0</v>
      </c>
      <c r="AI199" s="18" t="str">
        <f t="shared" si="22"/>
        <v/>
      </c>
      <c r="AJ199" s="18" t="str">
        <f t="shared" si="23"/>
        <v/>
      </c>
      <c r="AK199" s="18">
        <f t="shared" si="19"/>
        <v>0</v>
      </c>
      <c r="AL199" s="18" t="str">
        <f t="shared" si="20"/>
        <v/>
      </c>
      <c r="AM199" s="15"/>
      <c r="AN199" s="15"/>
      <c r="AO199" s="15"/>
      <c r="AP199" s="15"/>
      <c r="AQ199" s="15"/>
      <c r="AR199" s="15"/>
      <c r="AS199" s="15"/>
      <c r="AT199" s="15"/>
      <c r="AU199" s="15"/>
      <c r="AV199" s="15" t="s">
        <v>864</v>
      </c>
      <c r="AW199" s="19"/>
      <c r="AX199" s="19"/>
    </row>
    <row r="200" spans="1:50" ht="45" customHeight="1" x14ac:dyDescent="0.2">
      <c r="A200" s="15">
        <v>199</v>
      </c>
      <c r="B200" s="15" t="s">
        <v>822</v>
      </c>
      <c r="C200" s="15" t="s">
        <v>851</v>
      </c>
      <c r="D200" s="15" t="s">
        <v>308</v>
      </c>
      <c r="E200" s="15" t="s">
        <v>53</v>
      </c>
      <c r="F200" s="15" t="s">
        <v>790</v>
      </c>
      <c r="G200" s="15" t="s">
        <v>465</v>
      </c>
      <c r="H200" s="15" t="s">
        <v>791</v>
      </c>
      <c r="I200" s="15" t="s">
        <v>865</v>
      </c>
      <c r="J200" s="16">
        <v>43983</v>
      </c>
      <c r="K200" s="16">
        <v>44104</v>
      </c>
      <c r="L200" s="15" t="s">
        <v>866</v>
      </c>
      <c r="M200" s="15" t="s">
        <v>794</v>
      </c>
      <c r="N200" s="15" t="s">
        <v>59</v>
      </c>
      <c r="O200" s="15" t="s">
        <v>854</v>
      </c>
      <c r="P200" s="15" t="s">
        <v>61</v>
      </c>
      <c r="Q200" s="17">
        <f t="shared" si="24"/>
        <v>1</v>
      </c>
      <c r="R200" s="17">
        <v>0</v>
      </c>
      <c r="S200" s="17">
        <v>0</v>
      </c>
      <c r="T200" s="17">
        <v>1</v>
      </c>
      <c r="U200" s="17">
        <v>0</v>
      </c>
      <c r="V200" s="17">
        <v>0</v>
      </c>
      <c r="W200" s="17"/>
      <c r="X200" s="17">
        <v>0</v>
      </c>
      <c r="Y200" s="17" t="s">
        <v>867</v>
      </c>
      <c r="Z200" s="17">
        <v>0</v>
      </c>
      <c r="AA200" s="17"/>
      <c r="AB200" s="17">
        <v>0</v>
      </c>
      <c r="AC200" s="17"/>
      <c r="AD200" s="16"/>
      <c r="AE200" s="16"/>
      <c r="AF200" s="16"/>
      <c r="AG200" s="16"/>
      <c r="AH200" s="18">
        <f t="shared" si="21"/>
        <v>0</v>
      </c>
      <c r="AI200" s="18" t="str">
        <f t="shared" si="22"/>
        <v/>
      </c>
      <c r="AJ200" s="18" t="str">
        <f t="shared" si="23"/>
        <v/>
      </c>
      <c r="AK200" s="18">
        <f t="shared" si="19"/>
        <v>0</v>
      </c>
      <c r="AL200" s="18" t="str">
        <f t="shared" si="20"/>
        <v/>
      </c>
      <c r="AM200" s="15"/>
      <c r="AN200" s="15"/>
      <c r="AO200" s="15"/>
      <c r="AP200" s="15"/>
      <c r="AQ200" s="15"/>
      <c r="AR200" s="15"/>
      <c r="AS200" s="15"/>
      <c r="AT200" s="15"/>
      <c r="AU200" s="15"/>
      <c r="AV200" s="15" t="s">
        <v>868</v>
      </c>
      <c r="AW200" s="19"/>
      <c r="AX200" s="19"/>
    </row>
    <row r="201" spans="1:50" ht="45" customHeight="1" x14ac:dyDescent="0.2">
      <c r="A201" s="15">
        <v>200</v>
      </c>
      <c r="B201" s="15" t="s">
        <v>822</v>
      </c>
      <c r="C201" s="15" t="s">
        <v>851</v>
      </c>
      <c r="D201" s="15" t="s">
        <v>308</v>
      </c>
      <c r="E201" s="15" t="s">
        <v>53</v>
      </c>
      <c r="F201" s="15" t="s">
        <v>790</v>
      </c>
      <c r="G201" s="15" t="s">
        <v>465</v>
      </c>
      <c r="H201" s="15" t="s">
        <v>791</v>
      </c>
      <c r="I201" s="15" t="s">
        <v>869</v>
      </c>
      <c r="J201" s="16">
        <v>43831</v>
      </c>
      <c r="K201" s="16">
        <v>44012</v>
      </c>
      <c r="L201" s="15" t="s">
        <v>870</v>
      </c>
      <c r="M201" s="15" t="s">
        <v>794</v>
      </c>
      <c r="N201" s="15" t="s">
        <v>59</v>
      </c>
      <c r="O201" s="15" t="s">
        <v>854</v>
      </c>
      <c r="P201" s="15" t="s">
        <v>61</v>
      </c>
      <c r="Q201" s="17">
        <f t="shared" si="24"/>
        <v>1</v>
      </c>
      <c r="R201" s="17">
        <v>0</v>
      </c>
      <c r="S201" s="17">
        <v>1</v>
      </c>
      <c r="T201" s="17">
        <v>0</v>
      </c>
      <c r="U201" s="17">
        <v>0</v>
      </c>
      <c r="V201" s="17">
        <v>0</v>
      </c>
      <c r="W201" s="17"/>
      <c r="X201" s="17">
        <v>1</v>
      </c>
      <c r="Y201" s="17" t="s">
        <v>871</v>
      </c>
      <c r="Z201" s="17">
        <v>0</v>
      </c>
      <c r="AA201" s="17"/>
      <c r="AB201" s="17">
        <v>0</v>
      </c>
      <c r="AC201" s="17"/>
      <c r="AD201" s="16"/>
      <c r="AE201" s="16"/>
      <c r="AF201" s="16"/>
      <c r="AG201" s="16"/>
      <c r="AH201" s="18">
        <f t="shared" si="21"/>
        <v>1</v>
      </c>
      <c r="AI201" s="18" t="str">
        <f t="shared" si="22"/>
        <v/>
      </c>
      <c r="AJ201" s="18">
        <f t="shared" si="23"/>
        <v>1</v>
      </c>
      <c r="AK201" s="18" t="str">
        <f t="shared" si="19"/>
        <v/>
      </c>
      <c r="AL201" s="18" t="str">
        <f t="shared" si="20"/>
        <v/>
      </c>
      <c r="AM201" s="15"/>
      <c r="AN201" s="15"/>
      <c r="AO201" s="15"/>
      <c r="AP201" s="15"/>
      <c r="AQ201" s="15"/>
      <c r="AR201" s="15" t="s">
        <v>63</v>
      </c>
      <c r="AS201" s="15"/>
      <c r="AT201" s="15"/>
      <c r="AU201" s="15"/>
      <c r="AV201" s="15" t="s">
        <v>872</v>
      </c>
      <c r="AW201" s="19"/>
      <c r="AX201" s="19"/>
    </row>
    <row r="202" spans="1:50" ht="45" customHeight="1" x14ac:dyDescent="0.2">
      <c r="A202" s="15">
        <v>201</v>
      </c>
      <c r="B202" s="15" t="s">
        <v>822</v>
      </c>
      <c r="C202" s="15" t="s">
        <v>851</v>
      </c>
      <c r="D202" s="15" t="s">
        <v>308</v>
      </c>
      <c r="E202" s="15" t="s">
        <v>53</v>
      </c>
      <c r="F202" s="15" t="s">
        <v>790</v>
      </c>
      <c r="G202" s="15" t="s">
        <v>465</v>
      </c>
      <c r="H202" s="15" t="s">
        <v>791</v>
      </c>
      <c r="I202" s="15" t="s">
        <v>873</v>
      </c>
      <c r="J202" s="16">
        <v>43832</v>
      </c>
      <c r="K202" s="16">
        <v>44196</v>
      </c>
      <c r="L202" s="15" t="s">
        <v>870</v>
      </c>
      <c r="M202" s="15" t="s">
        <v>794</v>
      </c>
      <c r="N202" s="15" t="s">
        <v>119</v>
      </c>
      <c r="O202" s="15" t="s">
        <v>854</v>
      </c>
      <c r="P202" s="15" t="s">
        <v>61</v>
      </c>
      <c r="Q202" s="18">
        <f t="shared" si="24"/>
        <v>1</v>
      </c>
      <c r="R202" s="18">
        <v>0</v>
      </c>
      <c r="S202" s="18">
        <v>0</v>
      </c>
      <c r="T202" s="18">
        <v>0</v>
      </c>
      <c r="U202" s="18">
        <v>1</v>
      </c>
      <c r="V202" s="18">
        <v>0</v>
      </c>
      <c r="W202" s="18"/>
      <c r="X202" s="18">
        <v>0</v>
      </c>
      <c r="Y202" s="18" t="s">
        <v>874</v>
      </c>
      <c r="Z202" s="17">
        <v>0</v>
      </c>
      <c r="AA202" s="18"/>
      <c r="AB202" s="18">
        <v>0</v>
      </c>
      <c r="AC202" s="18"/>
      <c r="AD202" s="18"/>
      <c r="AE202" s="18"/>
      <c r="AF202" s="16"/>
      <c r="AG202" s="16"/>
      <c r="AH202" s="18">
        <f t="shared" si="21"/>
        <v>0</v>
      </c>
      <c r="AI202" s="18" t="str">
        <f t="shared" si="22"/>
        <v/>
      </c>
      <c r="AJ202" s="18" t="str">
        <f t="shared" si="23"/>
        <v/>
      </c>
      <c r="AK202" s="18" t="str">
        <f t="shared" si="19"/>
        <v/>
      </c>
      <c r="AL202" s="18">
        <f t="shared" si="20"/>
        <v>0</v>
      </c>
      <c r="AM202" s="15"/>
      <c r="AN202" s="15"/>
      <c r="AO202" s="15"/>
      <c r="AP202" s="15"/>
      <c r="AQ202" s="15"/>
      <c r="AR202" s="15"/>
      <c r="AS202" s="15"/>
      <c r="AT202" s="15"/>
      <c r="AU202" s="15"/>
      <c r="AV202" s="15" t="s">
        <v>875</v>
      </c>
      <c r="AW202" s="19"/>
      <c r="AX202" s="19"/>
    </row>
    <row r="203" spans="1:50" ht="45" customHeight="1" x14ac:dyDescent="0.2">
      <c r="A203" s="15">
        <v>202</v>
      </c>
      <c r="B203" s="15" t="s">
        <v>822</v>
      </c>
      <c r="C203" s="15" t="s">
        <v>851</v>
      </c>
      <c r="D203" s="15" t="s">
        <v>308</v>
      </c>
      <c r="E203" s="15" t="s">
        <v>53</v>
      </c>
      <c r="F203" s="15" t="s">
        <v>790</v>
      </c>
      <c r="G203" s="15" t="s">
        <v>465</v>
      </c>
      <c r="H203" s="15" t="s">
        <v>791</v>
      </c>
      <c r="I203" s="15" t="s">
        <v>876</v>
      </c>
      <c r="J203" s="16">
        <v>43831</v>
      </c>
      <c r="K203" s="16">
        <v>44104</v>
      </c>
      <c r="L203" s="15" t="s">
        <v>877</v>
      </c>
      <c r="M203" s="15" t="s">
        <v>794</v>
      </c>
      <c r="N203" s="15" t="s">
        <v>119</v>
      </c>
      <c r="O203" s="15" t="s">
        <v>854</v>
      </c>
      <c r="P203" s="15" t="s">
        <v>61</v>
      </c>
      <c r="Q203" s="18">
        <f t="shared" si="24"/>
        <v>1</v>
      </c>
      <c r="R203" s="18">
        <v>0</v>
      </c>
      <c r="S203" s="18">
        <v>0</v>
      </c>
      <c r="T203" s="18">
        <v>0</v>
      </c>
      <c r="U203" s="18">
        <v>1</v>
      </c>
      <c r="V203" s="18">
        <v>0</v>
      </c>
      <c r="W203" s="18"/>
      <c r="X203" s="18">
        <v>0</v>
      </c>
      <c r="Y203" s="18" t="s">
        <v>878</v>
      </c>
      <c r="Z203" s="17">
        <v>0</v>
      </c>
      <c r="AA203" s="18"/>
      <c r="AB203" s="18">
        <v>0</v>
      </c>
      <c r="AC203" s="18"/>
      <c r="AD203" s="18"/>
      <c r="AE203" s="18"/>
      <c r="AF203" s="16"/>
      <c r="AG203" s="18"/>
      <c r="AH203" s="18">
        <f t="shared" si="21"/>
        <v>0</v>
      </c>
      <c r="AI203" s="18" t="str">
        <f t="shared" si="22"/>
        <v/>
      </c>
      <c r="AJ203" s="18" t="str">
        <f t="shared" si="23"/>
        <v/>
      </c>
      <c r="AK203" s="18" t="str">
        <f t="shared" si="19"/>
        <v/>
      </c>
      <c r="AL203" s="18">
        <f t="shared" si="20"/>
        <v>0</v>
      </c>
      <c r="AM203" s="15"/>
      <c r="AN203" s="15"/>
      <c r="AO203" s="15"/>
      <c r="AP203" s="15"/>
      <c r="AQ203" s="15"/>
      <c r="AR203" s="15"/>
      <c r="AS203" s="15"/>
      <c r="AT203" s="15"/>
      <c r="AU203" s="15"/>
      <c r="AV203" s="15" t="s">
        <v>879</v>
      </c>
      <c r="AW203" s="19"/>
      <c r="AX203" s="19"/>
    </row>
    <row r="204" spans="1:50" ht="45" customHeight="1" x14ac:dyDescent="0.2">
      <c r="A204" s="15">
        <v>203</v>
      </c>
      <c r="B204" s="15" t="s">
        <v>822</v>
      </c>
      <c r="C204" s="15" t="s">
        <v>851</v>
      </c>
      <c r="D204" s="15" t="s">
        <v>308</v>
      </c>
      <c r="E204" s="15" t="s">
        <v>53</v>
      </c>
      <c r="F204" s="15" t="s">
        <v>790</v>
      </c>
      <c r="G204" s="15" t="s">
        <v>465</v>
      </c>
      <c r="H204" s="15" t="s">
        <v>791</v>
      </c>
      <c r="I204" s="15" t="s">
        <v>880</v>
      </c>
      <c r="J204" s="16">
        <v>43831</v>
      </c>
      <c r="K204" s="16">
        <v>44104</v>
      </c>
      <c r="L204" s="15" t="s">
        <v>853</v>
      </c>
      <c r="M204" s="15" t="s">
        <v>794</v>
      </c>
      <c r="N204" s="15" t="s">
        <v>119</v>
      </c>
      <c r="O204" s="15" t="s">
        <v>854</v>
      </c>
      <c r="P204" s="15" t="s">
        <v>61</v>
      </c>
      <c r="Q204" s="18">
        <f t="shared" si="24"/>
        <v>1</v>
      </c>
      <c r="R204" s="18">
        <v>0</v>
      </c>
      <c r="S204" s="18">
        <v>0.7</v>
      </c>
      <c r="T204" s="18">
        <v>0.3</v>
      </c>
      <c r="U204" s="18">
        <v>0</v>
      </c>
      <c r="V204" s="18">
        <v>0</v>
      </c>
      <c r="W204" s="18"/>
      <c r="X204" s="18">
        <v>0</v>
      </c>
      <c r="Y204" s="18" t="s">
        <v>818</v>
      </c>
      <c r="Z204" s="17">
        <v>0</v>
      </c>
      <c r="AA204" s="18"/>
      <c r="AB204" s="18">
        <v>0</v>
      </c>
      <c r="AC204" s="18"/>
      <c r="AD204" s="18"/>
      <c r="AE204" s="18"/>
      <c r="AF204" s="16"/>
      <c r="AG204" s="18"/>
      <c r="AH204" s="18">
        <f t="shared" si="21"/>
        <v>0</v>
      </c>
      <c r="AI204" s="18" t="str">
        <f t="shared" si="22"/>
        <v/>
      </c>
      <c r="AJ204" s="18">
        <f t="shared" si="23"/>
        <v>0</v>
      </c>
      <c r="AK204" s="18">
        <f t="shared" si="19"/>
        <v>0</v>
      </c>
      <c r="AL204" s="18" t="str">
        <f t="shared" si="20"/>
        <v/>
      </c>
      <c r="AM204" s="15"/>
      <c r="AN204" s="15"/>
      <c r="AO204" s="15"/>
      <c r="AP204" s="15"/>
      <c r="AQ204" s="15"/>
      <c r="AR204" s="15" t="s">
        <v>178</v>
      </c>
      <c r="AS204" s="15"/>
      <c r="AT204" s="15"/>
      <c r="AU204" s="15"/>
      <c r="AV204" s="15" t="s">
        <v>881</v>
      </c>
      <c r="AW204" s="19"/>
      <c r="AX204" s="19"/>
    </row>
    <row r="205" spans="1:50" ht="45" customHeight="1" x14ac:dyDescent="0.2">
      <c r="A205" s="15">
        <v>204</v>
      </c>
      <c r="B205" s="15" t="s">
        <v>822</v>
      </c>
      <c r="C205" s="15" t="s">
        <v>882</v>
      </c>
      <c r="D205" s="15" t="s">
        <v>308</v>
      </c>
      <c r="E205" s="15" t="s">
        <v>53</v>
      </c>
      <c r="F205" s="15" t="s">
        <v>790</v>
      </c>
      <c r="G205" s="15" t="s">
        <v>465</v>
      </c>
      <c r="H205" s="15" t="s">
        <v>791</v>
      </c>
      <c r="I205" s="15" t="s">
        <v>883</v>
      </c>
      <c r="J205" s="16">
        <v>43922</v>
      </c>
      <c r="K205" s="16">
        <v>44196</v>
      </c>
      <c r="L205" s="15" t="s">
        <v>862</v>
      </c>
      <c r="M205" s="15" t="s">
        <v>794</v>
      </c>
      <c r="N205" s="15" t="s">
        <v>59</v>
      </c>
      <c r="O205" s="15" t="s">
        <v>884</v>
      </c>
      <c r="P205" s="15" t="s">
        <v>61</v>
      </c>
      <c r="Q205" s="17">
        <f t="shared" si="24"/>
        <v>1</v>
      </c>
      <c r="R205" s="17">
        <v>0</v>
      </c>
      <c r="S205" s="17">
        <v>0</v>
      </c>
      <c r="T205" s="17">
        <v>0</v>
      </c>
      <c r="U205" s="17">
        <v>1</v>
      </c>
      <c r="V205" s="17">
        <v>0</v>
      </c>
      <c r="W205" s="17"/>
      <c r="X205" s="17">
        <v>0</v>
      </c>
      <c r="Y205" s="17" t="s">
        <v>818</v>
      </c>
      <c r="Z205" s="17">
        <v>0</v>
      </c>
      <c r="AA205" s="17"/>
      <c r="AB205" s="17">
        <v>0</v>
      </c>
      <c r="AC205" s="17"/>
      <c r="AD205" s="16"/>
      <c r="AE205" s="16"/>
      <c r="AF205" s="16"/>
      <c r="AG205" s="16"/>
      <c r="AH205" s="18">
        <f t="shared" si="21"/>
        <v>0</v>
      </c>
      <c r="AI205" s="18" t="str">
        <f t="shared" si="22"/>
        <v/>
      </c>
      <c r="AJ205" s="18" t="str">
        <f t="shared" si="23"/>
        <v/>
      </c>
      <c r="AK205" s="18" t="str">
        <f t="shared" si="19"/>
        <v/>
      </c>
      <c r="AL205" s="18">
        <f t="shared" si="20"/>
        <v>0</v>
      </c>
      <c r="AM205" s="15"/>
      <c r="AN205" s="15"/>
      <c r="AO205" s="15"/>
      <c r="AP205" s="15"/>
      <c r="AQ205" s="15"/>
      <c r="AR205" s="15"/>
      <c r="AS205" s="15"/>
      <c r="AT205" s="15"/>
      <c r="AU205" s="15"/>
      <c r="AV205" s="15"/>
      <c r="AW205" s="19"/>
      <c r="AX205" s="19"/>
    </row>
    <row r="206" spans="1:50" ht="45" customHeight="1" x14ac:dyDescent="0.2">
      <c r="A206" s="15">
        <v>205</v>
      </c>
      <c r="B206" s="15" t="s">
        <v>822</v>
      </c>
      <c r="C206" s="15" t="s">
        <v>882</v>
      </c>
      <c r="D206" s="15" t="s">
        <v>308</v>
      </c>
      <c r="E206" s="15" t="s">
        <v>53</v>
      </c>
      <c r="F206" s="15" t="s">
        <v>790</v>
      </c>
      <c r="G206" s="15" t="s">
        <v>465</v>
      </c>
      <c r="H206" s="15" t="s">
        <v>791</v>
      </c>
      <c r="I206" s="15" t="s">
        <v>885</v>
      </c>
      <c r="J206" s="16">
        <v>44075</v>
      </c>
      <c r="K206" s="16">
        <v>44196</v>
      </c>
      <c r="L206" s="15" t="s">
        <v>866</v>
      </c>
      <c r="M206" s="15" t="s">
        <v>794</v>
      </c>
      <c r="N206" s="15" t="s">
        <v>59</v>
      </c>
      <c r="O206" s="15" t="s">
        <v>884</v>
      </c>
      <c r="P206" s="15" t="s">
        <v>61</v>
      </c>
      <c r="Q206" s="17">
        <f t="shared" si="24"/>
        <v>1</v>
      </c>
      <c r="R206" s="17">
        <v>0</v>
      </c>
      <c r="S206" s="17">
        <v>0</v>
      </c>
      <c r="T206" s="17">
        <v>0</v>
      </c>
      <c r="U206" s="17">
        <v>1</v>
      </c>
      <c r="V206" s="17">
        <v>0</v>
      </c>
      <c r="W206" s="17"/>
      <c r="X206" s="17">
        <v>0</v>
      </c>
      <c r="Y206" s="17"/>
      <c r="Z206" s="17">
        <v>0</v>
      </c>
      <c r="AA206" s="17"/>
      <c r="AB206" s="17">
        <v>0</v>
      </c>
      <c r="AC206" s="17"/>
      <c r="AD206" s="16"/>
      <c r="AE206" s="16"/>
      <c r="AF206" s="16"/>
      <c r="AG206" s="16"/>
      <c r="AH206" s="18">
        <f t="shared" si="21"/>
        <v>0</v>
      </c>
      <c r="AI206" s="18" t="str">
        <f t="shared" si="22"/>
        <v/>
      </c>
      <c r="AJ206" s="18" t="str">
        <f t="shared" si="23"/>
        <v/>
      </c>
      <c r="AK206" s="18" t="str">
        <f t="shared" si="19"/>
        <v/>
      </c>
      <c r="AL206" s="18">
        <f t="shared" si="20"/>
        <v>0</v>
      </c>
      <c r="AM206" s="15"/>
      <c r="AN206" s="15"/>
      <c r="AO206" s="15"/>
      <c r="AP206" s="15"/>
      <c r="AQ206" s="15"/>
      <c r="AR206" s="15"/>
      <c r="AS206" s="15"/>
      <c r="AT206" s="15"/>
      <c r="AU206" s="15"/>
      <c r="AV206" s="15"/>
      <c r="AW206" s="19"/>
      <c r="AX206" s="19"/>
    </row>
    <row r="207" spans="1:50" ht="45" customHeight="1" x14ac:dyDescent="0.2">
      <c r="A207" s="15">
        <v>206</v>
      </c>
      <c r="B207" s="15" t="s">
        <v>822</v>
      </c>
      <c r="C207" s="15" t="s">
        <v>882</v>
      </c>
      <c r="D207" s="15" t="s">
        <v>308</v>
      </c>
      <c r="E207" s="15" t="s">
        <v>53</v>
      </c>
      <c r="F207" s="15" t="s">
        <v>790</v>
      </c>
      <c r="G207" s="15" t="s">
        <v>465</v>
      </c>
      <c r="H207" s="15" t="s">
        <v>791</v>
      </c>
      <c r="I207" s="15" t="s">
        <v>886</v>
      </c>
      <c r="J207" s="16">
        <v>44044</v>
      </c>
      <c r="K207" s="16">
        <v>44196</v>
      </c>
      <c r="L207" s="15" t="s">
        <v>887</v>
      </c>
      <c r="M207" s="15" t="s">
        <v>794</v>
      </c>
      <c r="N207" s="15" t="s">
        <v>59</v>
      </c>
      <c r="O207" s="15" t="s">
        <v>884</v>
      </c>
      <c r="P207" s="15" t="s">
        <v>61</v>
      </c>
      <c r="Q207" s="17">
        <f t="shared" si="24"/>
        <v>1</v>
      </c>
      <c r="R207" s="17">
        <v>0</v>
      </c>
      <c r="S207" s="17">
        <v>0</v>
      </c>
      <c r="T207" s="17">
        <v>0</v>
      </c>
      <c r="U207" s="17">
        <v>1</v>
      </c>
      <c r="V207" s="17">
        <v>0</v>
      </c>
      <c r="W207" s="17"/>
      <c r="X207" s="17">
        <v>0</v>
      </c>
      <c r="Y207" s="17"/>
      <c r="Z207" s="17">
        <v>0</v>
      </c>
      <c r="AA207" s="17"/>
      <c r="AB207" s="17">
        <v>0</v>
      </c>
      <c r="AC207" s="17"/>
      <c r="AD207" s="16"/>
      <c r="AE207" s="16"/>
      <c r="AF207" s="16"/>
      <c r="AG207" s="16"/>
      <c r="AH207" s="18">
        <f t="shared" si="21"/>
        <v>0</v>
      </c>
      <c r="AI207" s="18" t="str">
        <f t="shared" si="22"/>
        <v/>
      </c>
      <c r="AJ207" s="18" t="str">
        <f t="shared" si="23"/>
        <v/>
      </c>
      <c r="AK207" s="18" t="str">
        <f t="shared" si="19"/>
        <v/>
      </c>
      <c r="AL207" s="18">
        <f t="shared" si="20"/>
        <v>0</v>
      </c>
      <c r="AM207" s="15"/>
      <c r="AN207" s="15"/>
      <c r="AO207" s="15"/>
      <c r="AP207" s="15"/>
      <c r="AQ207" s="15"/>
      <c r="AR207" s="15"/>
      <c r="AS207" s="15"/>
      <c r="AT207" s="15"/>
      <c r="AU207" s="15"/>
      <c r="AV207" s="15"/>
      <c r="AW207" s="19"/>
      <c r="AX207" s="19"/>
    </row>
    <row r="208" spans="1:50" ht="45" customHeight="1" x14ac:dyDescent="0.2">
      <c r="A208" s="15">
        <v>207</v>
      </c>
      <c r="B208" s="15" t="s">
        <v>822</v>
      </c>
      <c r="C208" s="15" t="s">
        <v>882</v>
      </c>
      <c r="D208" s="15" t="s">
        <v>308</v>
      </c>
      <c r="E208" s="15" t="s">
        <v>53</v>
      </c>
      <c r="F208" s="15" t="s">
        <v>790</v>
      </c>
      <c r="G208" s="15" t="s">
        <v>465</v>
      </c>
      <c r="H208" s="15" t="s">
        <v>791</v>
      </c>
      <c r="I208" s="15" t="s">
        <v>888</v>
      </c>
      <c r="J208" s="16">
        <v>44166</v>
      </c>
      <c r="K208" s="16">
        <v>44196</v>
      </c>
      <c r="L208" s="15" t="s">
        <v>866</v>
      </c>
      <c r="M208" s="15" t="s">
        <v>794</v>
      </c>
      <c r="N208" s="15" t="s">
        <v>59</v>
      </c>
      <c r="O208" s="15" t="s">
        <v>884</v>
      </c>
      <c r="P208" s="15" t="s">
        <v>61</v>
      </c>
      <c r="Q208" s="17">
        <f t="shared" si="24"/>
        <v>1</v>
      </c>
      <c r="R208" s="17">
        <v>0</v>
      </c>
      <c r="S208" s="17">
        <v>0</v>
      </c>
      <c r="T208" s="17">
        <v>0</v>
      </c>
      <c r="U208" s="17">
        <v>1</v>
      </c>
      <c r="V208" s="17">
        <v>0</v>
      </c>
      <c r="W208" s="17"/>
      <c r="X208" s="17">
        <v>0</v>
      </c>
      <c r="Y208" s="17"/>
      <c r="Z208" s="17">
        <v>0</v>
      </c>
      <c r="AA208" s="17"/>
      <c r="AB208" s="17">
        <v>0</v>
      </c>
      <c r="AC208" s="17"/>
      <c r="AD208" s="16"/>
      <c r="AE208" s="16"/>
      <c r="AF208" s="16"/>
      <c r="AG208" s="16"/>
      <c r="AH208" s="18">
        <f t="shared" si="21"/>
        <v>0</v>
      </c>
      <c r="AI208" s="18" t="str">
        <f t="shared" si="22"/>
        <v/>
      </c>
      <c r="AJ208" s="18" t="str">
        <f t="shared" si="23"/>
        <v/>
      </c>
      <c r="AK208" s="18" t="str">
        <f t="shared" si="19"/>
        <v/>
      </c>
      <c r="AL208" s="18">
        <f t="shared" si="20"/>
        <v>0</v>
      </c>
      <c r="AM208" s="15"/>
      <c r="AN208" s="15"/>
      <c r="AO208" s="15"/>
      <c r="AP208" s="15"/>
      <c r="AQ208" s="15"/>
      <c r="AR208" s="15"/>
      <c r="AS208" s="15"/>
      <c r="AT208" s="15"/>
      <c r="AU208" s="15"/>
      <c r="AV208" s="15"/>
      <c r="AW208" s="19"/>
      <c r="AX208" s="19"/>
    </row>
    <row r="209" spans="1:50" ht="45" customHeight="1" x14ac:dyDescent="0.2">
      <c r="A209" s="15">
        <v>208</v>
      </c>
      <c r="B209" s="15" t="s">
        <v>822</v>
      </c>
      <c r="C209" s="15" t="s">
        <v>882</v>
      </c>
      <c r="D209" s="15" t="s">
        <v>308</v>
      </c>
      <c r="E209" s="15" t="s">
        <v>53</v>
      </c>
      <c r="F209" s="15" t="s">
        <v>790</v>
      </c>
      <c r="G209" s="15" t="s">
        <v>465</v>
      </c>
      <c r="H209" s="15" t="s">
        <v>791</v>
      </c>
      <c r="I209" s="15" t="s">
        <v>889</v>
      </c>
      <c r="J209" s="16">
        <v>43983</v>
      </c>
      <c r="K209" s="16">
        <v>44196</v>
      </c>
      <c r="L209" s="15" t="s">
        <v>890</v>
      </c>
      <c r="M209" s="15" t="s">
        <v>794</v>
      </c>
      <c r="N209" s="15" t="s">
        <v>59</v>
      </c>
      <c r="O209" s="15" t="s">
        <v>884</v>
      </c>
      <c r="P209" s="15" t="s">
        <v>61</v>
      </c>
      <c r="Q209" s="17">
        <f t="shared" si="24"/>
        <v>1</v>
      </c>
      <c r="R209" s="17">
        <v>0</v>
      </c>
      <c r="S209" s="17">
        <v>0</v>
      </c>
      <c r="T209" s="17">
        <v>0</v>
      </c>
      <c r="U209" s="17">
        <v>1</v>
      </c>
      <c r="V209" s="17">
        <v>0</v>
      </c>
      <c r="W209" s="17"/>
      <c r="X209" s="17">
        <v>0</v>
      </c>
      <c r="Y209" s="17" t="s">
        <v>891</v>
      </c>
      <c r="Z209" s="17">
        <v>0</v>
      </c>
      <c r="AA209" s="17"/>
      <c r="AB209" s="17">
        <v>0</v>
      </c>
      <c r="AC209" s="17"/>
      <c r="AD209" s="16"/>
      <c r="AE209" s="16"/>
      <c r="AF209" s="16"/>
      <c r="AG209" s="16"/>
      <c r="AH209" s="18">
        <f t="shared" si="21"/>
        <v>0</v>
      </c>
      <c r="AI209" s="18" t="str">
        <f t="shared" si="22"/>
        <v/>
      </c>
      <c r="AJ209" s="18" t="str">
        <f t="shared" si="23"/>
        <v/>
      </c>
      <c r="AK209" s="18" t="str">
        <f t="shared" si="19"/>
        <v/>
      </c>
      <c r="AL209" s="18">
        <f t="shared" si="20"/>
        <v>0</v>
      </c>
      <c r="AM209" s="15"/>
      <c r="AN209" s="15"/>
      <c r="AO209" s="15"/>
      <c r="AP209" s="15"/>
      <c r="AQ209" s="15"/>
      <c r="AR209" s="15"/>
      <c r="AS209" s="15"/>
      <c r="AT209" s="15"/>
      <c r="AU209" s="15"/>
      <c r="AV209" s="15" t="s">
        <v>892</v>
      </c>
      <c r="AW209" s="15"/>
      <c r="AX209" s="19"/>
    </row>
    <row r="210" spans="1:50" ht="45" customHeight="1" x14ac:dyDescent="0.2">
      <c r="A210" s="15">
        <v>209</v>
      </c>
      <c r="B210" s="15" t="s">
        <v>822</v>
      </c>
      <c r="C210" s="15" t="s">
        <v>882</v>
      </c>
      <c r="D210" s="15" t="s">
        <v>308</v>
      </c>
      <c r="E210" s="15" t="s">
        <v>53</v>
      </c>
      <c r="F210" s="15" t="s">
        <v>790</v>
      </c>
      <c r="G210" s="15" t="s">
        <v>465</v>
      </c>
      <c r="H210" s="15" t="s">
        <v>791</v>
      </c>
      <c r="I210" s="15" t="s">
        <v>893</v>
      </c>
      <c r="J210" s="16">
        <v>44013</v>
      </c>
      <c r="K210" s="16">
        <v>44196</v>
      </c>
      <c r="L210" s="15" t="s">
        <v>866</v>
      </c>
      <c r="M210" s="15" t="s">
        <v>794</v>
      </c>
      <c r="N210" s="15" t="s">
        <v>59</v>
      </c>
      <c r="O210" s="15" t="s">
        <v>884</v>
      </c>
      <c r="P210" s="15" t="s">
        <v>61</v>
      </c>
      <c r="Q210" s="17">
        <f t="shared" si="24"/>
        <v>1</v>
      </c>
      <c r="R210" s="17">
        <v>0</v>
      </c>
      <c r="S210" s="17">
        <v>0</v>
      </c>
      <c r="T210" s="17">
        <v>0</v>
      </c>
      <c r="U210" s="17">
        <v>1</v>
      </c>
      <c r="V210" s="17">
        <v>0</v>
      </c>
      <c r="W210" s="17"/>
      <c r="X210" s="17">
        <v>0</v>
      </c>
      <c r="Y210" s="17"/>
      <c r="Z210" s="17">
        <v>0</v>
      </c>
      <c r="AA210" s="17"/>
      <c r="AB210" s="17">
        <v>0</v>
      </c>
      <c r="AC210" s="17"/>
      <c r="AD210" s="16"/>
      <c r="AE210" s="16"/>
      <c r="AF210" s="16"/>
      <c r="AG210" s="16"/>
      <c r="AH210" s="18">
        <f t="shared" si="21"/>
        <v>0</v>
      </c>
      <c r="AI210" s="18" t="str">
        <f t="shared" si="22"/>
        <v/>
      </c>
      <c r="AJ210" s="18" t="str">
        <f t="shared" si="23"/>
        <v/>
      </c>
      <c r="AK210" s="18" t="str">
        <f t="shared" si="19"/>
        <v/>
      </c>
      <c r="AL210" s="18">
        <f t="shared" si="20"/>
        <v>0</v>
      </c>
      <c r="AM210" s="15"/>
      <c r="AN210" s="15"/>
      <c r="AO210" s="15"/>
      <c r="AP210" s="15"/>
      <c r="AQ210" s="15"/>
      <c r="AR210" s="15"/>
      <c r="AS210" s="15"/>
      <c r="AT210" s="15"/>
      <c r="AU210" s="15"/>
      <c r="AV210" s="15"/>
      <c r="AW210" s="15"/>
      <c r="AX210" s="19"/>
    </row>
    <row r="211" spans="1:50" ht="45" customHeight="1" x14ac:dyDescent="0.2">
      <c r="A211" s="15">
        <v>210</v>
      </c>
      <c r="B211" s="15" t="s">
        <v>822</v>
      </c>
      <c r="C211" s="15" t="s">
        <v>882</v>
      </c>
      <c r="D211" s="15" t="s">
        <v>308</v>
      </c>
      <c r="E211" s="15" t="s">
        <v>53</v>
      </c>
      <c r="F211" s="15" t="s">
        <v>790</v>
      </c>
      <c r="G211" s="15" t="s">
        <v>465</v>
      </c>
      <c r="H211" s="15" t="s">
        <v>791</v>
      </c>
      <c r="I211" s="15" t="s">
        <v>894</v>
      </c>
      <c r="J211" s="16">
        <v>43983</v>
      </c>
      <c r="K211" s="16">
        <v>44165</v>
      </c>
      <c r="L211" s="15" t="s">
        <v>890</v>
      </c>
      <c r="M211" s="15" t="s">
        <v>794</v>
      </c>
      <c r="N211" s="15" t="s">
        <v>59</v>
      </c>
      <c r="O211" s="15" t="s">
        <v>884</v>
      </c>
      <c r="P211" s="15" t="s">
        <v>61</v>
      </c>
      <c r="Q211" s="17">
        <f t="shared" si="24"/>
        <v>1</v>
      </c>
      <c r="R211" s="17">
        <v>0</v>
      </c>
      <c r="S211" s="17">
        <v>0</v>
      </c>
      <c r="T211" s="17">
        <v>0</v>
      </c>
      <c r="U211" s="17">
        <v>1</v>
      </c>
      <c r="V211" s="17">
        <v>0</v>
      </c>
      <c r="W211" s="17"/>
      <c r="X211" s="17">
        <v>0</v>
      </c>
      <c r="Y211" s="17" t="s">
        <v>895</v>
      </c>
      <c r="Z211" s="17">
        <v>0</v>
      </c>
      <c r="AA211" s="17"/>
      <c r="AB211" s="17">
        <v>0</v>
      </c>
      <c r="AC211" s="17"/>
      <c r="AD211" s="16"/>
      <c r="AE211" s="16"/>
      <c r="AF211" s="16"/>
      <c r="AG211" s="16"/>
      <c r="AH211" s="18">
        <f t="shared" si="21"/>
        <v>0</v>
      </c>
      <c r="AI211" s="18" t="str">
        <f t="shared" si="22"/>
        <v/>
      </c>
      <c r="AJ211" s="18" t="str">
        <f t="shared" si="23"/>
        <v/>
      </c>
      <c r="AK211" s="18" t="str">
        <f t="shared" si="19"/>
        <v/>
      </c>
      <c r="AL211" s="18">
        <f t="shared" si="20"/>
        <v>0</v>
      </c>
      <c r="AM211" s="15"/>
      <c r="AN211" s="15"/>
      <c r="AO211" s="15"/>
      <c r="AP211" s="15"/>
      <c r="AQ211" s="15"/>
      <c r="AR211" s="15"/>
      <c r="AS211" s="15"/>
      <c r="AT211" s="15"/>
      <c r="AU211" s="15"/>
      <c r="AV211" s="15" t="s">
        <v>896</v>
      </c>
      <c r="AW211" s="19"/>
      <c r="AX211" s="19"/>
    </row>
    <row r="212" spans="1:50" ht="45" customHeight="1" x14ac:dyDescent="0.2">
      <c r="A212" s="15">
        <v>211</v>
      </c>
      <c r="B212" s="15" t="s">
        <v>822</v>
      </c>
      <c r="C212" s="15" t="s">
        <v>882</v>
      </c>
      <c r="D212" s="15" t="s">
        <v>308</v>
      </c>
      <c r="E212" s="15" t="s">
        <v>53</v>
      </c>
      <c r="F212" s="15" t="s">
        <v>790</v>
      </c>
      <c r="G212" s="15" t="s">
        <v>465</v>
      </c>
      <c r="H212" s="15" t="s">
        <v>791</v>
      </c>
      <c r="I212" s="15" t="s">
        <v>897</v>
      </c>
      <c r="J212" s="16">
        <v>44044</v>
      </c>
      <c r="K212" s="16">
        <v>44196</v>
      </c>
      <c r="L212" s="15" t="s">
        <v>866</v>
      </c>
      <c r="M212" s="15" t="s">
        <v>794</v>
      </c>
      <c r="N212" s="15" t="s">
        <v>59</v>
      </c>
      <c r="O212" s="15" t="s">
        <v>884</v>
      </c>
      <c r="P212" s="15" t="s">
        <v>61</v>
      </c>
      <c r="Q212" s="17">
        <f t="shared" si="24"/>
        <v>1</v>
      </c>
      <c r="R212" s="17">
        <v>0</v>
      </c>
      <c r="S212" s="17">
        <v>0</v>
      </c>
      <c r="T212" s="17">
        <v>0</v>
      </c>
      <c r="U212" s="17">
        <v>1</v>
      </c>
      <c r="V212" s="17">
        <v>0</v>
      </c>
      <c r="W212" s="17"/>
      <c r="X212" s="17">
        <v>0</v>
      </c>
      <c r="Y212" s="17"/>
      <c r="Z212" s="17">
        <v>0</v>
      </c>
      <c r="AA212" s="17"/>
      <c r="AB212" s="17">
        <v>0</v>
      </c>
      <c r="AC212" s="17"/>
      <c r="AD212" s="16"/>
      <c r="AE212" s="16"/>
      <c r="AF212" s="16"/>
      <c r="AG212" s="16"/>
      <c r="AH212" s="18">
        <f t="shared" si="21"/>
        <v>0</v>
      </c>
      <c r="AI212" s="18" t="str">
        <f t="shared" si="22"/>
        <v/>
      </c>
      <c r="AJ212" s="18" t="str">
        <f t="shared" si="23"/>
        <v/>
      </c>
      <c r="AK212" s="18" t="str">
        <f t="shared" si="19"/>
        <v/>
      </c>
      <c r="AL212" s="18">
        <f t="shared" si="20"/>
        <v>0</v>
      </c>
      <c r="AM212" s="15"/>
      <c r="AN212" s="15"/>
      <c r="AO212" s="15"/>
      <c r="AP212" s="15"/>
      <c r="AQ212" s="15"/>
      <c r="AR212" s="15"/>
      <c r="AS212" s="15"/>
      <c r="AT212" s="15"/>
      <c r="AU212" s="15"/>
      <c r="AV212" s="15"/>
      <c r="AW212" s="19"/>
      <c r="AX212" s="19"/>
    </row>
    <row r="213" spans="1:50" ht="45" customHeight="1" x14ac:dyDescent="0.2">
      <c r="A213" s="15">
        <v>212</v>
      </c>
      <c r="B213" s="15" t="s">
        <v>822</v>
      </c>
      <c r="C213" s="15" t="s">
        <v>882</v>
      </c>
      <c r="D213" s="15" t="s">
        <v>308</v>
      </c>
      <c r="E213" s="15" t="s">
        <v>53</v>
      </c>
      <c r="F213" s="15" t="s">
        <v>790</v>
      </c>
      <c r="G213" s="15" t="s">
        <v>465</v>
      </c>
      <c r="H213" s="15" t="s">
        <v>791</v>
      </c>
      <c r="I213" s="15" t="s">
        <v>898</v>
      </c>
      <c r="J213" s="16">
        <v>43891</v>
      </c>
      <c r="K213" s="16">
        <v>44104</v>
      </c>
      <c r="L213" s="15" t="s">
        <v>890</v>
      </c>
      <c r="M213" s="15" t="s">
        <v>794</v>
      </c>
      <c r="N213" s="15" t="s">
        <v>59</v>
      </c>
      <c r="O213" s="15" t="s">
        <v>884</v>
      </c>
      <c r="P213" s="15" t="s">
        <v>61</v>
      </c>
      <c r="Q213" s="17">
        <f t="shared" si="24"/>
        <v>1</v>
      </c>
      <c r="R213" s="17">
        <v>0</v>
      </c>
      <c r="S213" s="17">
        <v>0</v>
      </c>
      <c r="T213" s="17">
        <v>0</v>
      </c>
      <c r="U213" s="17">
        <v>1</v>
      </c>
      <c r="V213" s="17">
        <v>0</v>
      </c>
      <c r="W213" s="17"/>
      <c r="X213" s="17">
        <v>1</v>
      </c>
      <c r="Y213" s="17" t="s">
        <v>899</v>
      </c>
      <c r="Z213" s="17">
        <v>0</v>
      </c>
      <c r="AA213" s="17"/>
      <c r="AB213" s="17">
        <v>0</v>
      </c>
      <c r="AC213" s="17"/>
      <c r="AD213" s="16"/>
      <c r="AE213" s="16"/>
      <c r="AF213" s="16"/>
      <c r="AG213" s="16"/>
      <c r="AH213" s="18">
        <f t="shared" si="21"/>
        <v>1</v>
      </c>
      <c r="AI213" s="18" t="str">
        <f t="shared" si="22"/>
        <v/>
      </c>
      <c r="AJ213" s="18" t="str">
        <f t="shared" si="23"/>
        <v/>
      </c>
      <c r="AK213" s="18" t="str">
        <f t="shared" si="19"/>
        <v/>
      </c>
      <c r="AL213" s="18">
        <f t="shared" si="20"/>
        <v>0</v>
      </c>
      <c r="AM213" s="15"/>
      <c r="AN213" s="15"/>
      <c r="AO213" s="15"/>
      <c r="AP213" s="15"/>
      <c r="AQ213" s="15"/>
      <c r="AR213" s="15" t="s">
        <v>63</v>
      </c>
      <c r="AS213" s="15"/>
      <c r="AT213" s="15"/>
      <c r="AU213" s="15"/>
      <c r="AV213" s="15" t="s">
        <v>900</v>
      </c>
      <c r="AW213" s="19"/>
      <c r="AX213" s="19"/>
    </row>
    <row r="214" spans="1:50" ht="45" customHeight="1" x14ac:dyDescent="0.2">
      <c r="A214" s="15">
        <v>213</v>
      </c>
      <c r="B214" s="15" t="s">
        <v>822</v>
      </c>
      <c r="C214" s="15" t="s">
        <v>882</v>
      </c>
      <c r="D214" s="15" t="s">
        <v>308</v>
      </c>
      <c r="E214" s="15" t="s">
        <v>53</v>
      </c>
      <c r="F214" s="15" t="s">
        <v>790</v>
      </c>
      <c r="G214" s="15" t="s">
        <v>465</v>
      </c>
      <c r="H214" s="15" t="s">
        <v>791</v>
      </c>
      <c r="I214" s="15" t="s">
        <v>901</v>
      </c>
      <c r="J214" s="16">
        <v>43952</v>
      </c>
      <c r="K214" s="16">
        <v>44104</v>
      </c>
      <c r="L214" s="15" t="s">
        <v>866</v>
      </c>
      <c r="M214" s="15" t="s">
        <v>794</v>
      </c>
      <c r="N214" s="15" t="s">
        <v>59</v>
      </c>
      <c r="O214" s="15" t="s">
        <v>884</v>
      </c>
      <c r="P214" s="15" t="s">
        <v>61</v>
      </c>
      <c r="Q214" s="17">
        <f t="shared" si="24"/>
        <v>1</v>
      </c>
      <c r="R214" s="17">
        <v>0</v>
      </c>
      <c r="S214" s="17">
        <v>0</v>
      </c>
      <c r="T214" s="17">
        <v>1</v>
      </c>
      <c r="U214" s="17">
        <v>0</v>
      </c>
      <c r="V214" s="17">
        <v>0</v>
      </c>
      <c r="W214" s="17"/>
      <c r="X214" s="17">
        <v>0</v>
      </c>
      <c r="Y214" s="17" t="s">
        <v>902</v>
      </c>
      <c r="Z214" s="17">
        <v>0</v>
      </c>
      <c r="AA214" s="17"/>
      <c r="AB214" s="17">
        <v>0</v>
      </c>
      <c r="AC214" s="17"/>
      <c r="AD214" s="16"/>
      <c r="AE214" s="16"/>
      <c r="AF214" s="16"/>
      <c r="AG214" s="16"/>
      <c r="AH214" s="18">
        <f t="shared" si="21"/>
        <v>0</v>
      </c>
      <c r="AI214" s="18" t="str">
        <f t="shared" si="22"/>
        <v/>
      </c>
      <c r="AJ214" s="18" t="str">
        <f t="shared" si="23"/>
        <v/>
      </c>
      <c r="AK214" s="18">
        <f t="shared" si="19"/>
        <v>0</v>
      </c>
      <c r="AL214" s="18" t="str">
        <f t="shared" si="20"/>
        <v/>
      </c>
      <c r="AM214" s="15"/>
      <c r="AN214" s="15"/>
      <c r="AO214" s="15"/>
      <c r="AP214" s="15"/>
      <c r="AQ214" s="15"/>
      <c r="AR214" s="15"/>
      <c r="AS214" s="15"/>
      <c r="AT214" s="15"/>
      <c r="AU214" s="15"/>
      <c r="AV214" s="15" t="s">
        <v>903</v>
      </c>
      <c r="AW214" s="19"/>
      <c r="AX214" s="19"/>
    </row>
    <row r="215" spans="1:50" ht="45" customHeight="1" x14ac:dyDescent="0.2">
      <c r="A215" s="15">
        <v>214</v>
      </c>
      <c r="B215" s="15" t="s">
        <v>822</v>
      </c>
      <c r="C215" s="15" t="s">
        <v>882</v>
      </c>
      <c r="D215" s="15" t="s">
        <v>308</v>
      </c>
      <c r="E215" s="15" t="s">
        <v>53</v>
      </c>
      <c r="F215" s="15" t="s">
        <v>790</v>
      </c>
      <c r="G215" s="15" t="s">
        <v>465</v>
      </c>
      <c r="H215" s="15" t="s">
        <v>791</v>
      </c>
      <c r="I215" s="15" t="s">
        <v>904</v>
      </c>
      <c r="J215" s="16">
        <v>44044</v>
      </c>
      <c r="K215" s="16">
        <v>44196</v>
      </c>
      <c r="L215" s="15" t="s">
        <v>890</v>
      </c>
      <c r="M215" s="15" t="s">
        <v>794</v>
      </c>
      <c r="N215" s="15" t="s">
        <v>59</v>
      </c>
      <c r="O215" s="15" t="s">
        <v>884</v>
      </c>
      <c r="P215" s="15" t="s">
        <v>61</v>
      </c>
      <c r="Q215" s="17">
        <f t="shared" si="24"/>
        <v>1</v>
      </c>
      <c r="R215" s="17">
        <v>0</v>
      </c>
      <c r="S215" s="17">
        <v>0</v>
      </c>
      <c r="T215" s="17">
        <v>0</v>
      </c>
      <c r="U215" s="17">
        <v>1</v>
      </c>
      <c r="V215" s="17">
        <v>0</v>
      </c>
      <c r="W215" s="17"/>
      <c r="X215" s="17">
        <v>0</v>
      </c>
      <c r="Y215" s="17" t="s">
        <v>905</v>
      </c>
      <c r="Z215" s="17">
        <v>0</v>
      </c>
      <c r="AA215" s="17"/>
      <c r="AB215" s="17">
        <v>0</v>
      </c>
      <c r="AC215" s="17"/>
      <c r="AD215" s="16"/>
      <c r="AE215" s="16"/>
      <c r="AF215" s="16"/>
      <c r="AG215" s="16"/>
      <c r="AH215" s="18">
        <f t="shared" si="21"/>
        <v>0</v>
      </c>
      <c r="AI215" s="18" t="str">
        <f t="shared" si="22"/>
        <v/>
      </c>
      <c r="AJ215" s="18" t="str">
        <f t="shared" si="23"/>
        <v/>
      </c>
      <c r="AK215" s="18" t="str">
        <f t="shared" si="19"/>
        <v/>
      </c>
      <c r="AL215" s="18">
        <f t="shared" si="20"/>
        <v>0</v>
      </c>
      <c r="AM215" s="15"/>
      <c r="AN215" s="15"/>
      <c r="AO215" s="15"/>
      <c r="AP215" s="15"/>
      <c r="AQ215" s="15"/>
      <c r="AR215" s="15"/>
      <c r="AS215" s="15"/>
      <c r="AT215" s="15"/>
      <c r="AU215" s="15"/>
      <c r="AV215" s="15" t="s">
        <v>906</v>
      </c>
      <c r="AW215" s="19"/>
      <c r="AX215" s="19"/>
    </row>
    <row r="216" spans="1:50" ht="45" customHeight="1" x14ac:dyDescent="0.2">
      <c r="A216" s="15">
        <v>215</v>
      </c>
      <c r="B216" s="15" t="s">
        <v>822</v>
      </c>
      <c r="C216" s="15" t="s">
        <v>882</v>
      </c>
      <c r="D216" s="15" t="s">
        <v>308</v>
      </c>
      <c r="E216" s="15" t="s">
        <v>53</v>
      </c>
      <c r="F216" s="15" t="s">
        <v>790</v>
      </c>
      <c r="G216" s="15" t="s">
        <v>465</v>
      </c>
      <c r="H216" s="15" t="s">
        <v>791</v>
      </c>
      <c r="I216" s="15" t="s">
        <v>907</v>
      </c>
      <c r="J216" s="16">
        <v>44105</v>
      </c>
      <c r="K216" s="16">
        <v>44196</v>
      </c>
      <c r="L216" s="15" t="s">
        <v>866</v>
      </c>
      <c r="M216" s="15" t="s">
        <v>794</v>
      </c>
      <c r="N216" s="15" t="s">
        <v>59</v>
      </c>
      <c r="O216" s="15" t="s">
        <v>884</v>
      </c>
      <c r="P216" s="15" t="s">
        <v>61</v>
      </c>
      <c r="Q216" s="17">
        <f t="shared" si="24"/>
        <v>1</v>
      </c>
      <c r="R216" s="17">
        <v>0</v>
      </c>
      <c r="S216" s="17">
        <v>0</v>
      </c>
      <c r="T216" s="17">
        <v>0</v>
      </c>
      <c r="U216" s="17">
        <v>1</v>
      </c>
      <c r="V216" s="17">
        <v>0</v>
      </c>
      <c r="W216" s="17"/>
      <c r="X216" s="17">
        <v>0</v>
      </c>
      <c r="Y216" s="17" t="s">
        <v>908</v>
      </c>
      <c r="Z216" s="17">
        <v>0</v>
      </c>
      <c r="AA216" s="17"/>
      <c r="AB216" s="17">
        <v>0</v>
      </c>
      <c r="AC216" s="17"/>
      <c r="AD216" s="16"/>
      <c r="AE216" s="16"/>
      <c r="AF216" s="16"/>
      <c r="AG216" s="16"/>
      <c r="AH216" s="18">
        <f t="shared" si="21"/>
        <v>0</v>
      </c>
      <c r="AI216" s="18" t="str">
        <f t="shared" si="22"/>
        <v/>
      </c>
      <c r="AJ216" s="18" t="str">
        <f t="shared" si="23"/>
        <v/>
      </c>
      <c r="AK216" s="18" t="str">
        <f t="shared" si="19"/>
        <v/>
      </c>
      <c r="AL216" s="18">
        <f t="shared" si="20"/>
        <v>0</v>
      </c>
      <c r="AM216" s="15"/>
      <c r="AN216" s="15"/>
      <c r="AO216" s="15"/>
      <c r="AP216" s="15"/>
      <c r="AQ216" s="15"/>
      <c r="AR216" s="15"/>
      <c r="AS216" s="15"/>
      <c r="AT216" s="15"/>
      <c r="AU216" s="15"/>
      <c r="AV216" s="15" t="s">
        <v>909</v>
      </c>
      <c r="AW216" s="19"/>
      <c r="AX216" s="19"/>
    </row>
    <row r="217" spans="1:50" ht="45" customHeight="1" x14ac:dyDescent="0.2">
      <c r="A217" s="15">
        <v>216</v>
      </c>
      <c r="B217" s="15" t="s">
        <v>822</v>
      </c>
      <c r="C217" s="15" t="s">
        <v>882</v>
      </c>
      <c r="D217" s="15" t="s">
        <v>308</v>
      </c>
      <c r="E217" s="15" t="s">
        <v>53</v>
      </c>
      <c r="F217" s="15" t="s">
        <v>790</v>
      </c>
      <c r="G217" s="15" t="s">
        <v>465</v>
      </c>
      <c r="H217" s="15" t="s">
        <v>791</v>
      </c>
      <c r="I217" s="15" t="s">
        <v>910</v>
      </c>
      <c r="J217" s="16">
        <v>43831</v>
      </c>
      <c r="K217" s="16">
        <v>43921</v>
      </c>
      <c r="L217" s="15" t="s">
        <v>911</v>
      </c>
      <c r="M217" s="15" t="s">
        <v>794</v>
      </c>
      <c r="N217" s="15" t="s">
        <v>59</v>
      </c>
      <c r="O217" s="15" t="s">
        <v>912</v>
      </c>
      <c r="P217" s="15" t="s">
        <v>61</v>
      </c>
      <c r="Q217" s="17">
        <f t="shared" si="24"/>
        <v>1</v>
      </c>
      <c r="R217" s="17">
        <v>0</v>
      </c>
      <c r="S217" s="17">
        <v>0</v>
      </c>
      <c r="T217" s="17">
        <v>0</v>
      </c>
      <c r="U217" s="17">
        <v>1</v>
      </c>
      <c r="V217" s="17">
        <v>1</v>
      </c>
      <c r="W217" s="17" t="s">
        <v>913</v>
      </c>
      <c r="X217" s="17">
        <v>0</v>
      </c>
      <c r="Y217" s="17"/>
      <c r="Z217" s="17">
        <v>0</v>
      </c>
      <c r="AA217" s="17"/>
      <c r="AB217" s="17">
        <v>0</v>
      </c>
      <c r="AC217" s="17"/>
      <c r="AD217" s="16"/>
      <c r="AE217" s="16"/>
      <c r="AF217" s="16"/>
      <c r="AG217" s="16"/>
      <c r="AH217" s="18">
        <f t="shared" si="21"/>
        <v>1</v>
      </c>
      <c r="AI217" s="18" t="str">
        <f t="shared" si="22"/>
        <v/>
      </c>
      <c r="AJ217" s="18" t="str">
        <f t="shared" si="23"/>
        <v/>
      </c>
      <c r="AK217" s="18" t="str">
        <f t="shared" si="19"/>
        <v/>
      </c>
      <c r="AL217" s="18">
        <f t="shared" si="20"/>
        <v>0</v>
      </c>
      <c r="AM217" s="15"/>
      <c r="AN217" s="15"/>
      <c r="AO217" s="15"/>
      <c r="AP217" s="15"/>
      <c r="AQ217" s="15" t="s">
        <v>178</v>
      </c>
      <c r="AR217" s="15"/>
      <c r="AS217" s="15"/>
      <c r="AT217" s="15"/>
      <c r="AU217" s="15" t="s">
        <v>914</v>
      </c>
      <c r="AV217" s="15"/>
      <c r="AW217" s="19"/>
      <c r="AX217" s="19"/>
    </row>
    <row r="218" spans="1:50" ht="45" customHeight="1" x14ac:dyDescent="0.2">
      <c r="A218" s="15">
        <v>217</v>
      </c>
      <c r="B218" s="15" t="s">
        <v>822</v>
      </c>
      <c r="C218" s="15" t="s">
        <v>882</v>
      </c>
      <c r="D218" s="15" t="s">
        <v>308</v>
      </c>
      <c r="E218" s="15" t="s">
        <v>53</v>
      </c>
      <c r="F218" s="15" t="s">
        <v>790</v>
      </c>
      <c r="G218" s="15" t="s">
        <v>465</v>
      </c>
      <c r="H218" s="15" t="s">
        <v>791</v>
      </c>
      <c r="I218" s="15" t="s">
        <v>915</v>
      </c>
      <c r="J218" s="16">
        <v>43831</v>
      </c>
      <c r="K218" s="16">
        <v>43921</v>
      </c>
      <c r="L218" s="15" t="s">
        <v>916</v>
      </c>
      <c r="M218" s="15" t="s">
        <v>794</v>
      </c>
      <c r="N218" s="15" t="s">
        <v>59</v>
      </c>
      <c r="O218" s="15" t="s">
        <v>912</v>
      </c>
      <c r="P218" s="15" t="s">
        <v>61</v>
      </c>
      <c r="Q218" s="17">
        <f t="shared" si="24"/>
        <v>1</v>
      </c>
      <c r="R218" s="17">
        <v>1</v>
      </c>
      <c r="S218" s="17">
        <v>0</v>
      </c>
      <c r="T218" s="17">
        <v>0</v>
      </c>
      <c r="U218" s="17">
        <v>0</v>
      </c>
      <c r="V218" s="17">
        <v>1</v>
      </c>
      <c r="W218" s="17" t="s">
        <v>917</v>
      </c>
      <c r="X218" s="17">
        <v>0</v>
      </c>
      <c r="Y218" s="17"/>
      <c r="Z218" s="17">
        <v>0</v>
      </c>
      <c r="AA218" s="17"/>
      <c r="AB218" s="17">
        <v>0</v>
      </c>
      <c r="AC218" s="17"/>
      <c r="AD218" s="16"/>
      <c r="AE218" s="16"/>
      <c r="AF218" s="16"/>
      <c r="AG218" s="16"/>
      <c r="AH218" s="18">
        <f t="shared" si="21"/>
        <v>1</v>
      </c>
      <c r="AI218" s="18">
        <f t="shared" si="22"/>
        <v>1</v>
      </c>
      <c r="AJ218" s="18" t="str">
        <f t="shared" si="23"/>
        <v/>
      </c>
      <c r="AK218" s="18" t="str">
        <f t="shared" si="19"/>
        <v/>
      </c>
      <c r="AL218" s="18" t="str">
        <f t="shared" si="20"/>
        <v/>
      </c>
      <c r="AM218" s="15"/>
      <c r="AN218" s="15"/>
      <c r="AO218" s="15"/>
      <c r="AP218" s="15"/>
      <c r="AQ218" s="15" t="s">
        <v>178</v>
      </c>
      <c r="AR218" s="15"/>
      <c r="AS218" s="15"/>
      <c r="AT218" s="15"/>
      <c r="AU218" s="15" t="s">
        <v>918</v>
      </c>
      <c r="AV218" s="15"/>
      <c r="AW218" s="19"/>
      <c r="AX218" s="19"/>
    </row>
    <row r="219" spans="1:50" ht="45" customHeight="1" x14ac:dyDescent="0.2">
      <c r="A219" s="15">
        <v>218</v>
      </c>
      <c r="B219" s="15" t="s">
        <v>822</v>
      </c>
      <c r="C219" s="15" t="s">
        <v>882</v>
      </c>
      <c r="D219" s="15" t="s">
        <v>308</v>
      </c>
      <c r="E219" s="15" t="s">
        <v>53</v>
      </c>
      <c r="F219" s="15" t="s">
        <v>790</v>
      </c>
      <c r="G219" s="15" t="s">
        <v>465</v>
      </c>
      <c r="H219" s="15" t="s">
        <v>791</v>
      </c>
      <c r="I219" s="15" t="s">
        <v>919</v>
      </c>
      <c r="J219" s="16">
        <v>43831</v>
      </c>
      <c r="K219" s="16">
        <v>44196</v>
      </c>
      <c r="L219" s="15" t="s">
        <v>920</v>
      </c>
      <c r="M219" s="15" t="s">
        <v>794</v>
      </c>
      <c r="N219" s="15" t="s">
        <v>119</v>
      </c>
      <c r="O219" s="15" t="s">
        <v>912</v>
      </c>
      <c r="P219" s="15" t="s">
        <v>61</v>
      </c>
      <c r="Q219" s="18">
        <f t="shared" si="24"/>
        <v>1</v>
      </c>
      <c r="R219" s="18">
        <v>0</v>
      </c>
      <c r="S219" s="18">
        <v>0.2</v>
      </c>
      <c r="T219" s="18">
        <v>0.6</v>
      </c>
      <c r="U219" s="18">
        <v>0.2</v>
      </c>
      <c r="V219" s="18">
        <v>0</v>
      </c>
      <c r="W219" s="18"/>
      <c r="X219" s="18">
        <v>0.2</v>
      </c>
      <c r="Y219" s="18" t="s">
        <v>921</v>
      </c>
      <c r="Z219" s="17">
        <v>0</v>
      </c>
      <c r="AA219" s="18"/>
      <c r="AB219" s="18">
        <v>0</v>
      </c>
      <c r="AC219" s="18"/>
      <c r="AD219" s="18"/>
      <c r="AE219" s="18"/>
      <c r="AF219" s="16"/>
      <c r="AG219" s="16"/>
      <c r="AH219" s="18">
        <f t="shared" si="21"/>
        <v>0.2</v>
      </c>
      <c r="AI219" s="18" t="str">
        <f t="shared" si="22"/>
        <v/>
      </c>
      <c r="AJ219" s="18">
        <f t="shared" si="23"/>
        <v>1</v>
      </c>
      <c r="AK219" s="18">
        <f t="shared" si="19"/>
        <v>0</v>
      </c>
      <c r="AL219" s="18">
        <f t="shared" si="20"/>
        <v>0</v>
      </c>
      <c r="AM219" s="15"/>
      <c r="AN219" s="15"/>
      <c r="AO219" s="15"/>
      <c r="AP219" s="15"/>
      <c r="AQ219" s="15"/>
      <c r="AR219" s="15" t="s">
        <v>63</v>
      </c>
      <c r="AS219" s="15"/>
      <c r="AT219" s="15"/>
      <c r="AU219" s="15"/>
      <c r="AV219" s="15" t="s">
        <v>922</v>
      </c>
      <c r="AW219" s="19"/>
      <c r="AX219" s="19"/>
    </row>
    <row r="220" spans="1:50" ht="45" customHeight="1" x14ac:dyDescent="0.2">
      <c r="A220" s="15">
        <v>219</v>
      </c>
      <c r="B220" s="15" t="s">
        <v>822</v>
      </c>
      <c r="C220" s="15" t="s">
        <v>810</v>
      </c>
      <c r="D220" s="15" t="s">
        <v>596</v>
      </c>
      <c r="E220" s="15" t="s">
        <v>112</v>
      </c>
      <c r="F220" s="15" t="s">
        <v>597</v>
      </c>
      <c r="G220" s="15" t="s">
        <v>50</v>
      </c>
      <c r="H220" s="15" t="s">
        <v>113</v>
      </c>
      <c r="I220" s="15" t="s">
        <v>264</v>
      </c>
      <c r="J220" s="16">
        <v>43952</v>
      </c>
      <c r="K220" s="16">
        <v>44074</v>
      </c>
      <c r="L220" s="15" t="s">
        <v>811</v>
      </c>
      <c r="M220" s="15" t="s">
        <v>794</v>
      </c>
      <c r="N220" s="15" t="s">
        <v>119</v>
      </c>
      <c r="O220" s="15" t="s">
        <v>116</v>
      </c>
      <c r="P220" s="15" t="s">
        <v>2</v>
      </c>
      <c r="Q220" s="18">
        <f t="shared" si="24"/>
        <v>1</v>
      </c>
      <c r="R220" s="18">
        <v>0</v>
      </c>
      <c r="S220" s="18">
        <v>0</v>
      </c>
      <c r="T220" s="18">
        <v>1</v>
      </c>
      <c r="U220" s="18">
        <v>0</v>
      </c>
      <c r="V220" s="18">
        <v>0</v>
      </c>
      <c r="W220" s="18" t="s">
        <v>923</v>
      </c>
      <c r="X220" s="18">
        <v>0</v>
      </c>
      <c r="Y220" s="18" t="s">
        <v>924</v>
      </c>
      <c r="Z220" s="17">
        <v>0</v>
      </c>
      <c r="AA220" s="18"/>
      <c r="AB220" s="18">
        <v>0</v>
      </c>
      <c r="AC220" s="18"/>
      <c r="AD220" s="18"/>
      <c r="AE220" s="18"/>
      <c r="AF220" s="16"/>
      <c r="AG220" s="16"/>
      <c r="AH220" s="18">
        <f t="shared" si="21"/>
        <v>0</v>
      </c>
      <c r="AI220" s="18" t="str">
        <f t="shared" si="22"/>
        <v/>
      </c>
      <c r="AJ220" s="18" t="str">
        <f t="shared" si="23"/>
        <v/>
      </c>
      <c r="AK220" s="18">
        <f t="shared" si="19"/>
        <v>0</v>
      </c>
      <c r="AL220" s="18" t="str">
        <f t="shared" si="20"/>
        <v/>
      </c>
      <c r="AM220" s="15"/>
      <c r="AN220" s="15"/>
      <c r="AO220" s="15"/>
      <c r="AP220" s="15"/>
      <c r="AQ220" s="15"/>
      <c r="AR220" s="15"/>
      <c r="AS220" s="15"/>
      <c r="AT220" s="15"/>
      <c r="AU220" s="15"/>
      <c r="AV220" s="15" t="s">
        <v>925</v>
      </c>
      <c r="AW220" s="19"/>
      <c r="AX220" s="19"/>
    </row>
    <row r="221" spans="1:50" ht="45" customHeight="1" x14ac:dyDescent="0.2">
      <c r="A221" s="15">
        <v>220</v>
      </c>
      <c r="B221" s="15" t="s">
        <v>822</v>
      </c>
      <c r="C221" s="15" t="s">
        <v>810</v>
      </c>
      <c r="D221" s="15" t="s">
        <v>94</v>
      </c>
      <c r="E221" s="15" t="s">
        <v>112</v>
      </c>
      <c r="F221" s="15" t="s">
        <v>597</v>
      </c>
      <c r="G221" s="15" t="s">
        <v>50</v>
      </c>
      <c r="H221" s="15" t="s">
        <v>113</v>
      </c>
      <c r="I221" s="15" t="s">
        <v>268</v>
      </c>
      <c r="J221" s="16">
        <v>43831</v>
      </c>
      <c r="K221" s="16">
        <v>44196</v>
      </c>
      <c r="L221" s="15" t="s">
        <v>813</v>
      </c>
      <c r="M221" s="15" t="s">
        <v>794</v>
      </c>
      <c r="N221" s="15" t="s">
        <v>119</v>
      </c>
      <c r="O221" s="15" t="s">
        <v>116</v>
      </c>
      <c r="P221" s="15" t="s">
        <v>2</v>
      </c>
      <c r="Q221" s="18">
        <f t="shared" si="24"/>
        <v>1</v>
      </c>
      <c r="R221" s="18">
        <v>0</v>
      </c>
      <c r="S221" s="18">
        <v>0</v>
      </c>
      <c r="T221" s="18">
        <v>0</v>
      </c>
      <c r="U221" s="18">
        <v>1</v>
      </c>
      <c r="V221" s="18">
        <v>0</v>
      </c>
      <c r="W221" s="18"/>
      <c r="X221" s="18">
        <v>0</v>
      </c>
      <c r="Y221" s="18" t="s">
        <v>926</v>
      </c>
      <c r="Z221" s="17">
        <v>0</v>
      </c>
      <c r="AA221" s="18"/>
      <c r="AB221" s="18">
        <v>0</v>
      </c>
      <c r="AC221" s="18"/>
      <c r="AD221" s="18"/>
      <c r="AE221" s="18"/>
      <c r="AF221" s="16"/>
      <c r="AG221" s="18"/>
      <c r="AH221" s="18">
        <f t="shared" si="21"/>
        <v>0</v>
      </c>
      <c r="AI221" s="18" t="str">
        <f t="shared" si="22"/>
        <v/>
      </c>
      <c r="AJ221" s="18" t="str">
        <f t="shared" si="23"/>
        <v/>
      </c>
      <c r="AK221" s="18" t="str">
        <f t="shared" si="19"/>
        <v/>
      </c>
      <c r="AL221" s="18">
        <f t="shared" si="20"/>
        <v>0</v>
      </c>
      <c r="AM221" s="15"/>
      <c r="AN221" s="15"/>
      <c r="AO221" s="15"/>
      <c r="AP221" s="15"/>
      <c r="AQ221" s="15"/>
      <c r="AR221" s="15"/>
      <c r="AS221" s="15"/>
      <c r="AT221" s="15"/>
      <c r="AU221" s="15"/>
      <c r="AV221" s="15" t="s">
        <v>927</v>
      </c>
      <c r="AW221" s="19"/>
      <c r="AX221" s="19"/>
    </row>
    <row r="222" spans="1:50" ht="45" customHeight="1" x14ac:dyDescent="0.2">
      <c r="A222" s="15">
        <v>221</v>
      </c>
      <c r="B222" s="15" t="s">
        <v>822</v>
      </c>
      <c r="C222" s="15" t="s">
        <v>810</v>
      </c>
      <c r="D222" s="15" t="s">
        <v>596</v>
      </c>
      <c r="E222" s="15" t="s">
        <v>112</v>
      </c>
      <c r="F222" s="15" t="s">
        <v>597</v>
      </c>
      <c r="G222" s="15" t="s">
        <v>50</v>
      </c>
      <c r="H222" s="15" t="s">
        <v>113</v>
      </c>
      <c r="I222" s="15" t="s">
        <v>272</v>
      </c>
      <c r="J222" s="16">
        <v>43983</v>
      </c>
      <c r="K222" s="16">
        <v>44012</v>
      </c>
      <c r="L222" s="15" t="s">
        <v>815</v>
      </c>
      <c r="M222" s="15" t="s">
        <v>794</v>
      </c>
      <c r="N222" s="15" t="s">
        <v>119</v>
      </c>
      <c r="O222" s="15" t="s">
        <v>116</v>
      </c>
      <c r="P222" s="15" t="s">
        <v>2</v>
      </c>
      <c r="Q222" s="18">
        <f t="shared" si="24"/>
        <v>1</v>
      </c>
      <c r="R222" s="18">
        <v>0</v>
      </c>
      <c r="S222" s="18">
        <v>0</v>
      </c>
      <c r="T222" s="18">
        <v>1</v>
      </c>
      <c r="U222" s="18">
        <v>0</v>
      </c>
      <c r="V222" s="18">
        <v>0</v>
      </c>
      <c r="W222" s="18"/>
      <c r="X222" s="18">
        <v>0</v>
      </c>
      <c r="Y222" s="18"/>
      <c r="Z222" s="17">
        <v>0</v>
      </c>
      <c r="AA222" s="18"/>
      <c r="AB222" s="18">
        <v>0</v>
      </c>
      <c r="AC222" s="18"/>
      <c r="AD222" s="18"/>
      <c r="AE222" s="18"/>
      <c r="AF222" s="16"/>
      <c r="AG222" s="18"/>
      <c r="AH222" s="18">
        <f t="shared" si="21"/>
        <v>0</v>
      </c>
      <c r="AI222" s="18" t="str">
        <f t="shared" si="22"/>
        <v/>
      </c>
      <c r="AJ222" s="18" t="str">
        <f t="shared" si="23"/>
        <v/>
      </c>
      <c r="AK222" s="18">
        <f t="shared" si="19"/>
        <v>0</v>
      </c>
      <c r="AL222" s="18" t="str">
        <f t="shared" si="20"/>
        <v/>
      </c>
      <c r="AM222" s="15"/>
      <c r="AN222" s="15"/>
      <c r="AO222" s="15"/>
      <c r="AP222" s="15"/>
      <c r="AQ222" s="15"/>
      <c r="AR222" s="15"/>
      <c r="AS222" s="15"/>
      <c r="AT222" s="15"/>
      <c r="AU222" s="15"/>
      <c r="AV222" s="15"/>
      <c r="AW222" s="19"/>
      <c r="AX222" s="19"/>
    </row>
    <row r="223" spans="1:50" ht="45" customHeight="1" x14ac:dyDescent="0.2">
      <c r="A223" s="15">
        <v>222</v>
      </c>
      <c r="B223" s="15" t="s">
        <v>822</v>
      </c>
      <c r="C223" s="15" t="s">
        <v>810</v>
      </c>
      <c r="D223" s="15" t="s">
        <v>596</v>
      </c>
      <c r="E223" s="15" t="s">
        <v>112</v>
      </c>
      <c r="F223" s="15" t="s">
        <v>597</v>
      </c>
      <c r="G223" s="15" t="s">
        <v>50</v>
      </c>
      <c r="H223" s="15" t="s">
        <v>113</v>
      </c>
      <c r="I223" s="15" t="s">
        <v>816</v>
      </c>
      <c r="J223" s="16">
        <v>44013</v>
      </c>
      <c r="K223" s="16">
        <v>44196</v>
      </c>
      <c r="L223" s="15" t="s">
        <v>817</v>
      </c>
      <c r="M223" s="15" t="s">
        <v>794</v>
      </c>
      <c r="N223" s="15" t="s">
        <v>119</v>
      </c>
      <c r="O223" s="15" t="s">
        <v>116</v>
      </c>
      <c r="P223" s="15" t="s">
        <v>2</v>
      </c>
      <c r="Q223" s="18">
        <f t="shared" si="24"/>
        <v>1</v>
      </c>
      <c r="R223" s="18">
        <v>0</v>
      </c>
      <c r="S223" s="18">
        <v>0</v>
      </c>
      <c r="T223" s="18">
        <v>0</v>
      </c>
      <c r="U223" s="18">
        <v>1</v>
      </c>
      <c r="V223" s="18">
        <v>0</v>
      </c>
      <c r="W223" s="18"/>
      <c r="X223" s="18">
        <v>0</v>
      </c>
      <c r="Y223" s="18"/>
      <c r="Z223" s="17">
        <v>0</v>
      </c>
      <c r="AA223" s="18"/>
      <c r="AB223" s="18">
        <v>0</v>
      </c>
      <c r="AC223" s="18"/>
      <c r="AD223" s="18"/>
      <c r="AE223" s="18"/>
      <c r="AF223" s="16"/>
      <c r="AG223" s="18"/>
      <c r="AH223" s="18">
        <f t="shared" si="21"/>
        <v>0</v>
      </c>
      <c r="AI223" s="18" t="str">
        <f t="shared" si="22"/>
        <v/>
      </c>
      <c r="AJ223" s="18" t="str">
        <f t="shared" si="23"/>
        <v/>
      </c>
      <c r="AK223" s="18" t="str">
        <f t="shared" si="19"/>
        <v/>
      </c>
      <c r="AL223" s="18">
        <f t="shared" si="20"/>
        <v>0</v>
      </c>
      <c r="AM223" s="15"/>
      <c r="AN223" s="15"/>
      <c r="AO223" s="15"/>
      <c r="AP223" s="15"/>
      <c r="AQ223" s="15"/>
      <c r="AR223" s="15"/>
      <c r="AS223" s="15"/>
      <c r="AT223" s="15"/>
      <c r="AU223" s="15"/>
      <c r="AV223" s="15"/>
      <c r="AW223" s="19"/>
      <c r="AX223" s="19"/>
    </row>
    <row r="224" spans="1:50" ht="45" customHeight="1" x14ac:dyDescent="0.2">
      <c r="A224" s="15">
        <v>223</v>
      </c>
      <c r="B224" s="15" t="s">
        <v>822</v>
      </c>
      <c r="C224" s="15" t="s">
        <v>810</v>
      </c>
      <c r="D224" s="15" t="s">
        <v>596</v>
      </c>
      <c r="E224" s="15" t="s">
        <v>112</v>
      </c>
      <c r="F224" s="15" t="s">
        <v>597</v>
      </c>
      <c r="G224" s="15" t="s">
        <v>50</v>
      </c>
      <c r="H224" s="15" t="s">
        <v>113</v>
      </c>
      <c r="I224" s="15" t="s">
        <v>819</v>
      </c>
      <c r="J224" s="16">
        <v>43983</v>
      </c>
      <c r="K224" s="16">
        <v>44027</v>
      </c>
      <c r="L224" s="15" t="s">
        <v>820</v>
      </c>
      <c r="M224" s="15" t="s">
        <v>794</v>
      </c>
      <c r="N224" s="15" t="s">
        <v>59</v>
      </c>
      <c r="O224" s="15" t="s">
        <v>116</v>
      </c>
      <c r="P224" s="15" t="s">
        <v>2</v>
      </c>
      <c r="Q224" s="17">
        <f t="shared" si="24"/>
        <v>1</v>
      </c>
      <c r="R224" s="17">
        <v>0</v>
      </c>
      <c r="S224" s="17">
        <v>0</v>
      </c>
      <c r="T224" s="17">
        <v>1</v>
      </c>
      <c r="U224" s="17">
        <v>0</v>
      </c>
      <c r="V224" s="17">
        <v>0</v>
      </c>
      <c r="W224" s="17"/>
      <c r="X224" s="17">
        <v>0</v>
      </c>
      <c r="Y224" s="17"/>
      <c r="Z224" s="17">
        <v>0</v>
      </c>
      <c r="AA224" s="17"/>
      <c r="AB224" s="17">
        <v>0</v>
      </c>
      <c r="AC224" s="17"/>
      <c r="AD224" s="16"/>
      <c r="AE224" s="16"/>
      <c r="AF224" s="16"/>
      <c r="AG224" s="16"/>
      <c r="AH224" s="18">
        <f t="shared" si="21"/>
        <v>0</v>
      </c>
      <c r="AI224" s="18" t="str">
        <f t="shared" si="22"/>
        <v/>
      </c>
      <c r="AJ224" s="18" t="str">
        <f t="shared" si="23"/>
        <v/>
      </c>
      <c r="AK224" s="18">
        <f t="shared" si="19"/>
        <v>0</v>
      </c>
      <c r="AL224" s="18" t="str">
        <f t="shared" si="20"/>
        <v/>
      </c>
      <c r="AM224" s="15"/>
      <c r="AN224" s="15"/>
      <c r="AO224" s="15"/>
      <c r="AP224" s="15"/>
      <c r="AQ224" s="15"/>
      <c r="AR224" s="15"/>
      <c r="AS224" s="15"/>
      <c r="AT224" s="15"/>
      <c r="AU224" s="15"/>
      <c r="AV224" s="15"/>
      <c r="AW224" s="19"/>
      <c r="AX224" s="19"/>
    </row>
    <row r="225" spans="1:50" ht="45" customHeight="1" x14ac:dyDescent="0.2">
      <c r="A225" s="15">
        <v>224</v>
      </c>
      <c r="B225" s="15" t="s">
        <v>928</v>
      </c>
      <c r="C225" s="15" t="s">
        <v>929</v>
      </c>
      <c r="D225" s="15" t="s">
        <v>52</v>
      </c>
      <c r="E225" s="15" t="s">
        <v>930</v>
      </c>
      <c r="F225" s="15" t="s">
        <v>931</v>
      </c>
      <c r="G225" s="15" t="s">
        <v>465</v>
      </c>
      <c r="H225" s="15" t="s">
        <v>932</v>
      </c>
      <c r="I225" s="15" t="s">
        <v>933</v>
      </c>
      <c r="J225" s="16">
        <v>43891</v>
      </c>
      <c r="K225" s="16">
        <v>44196</v>
      </c>
      <c r="L225" s="15" t="s">
        <v>934</v>
      </c>
      <c r="M225" s="15" t="s">
        <v>935</v>
      </c>
      <c r="N225" s="15" t="s">
        <v>59</v>
      </c>
      <c r="O225" s="15" t="s">
        <v>936</v>
      </c>
      <c r="P225" s="15" t="s">
        <v>61</v>
      </c>
      <c r="Q225" s="17">
        <f>SUM(R225:U225)</f>
        <v>38900</v>
      </c>
      <c r="R225" s="17">
        <v>4600</v>
      </c>
      <c r="S225" s="17">
        <v>13750</v>
      </c>
      <c r="T225" s="17">
        <v>10460</v>
      </c>
      <c r="U225" s="17">
        <v>10090</v>
      </c>
      <c r="V225" s="17">
        <v>876</v>
      </c>
      <c r="W225" s="17" t="s">
        <v>937</v>
      </c>
      <c r="X225" s="17">
        <v>762</v>
      </c>
      <c r="Y225" s="17" t="s">
        <v>938</v>
      </c>
      <c r="Z225" s="17">
        <v>0</v>
      </c>
      <c r="AA225" s="17"/>
      <c r="AB225" s="17">
        <v>0</v>
      </c>
      <c r="AC225" s="17"/>
      <c r="AD225" s="16"/>
      <c r="AE225" s="16"/>
      <c r="AF225" s="16"/>
      <c r="AG225" s="16"/>
      <c r="AH225" s="18">
        <f t="shared" si="21"/>
        <v>4.2107969151670949E-2</v>
      </c>
      <c r="AI225" s="18">
        <f t="shared" si="22"/>
        <v>0.19043478260869565</v>
      </c>
      <c r="AJ225" s="18">
        <f t="shared" si="23"/>
        <v>5.5418181818181818E-2</v>
      </c>
      <c r="AK225" s="18">
        <f t="shared" si="19"/>
        <v>0</v>
      </c>
      <c r="AL225" s="18">
        <f t="shared" si="20"/>
        <v>0</v>
      </c>
      <c r="AM225" s="15"/>
      <c r="AN225" s="15"/>
      <c r="AO225" s="15"/>
      <c r="AP225" s="15"/>
      <c r="AQ225" s="15" t="s">
        <v>178</v>
      </c>
      <c r="AR225" s="15" t="s">
        <v>178</v>
      </c>
      <c r="AS225" s="15"/>
      <c r="AT225" s="15"/>
      <c r="AU225" s="15" t="s">
        <v>939</v>
      </c>
      <c r="AV225" s="15" t="s">
        <v>940</v>
      </c>
      <c r="AW225" s="15"/>
      <c r="AX225" s="19"/>
    </row>
    <row r="226" spans="1:50" ht="45" customHeight="1" x14ac:dyDescent="0.2">
      <c r="A226" s="15">
        <v>225</v>
      </c>
      <c r="B226" s="15" t="s">
        <v>928</v>
      </c>
      <c r="C226" s="15" t="s">
        <v>929</v>
      </c>
      <c r="D226" s="15" t="s">
        <v>52</v>
      </c>
      <c r="E226" s="15" t="s">
        <v>930</v>
      </c>
      <c r="F226" s="15" t="s">
        <v>931</v>
      </c>
      <c r="G226" s="15" t="s">
        <v>465</v>
      </c>
      <c r="H226" s="15" t="s">
        <v>932</v>
      </c>
      <c r="I226" s="15" t="s">
        <v>941</v>
      </c>
      <c r="J226" s="16">
        <v>43891</v>
      </c>
      <c r="K226" s="16">
        <v>44196</v>
      </c>
      <c r="L226" s="15" t="s">
        <v>934</v>
      </c>
      <c r="M226" s="15" t="s">
        <v>935</v>
      </c>
      <c r="N226" s="15" t="s">
        <v>59</v>
      </c>
      <c r="O226" s="15" t="s">
        <v>936</v>
      </c>
      <c r="P226" s="15" t="s">
        <v>61</v>
      </c>
      <c r="Q226" s="17">
        <f t="shared" ref="Q226:Q276" si="25">SUM(R226:U226)</f>
        <v>4000</v>
      </c>
      <c r="R226" s="17">
        <v>680</v>
      </c>
      <c r="S226" s="17">
        <v>1520</v>
      </c>
      <c r="T226" s="17">
        <v>1000</v>
      </c>
      <c r="U226" s="17">
        <v>800</v>
      </c>
      <c r="V226" s="17">
        <v>244</v>
      </c>
      <c r="W226" s="17" t="s">
        <v>942</v>
      </c>
      <c r="X226" s="17">
        <v>6</v>
      </c>
      <c r="Y226" s="17" t="s">
        <v>938</v>
      </c>
      <c r="Z226" s="17">
        <v>0</v>
      </c>
      <c r="AA226" s="17"/>
      <c r="AB226" s="17">
        <v>0</v>
      </c>
      <c r="AC226" s="17"/>
      <c r="AD226" s="16"/>
      <c r="AE226" s="16"/>
      <c r="AF226" s="16"/>
      <c r="AG226" s="16"/>
      <c r="AH226" s="18">
        <f t="shared" si="21"/>
        <v>6.25E-2</v>
      </c>
      <c r="AI226" s="18">
        <f t="shared" si="22"/>
        <v>0.35882352941176471</v>
      </c>
      <c r="AJ226" s="18">
        <f t="shared" si="23"/>
        <v>3.9473684210526317E-3</v>
      </c>
      <c r="AK226" s="18">
        <f t="shared" si="19"/>
        <v>0</v>
      </c>
      <c r="AL226" s="18">
        <f t="shared" si="20"/>
        <v>0</v>
      </c>
      <c r="AM226" s="15"/>
      <c r="AN226" s="15"/>
      <c r="AO226" s="15"/>
      <c r="AP226" s="15"/>
      <c r="AQ226" s="15" t="s">
        <v>178</v>
      </c>
      <c r="AR226" s="15" t="s">
        <v>178</v>
      </c>
      <c r="AS226" s="15"/>
      <c r="AT226" s="15"/>
      <c r="AU226" s="15" t="s">
        <v>943</v>
      </c>
      <c r="AV226" s="15" t="s">
        <v>944</v>
      </c>
      <c r="AW226" s="19"/>
      <c r="AX226" s="19"/>
    </row>
    <row r="227" spans="1:50" ht="45" customHeight="1" x14ac:dyDescent="0.2">
      <c r="A227" s="15">
        <v>226</v>
      </c>
      <c r="B227" s="15" t="s">
        <v>928</v>
      </c>
      <c r="C227" s="15" t="s">
        <v>929</v>
      </c>
      <c r="D227" s="15" t="s">
        <v>52</v>
      </c>
      <c r="E227" s="15" t="s">
        <v>930</v>
      </c>
      <c r="F227" s="15" t="s">
        <v>931</v>
      </c>
      <c r="G227" s="15" t="s">
        <v>465</v>
      </c>
      <c r="H227" s="15" t="s">
        <v>932</v>
      </c>
      <c r="I227" s="15" t="s">
        <v>945</v>
      </c>
      <c r="J227" s="16">
        <v>43891</v>
      </c>
      <c r="K227" s="16">
        <v>44196</v>
      </c>
      <c r="L227" s="15" t="s">
        <v>934</v>
      </c>
      <c r="M227" s="15" t="s">
        <v>935</v>
      </c>
      <c r="N227" s="15" t="s">
        <v>59</v>
      </c>
      <c r="O227" s="15" t="s">
        <v>936</v>
      </c>
      <c r="P227" s="15" t="s">
        <v>61</v>
      </c>
      <c r="Q227" s="17">
        <f t="shared" si="25"/>
        <v>1800</v>
      </c>
      <c r="R227" s="17">
        <v>270</v>
      </c>
      <c r="S227" s="17">
        <v>405</v>
      </c>
      <c r="T227" s="17">
        <v>605</v>
      </c>
      <c r="U227" s="17">
        <v>520</v>
      </c>
      <c r="V227" s="17">
        <v>92</v>
      </c>
      <c r="W227" s="17" t="s">
        <v>942</v>
      </c>
      <c r="X227" s="17">
        <v>52</v>
      </c>
      <c r="Y227" s="17" t="s">
        <v>938</v>
      </c>
      <c r="Z227" s="17">
        <v>0</v>
      </c>
      <c r="AA227" s="17"/>
      <c r="AB227" s="17">
        <v>0</v>
      </c>
      <c r="AC227" s="17"/>
      <c r="AD227" s="16"/>
      <c r="AE227" s="16"/>
      <c r="AF227" s="16"/>
      <c r="AG227" s="16"/>
      <c r="AH227" s="18">
        <f t="shared" si="21"/>
        <v>0.08</v>
      </c>
      <c r="AI227" s="18">
        <f t="shared" si="22"/>
        <v>0.34074074074074073</v>
      </c>
      <c r="AJ227" s="18">
        <f t="shared" si="23"/>
        <v>0.12839506172839507</v>
      </c>
      <c r="AK227" s="18">
        <f t="shared" si="19"/>
        <v>0</v>
      </c>
      <c r="AL227" s="18">
        <f t="shared" si="20"/>
        <v>0</v>
      </c>
      <c r="AM227" s="15"/>
      <c r="AN227" s="15"/>
      <c r="AO227" s="15"/>
      <c r="AP227" s="15"/>
      <c r="AQ227" s="15" t="s">
        <v>178</v>
      </c>
      <c r="AR227" s="15" t="s">
        <v>178</v>
      </c>
      <c r="AS227" s="15"/>
      <c r="AT227" s="15"/>
      <c r="AU227" s="15" t="s">
        <v>946</v>
      </c>
      <c r="AV227" s="15" t="s">
        <v>947</v>
      </c>
      <c r="AW227" s="19"/>
      <c r="AX227" s="19"/>
    </row>
    <row r="228" spans="1:50" ht="45" customHeight="1" x14ac:dyDescent="0.2">
      <c r="A228" s="15">
        <v>227</v>
      </c>
      <c r="B228" s="15" t="s">
        <v>928</v>
      </c>
      <c r="C228" s="15" t="s">
        <v>929</v>
      </c>
      <c r="D228" s="15" t="s">
        <v>52</v>
      </c>
      <c r="E228" s="15" t="s">
        <v>930</v>
      </c>
      <c r="F228" s="15" t="s">
        <v>931</v>
      </c>
      <c r="G228" s="15" t="s">
        <v>465</v>
      </c>
      <c r="H228" s="15" t="s">
        <v>932</v>
      </c>
      <c r="I228" s="15" t="s">
        <v>948</v>
      </c>
      <c r="J228" s="16">
        <v>43891</v>
      </c>
      <c r="K228" s="16">
        <v>44196</v>
      </c>
      <c r="L228" s="15" t="s">
        <v>934</v>
      </c>
      <c r="M228" s="15" t="s">
        <v>935</v>
      </c>
      <c r="N228" s="15" t="s">
        <v>59</v>
      </c>
      <c r="O228" s="15" t="s">
        <v>936</v>
      </c>
      <c r="P228" s="15" t="s">
        <v>61</v>
      </c>
      <c r="Q228" s="17">
        <f t="shared" si="25"/>
        <v>1300</v>
      </c>
      <c r="R228" s="17">
        <v>260</v>
      </c>
      <c r="S228" s="17">
        <v>371</v>
      </c>
      <c r="T228" s="17">
        <v>356</v>
      </c>
      <c r="U228" s="17">
        <v>313</v>
      </c>
      <c r="V228" s="17">
        <v>413</v>
      </c>
      <c r="W228" s="17" t="s">
        <v>942</v>
      </c>
      <c r="X228" s="17">
        <v>124</v>
      </c>
      <c r="Y228" s="17" t="s">
        <v>938</v>
      </c>
      <c r="Z228" s="17">
        <v>0</v>
      </c>
      <c r="AA228" s="17"/>
      <c r="AB228" s="17">
        <v>0</v>
      </c>
      <c r="AC228" s="17"/>
      <c r="AD228" s="16"/>
      <c r="AE228" s="16"/>
      <c r="AF228" s="16"/>
      <c r="AG228" s="16"/>
      <c r="AH228" s="18">
        <f t="shared" si="21"/>
        <v>0.41307692307692306</v>
      </c>
      <c r="AI228" s="18">
        <f t="shared" si="22"/>
        <v>1</v>
      </c>
      <c r="AJ228" s="18">
        <f t="shared" si="23"/>
        <v>0.33423180592991913</v>
      </c>
      <c r="AK228" s="18">
        <f t="shared" si="19"/>
        <v>0</v>
      </c>
      <c r="AL228" s="18">
        <f t="shared" si="20"/>
        <v>0</v>
      </c>
      <c r="AM228" s="15"/>
      <c r="AN228" s="15"/>
      <c r="AO228" s="15"/>
      <c r="AP228" s="15"/>
      <c r="AQ228" s="15" t="s">
        <v>178</v>
      </c>
      <c r="AR228" s="15" t="s">
        <v>178</v>
      </c>
      <c r="AS228" s="15"/>
      <c r="AT228" s="15"/>
      <c r="AU228" s="15" t="s">
        <v>949</v>
      </c>
      <c r="AV228" s="15" t="s">
        <v>950</v>
      </c>
      <c r="AW228" s="19"/>
      <c r="AX228" s="19"/>
    </row>
    <row r="229" spans="1:50" ht="45" customHeight="1" x14ac:dyDescent="0.2">
      <c r="A229" s="15">
        <v>228</v>
      </c>
      <c r="B229" s="15" t="s">
        <v>928</v>
      </c>
      <c r="C229" s="15" t="s">
        <v>929</v>
      </c>
      <c r="D229" s="15" t="s">
        <v>52</v>
      </c>
      <c r="E229" s="15" t="s">
        <v>930</v>
      </c>
      <c r="F229" s="15" t="s">
        <v>931</v>
      </c>
      <c r="G229" s="15" t="s">
        <v>465</v>
      </c>
      <c r="H229" s="15" t="s">
        <v>932</v>
      </c>
      <c r="I229" s="15" t="s">
        <v>951</v>
      </c>
      <c r="J229" s="16">
        <v>43891</v>
      </c>
      <c r="K229" s="16">
        <v>44104</v>
      </c>
      <c r="L229" s="15" t="s">
        <v>934</v>
      </c>
      <c r="M229" s="15" t="s">
        <v>935</v>
      </c>
      <c r="N229" s="15" t="s">
        <v>59</v>
      </c>
      <c r="O229" s="15" t="s">
        <v>936</v>
      </c>
      <c r="P229" s="15" t="s">
        <v>61</v>
      </c>
      <c r="Q229" s="17">
        <f t="shared" si="25"/>
        <v>40000</v>
      </c>
      <c r="R229" s="17">
        <v>4800</v>
      </c>
      <c r="S229" s="17">
        <v>13600</v>
      </c>
      <c r="T229" s="17">
        <v>21600</v>
      </c>
      <c r="U229" s="17">
        <v>0</v>
      </c>
      <c r="V229" s="17">
        <v>940</v>
      </c>
      <c r="W229" s="18" t="s">
        <v>952</v>
      </c>
      <c r="X229" s="17">
        <v>89</v>
      </c>
      <c r="Y229" s="17" t="s">
        <v>938</v>
      </c>
      <c r="Z229" s="17">
        <v>0</v>
      </c>
      <c r="AA229" s="17"/>
      <c r="AB229" s="17">
        <v>0</v>
      </c>
      <c r="AC229" s="17"/>
      <c r="AD229" s="16"/>
      <c r="AE229" s="16"/>
      <c r="AF229" s="16"/>
      <c r="AG229" s="16"/>
      <c r="AH229" s="18">
        <f t="shared" si="21"/>
        <v>2.5725000000000001E-2</v>
      </c>
      <c r="AI229" s="18">
        <f t="shared" si="22"/>
        <v>0.19583333333333333</v>
      </c>
      <c r="AJ229" s="18">
        <f t="shared" si="23"/>
        <v>6.5441176470588235E-3</v>
      </c>
      <c r="AK229" s="18">
        <f t="shared" si="19"/>
        <v>0</v>
      </c>
      <c r="AL229" s="18" t="str">
        <f t="shared" si="20"/>
        <v/>
      </c>
      <c r="AM229" s="15"/>
      <c r="AN229" s="15"/>
      <c r="AO229" s="15"/>
      <c r="AP229" s="15"/>
      <c r="AQ229" s="15" t="s">
        <v>178</v>
      </c>
      <c r="AR229" s="15" t="s">
        <v>178</v>
      </c>
      <c r="AS229" s="15"/>
      <c r="AT229" s="15"/>
      <c r="AU229" s="15" t="s">
        <v>953</v>
      </c>
      <c r="AV229" s="15" t="s">
        <v>954</v>
      </c>
      <c r="AW229" s="19"/>
      <c r="AX229" s="19"/>
    </row>
    <row r="230" spans="1:50" ht="45" customHeight="1" x14ac:dyDescent="0.2">
      <c r="A230" s="15">
        <v>229</v>
      </c>
      <c r="B230" s="15" t="s">
        <v>928</v>
      </c>
      <c r="C230" s="15" t="s">
        <v>929</v>
      </c>
      <c r="D230" s="15" t="s">
        <v>52</v>
      </c>
      <c r="E230" s="15" t="s">
        <v>930</v>
      </c>
      <c r="F230" s="15" t="s">
        <v>931</v>
      </c>
      <c r="G230" s="15" t="s">
        <v>465</v>
      </c>
      <c r="H230" s="15" t="s">
        <v>932</v>
      </c>
      <c r="I230" s="15" t="s">
        <v>955</v>
      </c>
      <c r="J230" s="16">
        <v>43891</v>
      </c>
      <c r="K230" s="16">
        <v>44104</v>
      </c>
      <c r="L230" s="15" t="s">
        <v>934</v>
      </c>
      <c r="M230" s="15" t="s">
        <v>935</v>
      </c>
      <c r="N230" s="15" t="s">
        <v>59</v>
      </c>
      <c r="O230" s="15" t="s">
        <v>936</v>
      </c>
      <c r="P230" s="15" t="s">
        <v>61</v>
      </c>
      <c r="Q230" s="17">
        <f t="shared" si="25"/>
        <v>8000</v>
      </c>
      <c r="R230" s="17">
        <v>1300</v>
      </c>
      <c r="S230" s="17">
        <v>2660</v>
      </c>
      <c r="T230" s="17">
        <v>4040</v>
      </c>
      <c r="U230" s="17">
        <v>0</v>
      </c>
      <c r="V230" s="17">
        <v>165</v>
      </c>
      <c r="W230" s="18" t="s">
        <v>956</v>
      </c>
      <c r="X230" s="17">
        <v>221</v>
      </c>
      <c r="Y230" s="17" t="s">
        <v>938</v>
      </c>
      <c r="Z230" s="17">
        <v>0</v>
      </c>
      <c r="AA230" s="17"/>
      <c r="AB230" s="17">
        <v>0</v>
      </c>
      <c r="AC230" s="17"/>
      <c r="AD230" s="16"/>
      <c r="AE230" s="16"/>
      <c r="AF230" s="16"/>
      <c r="AG230" s="16"/>
      <c r="AH230" s="18">
        <f t="shared" si="21"/>
        <v>4.8250000000000001E-2</v>
      </c>
      <c r="AI230" s="18">
        <f t="shared" si="22"/>
        <v>0.12692307692307692</v>
      </c>
      <c r="AJ230" s="18">
        <f t="shared" si="23"/>
        <v>8.30827067669173E-2</v>
      </c>
      <c r="AK230" s="18">
        <f t="shared" si="19"/>
        <v>0</v>
      </c>
      <c r="AL230" s="18" t="str">
        <f t="shared" si="20"/>
        <v/>
      </c>
      <c r="AM230" s="15"/>
      <c r="AN230" s="15"/>
      <c r="AO230" s="15"/>
      <c r="AP230" s="15"/>
      <c r="AQ230" s="15" t="s">
        <v>178</v>
      </c>
      <c r="AR230" s="15" t="s">
        <v>178</v>
      </c>
      <c r="AS230" s="15"/>
      <c r="AT230" s="15"/>
      <c r="AU230" s="15" t="s">
        <v>957</v>
      </c>
      <c r="AV230" s="15" t="s">
        <v>958</v>
      </c>
      <c r="AW230" s="19"/>
      <c r="AX230" s="19"/>
    </row>
    <row r="231" spans="1:50" ht="45" customHeight="1" x14ac:dyDescent="0.2">
      <c r="A231" s="15">
        <v>230</v>
      </c>
      <c r="B231" s="15" t="s">
        <v>928</v>
      </c>
      <c r="C231" s="15" t="s">
        <v>929</v>
      </c>
      <c r="D231" s="15" t="s">
        <v>52</v>
      </c>
      <c r="E231" s="15" t="s">
        <v>930</v>
      </c>
      <c r="F231" s="15" t="s">
        <v>931</v>
      </c>
      <c r="G231" s="15" t="s">
        <v>465</v>
      </c>
      <c r="H231" s="15" t="s">
        <v>932</v>
      </c>
      <c r="I231" s="15" t="s">
        <v>959</v>
      </c>
      <c r="J231" s="16">
        <v>43891</v>
      </c>
      <c r="K231" s="16">
        <v>44104</v>
      </c>
      <c r="L231" s="15" t="s">
        <v>934</v>
      </c>
      <c r="M231" s="15" t="s">
        <v>935</v>
      </c>
      <c r="N231" s="15" t="s">
        <v>59</v>
      </c>
      <c r="O231" s="15" t="s">
        <v>936</v>
      </c>
      <c r="P231" s="15" t="s">
        <v>61</v>
      </c>
      <c r="Q231" s="17">
        <f t="shared" si="25"/>
        <v>4000</v>
      </c>
      <c r="R231" s="17">
        <v>530</v>
      </c>
      <c r="S231" s="17">
        <v>1340</v>
      </c>
      <c r="T231" s="17">
        <v>2130</v>
      </c>
      <c r="U231" s="17">
        <v>0</v>
      </c>
      <c r="V231" s="17">
        <v>45</v>
      </c>
      <c r="W231" s="17" t="s">
        <v>960</v>
      </c>
      <c r="X231" s="17">
        <v>20</v>
      </c>
      <c r="Y231" s="17" t="s">
        <v>938</v>
      </c>
      <c r="Z231" s="17">
        <v>0</v>
      </c>
      <c r="AA231" s="17"/>
      <c r="AB231" s="17">
        <v>0</v>
      </c>
      <c r="AC231" s="17"/>
      <c r="AD231" s="16"/>
      <c r="AE231" s="16"/>
      <c r="AF231" s="16"/>
      <c r="AG231" s="16"/>
      <c r="AH231" s="18">
        <f t="shared" si="21"/>
        <v>1.6250000000000001E-2</v>
      </c>
      <c r="AI231" s="18">
        <f t="shared" si="22"/>
        <v>8.4905660377358486E-2</v>
      </c>
      <c r="AJ231" s="18">
        <f t="shared" si="23"/>
        <v>1.4925373134328358E-2</v>
      </c>
      <c r="AK231" s="18">
        <f t="shared" si="19"/>
        <v>0</v>
      </c>
      <c r="AL231" s="18" t="str">
        <f t="shared" si="20"/>
        <v/>
      </c>
      <c r="AM231" s="15"/>
      <c r="AN231" s="15"/>
      <c r="AO231" s="15"/>
      <c r="AP231" s="15"/>
      <c r="AQ231" s="15" t="s">
        <v>178</v>
      </c>
      <c r="AR231" s="15" t="s">
        <v>178</v>
      </c>
      <c r="AS231" s="15"/>
      <c r="AT231" s="15"/>
      <c r="AU231" s="15" t="s">
        <v>961</v>
      </c>
      <c r="AV231" s="15" t="s">
        <v>962</v>
      </c>
      <c r="AW231" s="19"/>
      <c r="AX231" s="19"/>
    </row>
    <row r="232" spans="1:50" ht="45" customHeight="1" x14ac:dyDescent="0.2">
      <c r="A232" s="15">
        <v>231</v>
      </c>
      <c r="B232" s="15" t="s">
        <v>928</v>
      </c>
      <c r="C232" s="15" t="s">
        <v>929</v>
      </c>
      <c r="D232" s="15" t="s">
        <v>52</v>
      </c>
      <c r="E232" s="15" t="s">
        <v>930</v>
      </c>
      <c r="F232" s="15" t="s">
        <v>931</v>
      </c>
      <c r="G232" s="15" t="s">
        <v>465</v>
      </c>
      <c r="H232" s="15" t="s">
        <v>932</v>
      </c>
      <c r="I232" s="15" t="s">
        <v>963</v>
      </c>
      <c r="J232" s="16">
        <v>43891</v>
      </c>
      <c r="K232" s="16">
        <v>44196</v>
      </c>
      <c r="L232" s="15" t="s">
        <v>934</v>
      </c>
      <c r="M232" s="15" t="s">
        <v>935</v>
      </c>
      <c r="N232" s="15" t="s">
        <v>59</v>
      </c>
      <c r="O232" s="15" t="s">
        <v>936</v>
      </c>
      <c r="P232" s="15" t="s">
        <v>61</v>
      </c>
      <c r="Q232" s="17">
        <f t="shared" si="25"/>
        <v>2000</v>
      </c>
      <c r="R232" s="17">
        <v>80</v>
      </c>
      <c r="S232" s="17">
        <v>1430</v>
      </c>
      <c r="T232" s="17">
        <v>250</v>
      </c>
      <c r="U232" s="17">
        <v>240</v>
      </c>
      <c r="V232" s="17">
        <v>0</v>
      </c>
      <c r="W232" s="17" t="s">
        <v>952</v>
      </c>
      <c r="X232" s="17">
        <v>12</v>
      </c>
      <c r="Y232" s="17" t="s">
        <v>938</v>
      </c>
      <c r="Z232" s="17">
        <v>0</v>
      </c>
      <c r="AA232" s="17"/>
      <c r="AB232" s="17">
        <v>0</v>
      </c>
      <c r="AC232" s="17"/>
      <c r="AD232" s="16"/>
      <c r="AE232" s="16"/>
      <c r="AF232" s="16"/>
      <c r="AG232" s="16"/>
      <c r="AH232" s="18">
        <f t="shared" si="21"/>
        <v>6.0000000000000001E-3</v>
      </c>
      <c r="AI232" s="18">
        <f t="shared" si="22"/>
        <v>0</v>
      </c>
      <c r="AJ232" s="18">
        <f t="shared" si="23"/>
        <v>8.3916083916083916E-3</v>
      </c>
      <c r="AK232" s="18">
        <f t="shared" si="19"/>
        <v>0</v>
      </c>
      <c r="AL232" s="18">
        <f t="shared" si="20"/>
        <v>0</v>
      </c>
      <c r="AM232" s="15"/>
      <c r="AN232" s="15"/>
      <c r="AO232" s="15"/>
      <c r="AP232" s="15"/>
      <c r="AQ232" s="15" t="s">
        <v>178</v>
      </c>
      <c r="AR232" s="15" t="s">
        <v>178</v>
      </c>
      <c r="AS232" s="15"/>
      <c r="AT232" s="15"/>
      <c r="AU232" s="15" t="s">
        <v>964</v>
      </c>
      <c r="AV232" s="15" t="s">
        <v>965</v>
      </c>
      <c r="AW232" s="19"/>
      <c r="AX232" s="19"/>
    </row>
    <row r="233" spans="1:50" ht="45" customHeight="1" x14ac:dyDescent="0.2">
      <c r="A233" s="15">
        <v>232</v>
      </c>
      <c r="B233" s="15" t="s">
        <v>928</v>
      </c>
      <c r="C233" s="15" t="s">
        <v>966</v>
      </c>
      <c r="D233" s="15" t="s">
        <v>52</v>
      </c>
      <c r="E233" s="15" t="s">
        <v>930</v>
      </c>
      <c r="F233" s="15" t="s">
        <v>967</v>
      </c>
      <c r="G233" s="15" t="s">
        <v>465</v>
      </c>
      <c r="H233" s="15" t="s">
        <v>968</v>
      </c>
      <c r="I233" s="15" t="s">
        <v>969</v>
      </c>
      <c r="J233" s="16">
        <v>43862</v>
      </c>
      <c r="K233" s="16">
        <v>44196</v>
      </c>
      <c r="L233" s="15" t="s">
        <v>156</v>
      </c>
      <c r="M233" s="15" t="s">
        <v>970</v>
      </c>
      <c r="N233" s="15" t="s">
        <v>119</v>
      </c>
      <c r="O233" s="15" t="s">
        <v>971</v>
      </c>
      <c r="P233" s="15" t="s">
        <v>61</v>
      </c>
      <c r="Q233" s="18">
        <f t="shared" si="25"/>
        <v>1</v>
      </c>
      <c r="R233" s="18">
        <v>0.15</v>
      </c>
      <c r="S233" s="18">
        <v>0.3</v>
      </c>
      <c r="T233" s="18">
        <v>0.3</v>
      </c>
      <c r="U233" s="18">
        <v>0.25</v>
      </c>
      <c r="V233" s="18">
        <v>0.15</v>
      </c>
      <c r="W233" s="17" t="s">
        <v>972</v>
      </c>
      <c r="X233" s="18">
        <v>0.2984</v>
      </c>
      <c r="Y233" s="18" t="s">
        <v>973</v>
      </c>
      <c r="Z233" s="17">
        <v>0</v>
      </c>
      <c r="AA233" s="18"/>
      <c r="AB233" s="18">
        <v>0</v>
      </c>
      <c r="AC233" s="18"/>
      <c r="AD233" s="18"/>
      <c r="AE233" s="18"/>
      <c r="AF233" s="18"/>
      <c r="AG233" s="18"/>
      <c r="AH233" s="18">
        <f t="shared" si="21"/>
        <v>0.44840000000000002</v>
      </c>
      <c r="AI233" s="18">
        <f t="shared" si="22"/>
        <v>1</v>
      </c>
      <c r="AJ233" s="18">
        <f t="shared" si="23"/>
        <v>0.9946666666666667</v>
      </c>
      <c r="AK233" s="18">
        <f t="shared" si="19"/>
        <v>0</v>
      </c>
      <c r="AL233" s="18">
        <f t="shared" si="20"/>
        <v>0</v>
      </c>
      <c r="AM233" s="15"/>
      <c r="AN233" s="15"/>
      <c r="AO233" s="15"/>
      <c r="AP233" s="15"/>
      <c r="AQ233" s="15" t="s">
        <v>63</v>
      </c>
      <c r="AR233" s="15" t="s">
        <v>178</v>
      </c>
      <c r="AS233" s="15"/>
      <c r="AT233" s="15"/>
      <c r="AU233" s="15" t="s">
        <v>974</v>
      </c>
      <c r="AV233" s="15" t="s">
        <v>975</v>
      </c>
      <c r="AW233" s="19"/>
      <c r="AX233" s="19"/>
    </row>
    <row r="234" spans="1:50" ht="45" customHeight="1" x14ac:dyDescent="0.2">
      <c r="A234" s="15">
        <v>233</v>
      </c>
      <c r="B234" s="15" t="s">
        <v>928</v>
      </c>
      <c r="C234" s="15" t="s">
        <v>966</v>
      </c>
      <c r="D234" s="15" t="s">
        <v>52</v>
      </c>
      <c r="E234" s="15" t="s">
        <v>930</v>
      </c>
      <c r="F234" s="15" t="s">
        <v>967</v>
      </c>
      <c r="G234" s="15" t="s">
        <v>465</v>
      </c>
      <c r="H234" s="15" t="s">
        <v>968</v>
      </c>
      <c r="I234" s="15" t="s">
        <v>976</v>
      </c>
      <c r="J234" s="16">
        <v>43862</v>
      </c>
      <c r="K234" s="16">
        <v>44196</v>
      </c>
      <c r="L234" s="15" t="s">
        <v>156</v>
      </c>
      <c r="M234" s="15" t="s">
        <v>970</v>
      </c>
      <c r="N234" s="15" t="s">
        <v>119</v>
      </c>
      <c r="O234" s="15" t="s">
        <v>971</v>
      </c>
      <c r="P234" s="15" t="s">
        <v>61</v>
      </c>
      <c r="Q234" s="18">
        <f t="shared" si="25"/>
        <v>1</v>
      </c>
      <c r="R234" s="18">
        <v>0.15</v>
      </c>
      <c r="S234" s="18">
        <v>0.3</v>
      </c>
      <c r="T234" s="18">
        <v>0.3</v>
      </c>
      <c r="U234" s="18">
        <v>0.25</v>
      </c>
      <c r="V234" s="18">
        <v>0.15</v>
      </c>
      <c r="W234" s="17" t="s">
        <v>977</v>
      </c>
      <c r="X234" s="18">
        <v>0.3</v>
      </c>
      <c r="Y234" s="18" t="s">
        <v>978</v>
      </c>
      <c r="Z234" s="17">
        <v>0</v>
      </c>
      <c r="AA234" s="18"/>
      <c r="AB234" s="18">
        <v>0</v>
      </c>
      <c r="AC234" s="18"/>
      <c r="AD234" s="18"/>
      <c r="AE234" s="18"/>
      <c r="AF234" s="18"/>
      <c r="AG234" s="18"/>
      <c r="AH234" s="18">
        <f t="shared" si="21"/>
        <v>0.44999999999999996</v>
      </c>
      <c r="AI234" s="18">
        <f t="shared" si="22"/>
        <v>1</v>
      </c>
      <c r="AJ234" s="18">
        <f t="shared" si="23"/>
        <v>1</v>
      </c>
      <c r="AK234" s="18">
        <f t="shared" si="19"/>
        <v>0</v>
      </c>
      <c r="AL234" s="18">
        <f t="shared" si="20"/>
        <v>0</v>
      </c>
      <c r="AM234" s="15"/>
      <c r="AN234" s="15"/>
      <c r="AO234" s="15"/>
      <c r="AP234" s="15"/>
      <c r="AQ234" s="15" t="s">
        <v>178</v>
      </c>
      <c r="AR234" s="15" t="s">
        <v>178</v>
      </c>
      <c r="AS234" s="15"/>
      <c r="AT234" s="15"/>
      <c r="AU234" s="15" t="s">
        <v>974</v>
      </c>
      <c r="AV234" s="15" t="s">
        <v>979</v>
      </c>
      <c r="AW234" s="19"/>
      <c r="AX234" s="19"/>
    </row>
    <row r="235" spans="1:50" ht="45" customHeight="1" x14ac:dyDescent="0.2">
      <c r="A235" s="15">
        <v>234</v>
      </c>
      <c r="B235" s="15" t="s">
        <v>928</v>
      </c>
      <c r="C235" s="15" t="s">
        <v>966</v>
      </c>
      <c r="D235" s="15" t="s">
        <v>52</v>
      </c>
      <c r="E235" s="15" t="s">
        <v>930</v>
      </c>
      <c r="F235" s="15" t="s">
        <v>967</v>
      </c>
      <c r="G235" s="15" t="s">
        <v>465</v>
      </c>
      <c r="H235" s="15" t="s">
        <v>968</v>
      </c>
      <c r="I235" s="15" t="s">
        <v>980</v>
      </c>
      <c r="J235" s="16">
        <v>43862</v>
      </c>
      <c r="K235" s="16">
        <v>44196</v>
      </c>
      <c r="L235" s="15" t="s">
        <v>156</v>
      </c>
      <c r="M235" s="15" t="s">
        <v>981</v>
      </c>
      <c r="N235" s="15" t="s">
        <v>119</v>
      </c>
      <c r="O235" s="15" t="s">
        <v>971</v>
      </c>
      <c r="P235" s="15" t="s">
        <v>61</v>
      </c>
      <c r="Q235" s="18">
        <f t="shared" si="25"/>
        <v>1</v>
      </c>
      <c r="R235" s="18">
        <v>0.15</v>
      </c>
      <c r="S235" s="18">
        <v>0.3</v>
      </c>
      <c r="T235" s="18">
        <v>0.3</v>
      </c>
      <c r="U235" s="18">
        <v>0.25</v>
      </c>
      <c r="V235" s="18">
        <v>3.8399999999999997E-2</v>
      </c>
      <c r="W235" s="17" t="s">
        <v>982</v>
      </c>
      <c r="X235" s="18">
        <v>0.63619999999999999</v>
      </c>
      <c r="Y235" s="18" t="s">
        <v>983</v>
      </c>
      <c r="Z235" s="17">
        <v>0</v>
      </c>
      <c r="AA235" s="18"/>
      <c r="AB235" s="18">
        <v>0</v>
      </c>
      <c r="AC235" s="18"/>
      <c r="AD235" s="18"/>
      <c r="AE235" s="18"/>
      <c r="AF235" s="18"/>
      <c r="AG235" s="18"/>
      <c r="AH235" s="18">
        <f t="shared" si="21"/>
        <v>0.67459999999999998</v>
      </c>
      <c r="AI235" s="18">
        <f t="shared" si="22"/>
        <v>0.25600000000000001</v>
      </c>
      <c r="AJ235" s="18">
        <f t="shared" si="23"/>
        <v>1</v>
      </c>
      <c r="AK235" s="18">
        <f t="shared" si="19"/>
        <v>0</v>
      </c>
      <c r="AL235" s="18">
        <f t="shared" si="20"/>
        <v>0</v>
      </c>
      <c r="AM235" s="15"/>
      <c r="AN235" s="15"/>
      <c r="AO235" s="15"/>
      <c r="AP235" s="15"/>
      <c r="AQ235" s="15" t="s">
        <v>178</v>
      </c>
      <c r="AR235" s="15" t="s">
        <v>63</v>
      </c>
      <c r="AS235" s="15"/>
      <c r="AT235" s="15"/>
      <c r="AU235" s="15" t="s">
        <v>984</v>
      </c>
      <c r="AV235" s="15" t="s">
        <v>985</v>
      </c>
      <c r="AW235" s="19"/>
      <c r="AX235" s="19"/>
    </row>
    <row r="236" spans="1:50" ht="45" customHeight="1" x14ac:dyDescent="0.2">
      <c r="A236" s="15">
        <v>235</v>
      </c>
      <c r="B236" s="15" t="s">
        <v>928</v>
      </c>
      <c r="C236" s="15" t="s">
        <v>966</v>
      </c>
      <c r="D236" s="15" t="s">
        <v>52</v>
      </c>
      <c r="E236" s="15" t="s">
        <v>930</v>
      </c>
      <c r="F236" s="15" t="s">
        <v>967</v>
      </c>
      <c r="G236" s="15" t="s">
        <v>465</v>
      </c>
      <c r="H236" s="15" t="s">
        <v>968</v>
      </c>
      <c r="I236" s="15" t="s">
        <v>986</v>
      </c>
      <c r="J236" s="16">
        <v>43862</v>
      </c>
      <c r="K236" s="16">
        <v>44196</v>
      </c>
      <c r="L236" s="15" t="s">
        <v>156</v>
      </c>
      <c r="M236" s="15" t="s">
        <v>981</v>
      </c>
      <c r="N236" s="15" t="s">
        <v>119</v>
      </c>
      <c r="O236" s="15" t="s">
        <v>971</v>
      </c>
      <c r="P236" s="15" t="s">
        <v>61</v>
      </c>
      <c r="Q236" s="18">
        <f t="shared" si="25"/>
        <v>1</v>
      </c>
      <c r="R236" s="18">
        <v>0.15</v>
      </c>
      <c r="S236" s="18">
        <v>0.3</v>
      </c>
      <c r="T236" s="18">
        <v>0.3</v>
      </c>
      <c r="U236" s="18">
        <v>0.25</v>
      </c>
      <c r="V236" s="18">
        <v>8.5699999999999998E-2</v>
      </c>
      <c r="W236" s="17" t="s">
        <v>987</v>
      </c>
      <c r="X236" s="18">
        <v>0</v>
      </c>
      <c r="Y236" s="18" t="s">
        <v>988</v>
      </c>
      <c r="Z236" s="17">
        <v>0</v>
      </c>
      <c r="AA236" s="18"/>
      <c r="AB236" s="18">
        <v>0</v>
      </c>
      <c r="AC236" s="18"/>
      <c r="AD236" s="18"/>
      <c r="AE236" s="18"/>
      <c r="AF236" s="18"/>
      <c r="AG236" s="18"/>
      <c r="AH236" s="18">
        <f t="shared" si="21"/>
        <v>8.5699999999999998E-2</v>
      </c>
      <c r="AI236" s="18">
        <f t="shared" si="22"/>
        <v>0.57133333333333336</v>
      </c>
      <c r="AJ236" s="18">
        <f t="shared" si="23"/>
        <v>0</v>
      </c>
      <c r="AK236" s="18">
        <f t="shared" si="19"/>
        <v>0</v>
      </c>
      <c r="AL236" s="18">
        <f t="shared" si="20"/>
        <v>0</v>
      </c>
      <c r="AM236" s="15"/>
      <c r="AN236" s="15"/>
      <c r="AO236" s="15"/>
      <c r="AP236" s="15"/>
      <c r="AQ236" s="15" t="s">
        <v>178</v>
      </c>
      <c r="AR236" s="15" t="s">
        <v>178</v>
      </c>
      <c r="AS236" s="15"/>
      <c r="AT236" s="15"/>
      <c r="AU236" s="15" t="s">
        <v>989</v>
      </c>
      <c r="AV236" s="15" t="s">
        <v>990</v>
      </c>
      <c r="AW236" s="19"/>
      <c r="AX236" s="19"/>
    </row>
    <row r="237" spans="1:50" ht="45" customHeight="1" x14ac:dyDescent="0.2">
      <c r="A237" s="15">
        <v>236</v>
      </c>
      <c r="B237" s="15" t="s">
        <v>928</v>
      </c>
      <c r="C237" s="15" t="s">
        <v>966</v>
      </c>
      <c r="D237" s="15" t="s">
        <v>52</v>
      </c>
      <c r="E237" s="15" t="s">
        <v>930</v>
      </c>
      <c r="F237" s="15" t="s">
        <v>967</v>
      </c>
      <c r="G237" s="15" t="s">
        <v>465</v>
      </c>
      <c r="H237" s="15" t="s">
        <v>968</v>
      </c>
      <c r="I237" s="15" t="s">
        <v>991</v>
      </c>
      <c r="J237" s="16">
        <v>43862</v>
      </c>
      <c r="K237" s="16">
        <v>44196</v>
      </c>
      <c r="L237" s="15" t="s">
        <v>156</v>
      </c>
      <c r="M237" s="15" t="s">
        <v>981</v>
      </c>
      <c r="N237" s="15" t="s">
        <v>119</v>
      </c>
      <c r="O237" s="15" t="s">
        <v>971</v>
      </c>
      <c r="P237" s="15" t="s">
        <v>61</v>
      </c>
      <c r="Q237" s="18">
        <f t="shared" si="25"/>
        <v>1</v>
      </c>
      <c r="R237" s="18">
        <v>0.15</v>
      </c>
      <c r="S237" s="18">
        <v>0.3</v>
      </c>
      <c r="T237" s="18">
        <v>0.3</v>
      </c>
      <c r="U237" s="18">
        <v>0.25</v>
      </c>
      <c r="V237" s="18">
        <v>0.1081</v>
      </c>
      <c r="W237" s="17" t="s">
        <v>992</v>
      </c>
      <c r="X237" s="18">
        <v>0.14050000000000001</v>
      </c>
      <c r="Y237" s="18" t="s">
        <v>993</v>
      </c>
      <c r="Z237" s="17">
        <v>0</v>
      </c>
      <c r="AA237" s="18"/>
      <c r="AB237" s="18">
        <v>0</v>
      </c>
      <c r="AC237" s="18"/>
      <c r="AD237" s="18"/>
      <c r="AE237" s="18"/>
      <c r="AF237" s="18"/>
      <c r="AG237" s="18"/>
      <c r="AH237" s="18">
        <f t="shared" si="21"/>
        <v>0.24860000000000002</v>
      </c>
      <c r="AI237" s="18">
        <f t="shared" si="22"/>
        <v>0.72066666666666668</v>
      </c>
      <c r="AJ237" s="18">
        <f t="shared" si="23"/>
        <v>0.46833333333333338</v>
      </c>
      <c r="AK237" s="18">
        <f t="shared" si="19"/>
        <v>0</v>
      </c>
      <c r="AL237" s="18">
        <f t="shared" si="20"/>
        <v>0</v>
      </c>
      <c r="AM237" s="15"/>
      <c r="AN237" s="15"/>
      <c r="AO237" s="15"/>
      <c r="AP237" s="15"/>
      <c r="AQ237" s="15" t="s">
        <v>178</v>
      </c>
      <c r="AR237" s="15" t="s">
        <v>178</v>
      </c>
      <c r="AS237" s="15"/>
      <c r="AT237" s="15"/>
      <c r="AU237" s="15" t="s">
        <v>994</v>
      </c>
      <c r="AV237" s="15" t="s">
        <v>995</v>
      </c>
      <c r="AW237" s="15"/>
      <c r="AX237" s="19"/>
    </row>
    <row r="238" spans="1:50" ht="45" customHeight="1" x14ac:dyDescent="0.2">
      <c r="A238" s="15">
        <v>237</v>
      </c>
      <c r="B238" s="15" t="s">
        <v>928</v>
      </c>
      <c r="C238" s="15" t="s">
        <v>996</v>
      </c>
      <c r="D238" s="15" t="s">
        <v>52</v>
      </c>
      <c r="E238" s="15" t="s">
        <v>930</v>
      </c>
      <c r="F238" s="15" t="s">
        <v>997</v>
      </c>
      <c r="G238" s="15" t="s">
        <v>465</v>
      </c>
      <c r="H238" s="15" t="s">
        <v>968</v>
      </c>
      <c r="I238" s="15" t="s">
        <v>998</v>
      </c>
      <c r="J238" s="16">
        <v>43862</v>
      </c>
      <c r="K238" s="16">
        <v>44196</v>
      </c>
      <c r="L238" s="15" t="s">
        <v>156</v>
      </c>
      <c r="M238" s="15" t="s">
        <v>981</v>
      </c>
      <c r="N238" s="15" t="s">
        <v>119</v>
      </c>
      <c r="O238" s="15" t="s">
        <v>999</v>
      </c>
      <c r="P238" s="15" t="s">
        <v>61</v>
      </c>
      <c r="Q238" s="18">
        <f t="shared" si="25"/>
        <v>1</v>
      </c>
      <c r="R238" s="18">
        <v>0.1</v>
      </c>
      <c r="S238" s="18">
        <v>0.4</v>
      </c>
      <c r="T238" s="18">
        <v>0.3</v>
      </c>
      <c r="U238" s="18">
        <v>0.2</v>
      </c>
      <c r="V238" s="18">
        <v>0.125</v>
      </c>
      <c r="W238" s="17" t="s">
        <v>1000</v>
      </c>
      <c r="X238" s="18">
        <v>0.41389999999999999</v>
      </c>
      <c r="Y238" s="18" t="s">
        <v>1001</v>
      </c>
      <c r="Z238" s="17">
        <v>0</v>
      </c>
      <c r="AA238" s="18"/>
      <c r="AB238" s="18">
        <v>0</v>
      </c>
      <c r="AC238" s="18"/>
      <c r="AD238" s="18"/>
      <c r="AE238" s="18"/>
      <c r="AF238" s="18"/>
      <c r="AG238" s="18"/>
      <c r="AH238" s="18">
        <f t="shared" si="21"/>
        <v>0.53889999999999993</v>
      </c>
      <c r="AI238" s="18">
        <f t="shared" si="22"/>
        <v>1</v>
      </c>
      <c r="AJ238" s="18">
        <f t="shared" si="23"/>
        <v>1</v>
      </c>
      <c r="AK238" s="18">
        <f t="shared" si="19"/>
        <v>0</v>
      </c>
      <c r="AL238" s="18">
        <f t="shared" si="20"/>
        <v>0</v>
      </c>
      <c r="AM238" s="15"/>
      <c r="AN238" s="15"/>
      <c r="AO238" s="15"/>
      <c r="AP238" s="15"/>
      <c r="AQ238" s="15" t="s">
        <v>63</v>
      </c>
      <c r="AR238" s="15" t="s">
        <v>63</v>
      </c>
      <c r="AS238" s="15"/>
      <c r="AT238" s="15"/>
      <c r="AU238" s="15" t="s">
        <v>1002</v>
      </c>
      <c r="AV238" s="15" t="s">
        <v>1003</v>
      </c>
      <c r="AW238" s="19"/>
      <c r="AX238" s="19"/>
    </row>
    <row r="239" spans="1:50" ht="45" customHeight="1" x14ac:dyDescent="0.2">
      <c r="A239" s="15">
        <v>238</v>
      </c>
      <c r="B239" s="15" t="s">
        <v>928</v>
      </c>
      <c r="C239" s="15" t="s">
        <v>996</v>
      </c>
      <c r="D239" s="15" t="s">
        <v>52</v>
      </c>
      <c r="E239" s="15" t="s">
        <v>930</v>
      </c>
      <c r="F239" s="15" t="s">
        <v>997</v>
      </c>
      <c r="G239" s="15" t="s">
        <v>465</v>
      </c>
      <c r="H239" s="15" t="s">
        <v>968</v>
      </c>
      <c r="I239" s="15" t="s">
        <v>1004</v>
      </c>
      <c r="J239" s="16">
        <v>43862</v>
      </c>
      <c r="K239" s="16">
        <v>44196</v>
      </c>
      <c r="L239" s="15" t="s">
        <v>156</v>
      </c>
      <c r="M239" s="15" t="s">
        <v>970</v>
      </c>
      <c r="N239" s="15" t="s">
        <v>119</v>
      </c>
      <c r="O239" s="15" t="s">
        <v>999</v>
      </c>
      <c r="P239" s="15" t="s">
        <v>61</v>
      </c>
      <c r="Q239" s="18">
        <f t="shared" si="25"/>
        <v>1</v>
      </c>
      <c r="R239" s="18">
        <v>0.1</v>
      </c>
      <c r="S239" s="18">
        <v>0.4</v>
      </c>
      <c r="T239" s="18">
        <v>0.3</v>
      </c>
      <c r="U239" s="18">
        <v>0.2</v>
      </c>
      <c r="V239" s="18">
        <v>4.6199999999999998E-2</v>
      </c>
      <c r="W239" s="17" t="s">
        <v>1005</v>
      </c>
      <c r="X239" s="18">
        <v>0.32490000000000002</v>
      </c>
      <c r="Y239" s="18" t="s">
        <v>1006</v>
      </c>
      <c r="Z239" s="17">
        <v>0</v>
      </c>
      <c r="AA239" s="18"/>
      <c r="AB239" s="18">
        <v>0</v>
      </c>
      <c r="AC239" s="18"/>
      <c r="AD239" s="18"/>
      <c r="AE239" s="18"/>
      <c r="AF239" s="18"/>
      <c r="AG239" s="18"/>
      <c r="AH239" s="18">
        <f t="shared" si="21"/>
        <v>0.37110000000000004</v>
      </c>
      <c r="AI239" s="18">
        <f t="shared" si="22"/>
        <v>0.46199999999999997</v>
      </c>
      <c r="AJ239" s="18">
        <f t="shared" si="23"/>
        <v>0.81225000000000003</v>
      </c>
      <c r="AK239" s="18">
        <f t="shared" si="19"/>
        <v>0</v>
      </c>
      <c r="AL239" s="18">
        <f t="shared" si="20"/>
        <v>0</v>
      </c>
      <c r="AM239" s="15"/>
      <c r="AN239" s="15"/>
      <c r="AO239" s="15"/>
      <c r="AP239" s="15"/>
      <c r="AQ239" s="15" t="s">
        <v>178</v>
      </c>
      <c r="AR239" s="15" t="s">
        <v>178</v>
      </c>
      <c r="AS239" s="15"/>
      <c r="AT239" s="15"/>
      <c r="AU239" s="15" t="s">
        <v>1007</v>
      </c>
      <c r="AV239" s="15" t="s">
        <v>1008</v>
      </c>
      <c r="AW239" s="19"/>
      <c r="AX239" s="19"/>
    </row>
    <row r="240" spans="1:50" ht="45" customHeight="1" x14ac:dyDescent="0.2">
      <c r="A240" s="15">
        <v>239</v>
      </c>
      <c r="B240" s="15" t="s">
        <v>928</v>
      </c>
      <c r="C240" s="15" t="s">
        <v>996</v>
      </c>
      <c r="D240" s="15" t="s">
        <v>52</v>
      </c>
      <c r="E240" s="15" t="s">
        <v>930</v>
      </c>
      <c r="F240" s="15" t="s">
        <v>997</v>
      </c>
      <c r="G240" s="15" t="s">
        <v>465</v>
      </c>
      <c r="H240" s="15" t="s">
        <v>968</v>
      </c>
      <c r="I240" s="15" t="s">
        <v>1009</v>
      </c>
      <c r="J240" s="16">
        <v>43862</v>
      </c>
      <c r="K240" s="16">
        <v>44196</v>
      </c>
      <c r="L240" s="15" t="s">
        <v>156</v>
      </c>
      <c r="M240" s="15" t="s">
        <v>981</v>
      </c>
      <c r="N240" s="15" t="s">
        <v>119</v>
      </c>
      <c r="O240" s="15" t="s">
        <v>999</v>
      </c>
      <c r="P240" s="15" t="s">
        <v>61</v>
      </c>
      <c r="Q240" s="18">
        <f t="shared" si="25"/>
        <v>1</v>
      </c>
      <c r="R240" s="18">
        <v>0.1</v>
      </c>
      <c r="S240" s="18">
        <v>0.36</v>
      </c>
      <c r="T240" s="18">
        <v>0.3</v>
      </c>
      <c r="U240" s="18">
        <v>0.24</v>
      </c>
      <c r="V240" s="18">
        <v>2.6200000000000001E-2</v>
      </c>
      <c r="W240" s="17" t="s">
        <v>1010</v>
      </c>
      <c r="X240" s="18">
        <v>0.1192</v>
      </c>
      <c r="Y240" s="18" t="s">
        <v>1011</v>
      </c>
      <c r="Z240" s="17">
        <v>0</v>
      </c>
      <c r="AA240" s="18"/>
      <c r="AB240" s="18">
        <v>0</v>
      </c>
      <c r="AC240" s="18"/>
      <c r="AD240" s="18"/>
      <c r="AE240" s="18"/>
      <c r="AF240" s="18"/>
      <c r="AG240" s="18"/>
      <c r="AH240" s="18">
        <f t="shared" si="21"/>
        <v>0.1454</v>
      </c>
      <c r="AI240" s="18">
        <f t="shared" si="22"/>
        <v>0.26200000000000001</v>
      </c>
      <c r="AJ240" s="18">
        <f t="shared" si="23"/>
        <v>0.33111111111111113</v>
      </c>
      <c r="AK240" s="18">
        <f t="shared" si="19"/>
        <v>0</v>
      </c>
      <c r="AL240" s="18">
        <f t="shared" si="20"/>
        <v>0</v>
      </c>
      <c r="AM240" s="15"/>
      <c r="AN240" s="15"/>
      <c r="AO240" s="15"/>
      <c r="AP240" s="15"/>
      <c r="AQ240" s="15" t="s">
        <v>178</v>
      </c>
      <c r="AR240" s="15" t="s">
        <v>178</v>
      </c>
      <c r="AS240" s="15"/>
      <c r="AT240" s="15"/>
      <c r="AU240" s="15" t="s">
        <v>1012</v>
      </c>
      <c r="AV240" s="15" t="s">
        <v>1013</v>
      </c>
      <c r="AW240" s="19"/>
      <c r="AX240" s="19"/>
    </row>
    <row r="241" spans="1:50" ht="45" customHeight="1" x14ac:dyDescent="0.2">
      <c r="A241" s="15">
        <v>240</v>
      </c>
      <c r="B241" s="15" t="s">
        <v>928</v>
      </c>
      <c r="C241" s="15" t="s">
        <v>996</v>
      </c>
      <c r="D241" s="15" t="s">
        <v>52</v>
      </c>
      <c r="E241" s="15" t="s">
        <v>930</v>
      </c>
      <c r="F241" s="15" t="s">
        <v>997</v>
      </c>
      <c r="G241" s="15" t="s">
        <v>465</v>
      </c>
      <c r="H241" s="15" t="s">
        <v>968</v>
      </c>
      <c r="I241" s="15" t="s">
        <v>1014</v>
      </c>
      <c r="J241" s="16">
        <v>43862</v>
      </c>
      <c r="K241" s="16">
        <v>44196</v>
      </c>
      <c r="L241" s="15" t="s">
        <v>156</v>
      </c>
      <c r="M241" s="15" t="s">
        <v>970</v>
      </c>
      <c r="N241" s="15" t="s">
        <v>119</v>
      </c>
      <c r="O241" s="15" t="s">
        <v>999</v>
      </c>
      <c r="P241" s="15" t="s">
        <v>61</v>
      </c>
      <c r="Q241" s="18">
        <f t="shared" si="25"/>
        <v>1</v>
      </c>
      <c r="R241" s="18">
        <v>0.1</v>
      </c>
      <c r="S241" s="18">
        <v>0.36</v>
      </c>
      <c r="T241" s="18">
        <v>0.3</v>
      </c>
      <c r="U241" s="18">
        <v>0.24</v>
      </c>
      <c r="V241" s="18">
        <v>0.13</v>
      </c>
      <c r="W241" s="17" t="s">
        <v>1015</v>
      </c>
      <c r="X241" s="18">
        <v>0</v>
      </c>
      <c r="Y241" s="18" t="s">
        <v>1016</v>
      </c>
      <c r="Z241" s="17">
        <v>0</v>
      </c>
      <c r="AA241" s="18"/>
      <c r="AB241" s="18">
        <v>0</v>
      </c>
      <c r="AC241" s="18"/>
      <c r="AD241" s="18"/>
      <c r="AE241" s="18"/>
      <c r="AF241" s="18"/>
      <c r="AG241" s="18"/>
      <c r="AH241" s="18">
        <f t="shared" si="21"/>
        <v>0.13</v>
      </c>
      <c r="AI241" s="18">
        <f t="shared" si="22"/>
        <v>1</v>
      </c>
      <c r="AJ241" s="18">
        <f t="shared" si="23"/>
        <v>0</v>
      </c>
      <c r="AK241" s="18">
        <f t="shared" si="19"/>
        <v>0</v>
      </c>
      <c r="AL241" s="18">
        <f t="shared" si="20"/>
        <v>0</v>
      </c>
      <c r="AM241" s="15"/>
      <c r="AN241" s="15"/>
      <c r="AO241" s="15"/>
      <c r="AP241" s="15"/>
      <c r="AQ241" s="15" t="s">
        <v>63</v>
      </c>
      <c r="AR241" s="15" t="s">
        <v>178</v>
      </c>
      <c r="AS241" s="15"/>
      <c r="AT241" s="15"/>
      <c r="AU241" s="15" t="s">
        <v>1017</v>
      </c>
      <c r="AV241" s="15" t="s">
        <v>1018</v>
      </c>
      <c r="AW241" s="19"/>
      <c r="AX241" s="19"/>
    </row>
    <row r="242" spans="1:50" ht="45" customHeight="1" x14ac:dyDescent="0.2">
      <c r="A242" s="15">
        <v>241</v>
      </c>
      <c r="B242" s="15" t="s">
        <v>928</v>
      </c>
      <c r="C242" s="15" t="s">
        <v>996</v>
      </c>
      <c r="D242" s="15" t="s">
        <v>52</v>
      </c>
      <c r="E242" s="15" t="s">
        <v>930</v>
      </c>
      <c r="F242" s="15" t="s">
        <v>997</v>
      </c>
      <c r="G242" s="15" t="s">
        <v>465</v>
      </c>
      <c r="H242" s="15" t="s">
        <v>968</v>
      </c>
      <c r="I242" s="15" t="s">
        <v>1019</v>
      </c>
      <c r="J242" s="16">
        <v>43862</v>
      </c>
      <c r="K242" s="16">
        <v>44196</v>
      </c>
      <c r="L242" s="15" t="s">
        <v>156</v>
      </c>
      <c r="M242" s="15" t="s">
        <v>981</v>
      </c>
      <c r="N242" s="15" t="s">
        <v>119</v>
      </c>
      <c r="O242" s="15" t="s">
        <v>999</v>
      </c>
      <c r="P242" s="15" t="s">
        <v>61</v>
      </c>
      <c r="Q242" s="18">
        <f t="shared" si="25"/>
        <v>1</v>
      </c>
      <c r="R242" s="18">
        <v>0.1</v>
      </c>
      <c r="S242" s="18">
        <v>0.3</v>
      </c>
      <c r="T242" s="18">
        <v>0.3</v>
      </c>
      <c r="U242" s="18">
        <v>0.3</v>
      </c>
      <c r="V242" s="18">
        <v>0.1</v>
      </c>
      <c r="W242" s="17" t="s">
        <v>1020</v>
      </c>
      <c r="X242" s="18">
        <v>0.31740000000000002</v>
      </c>
      <c r="Y242" s="18" t="s">
        <v>1021</v>
      </c>
      <c r="Z242" s="17">
        <v>0</v>
      </c>
      <c r="AA242" s="18"/>
      <c r="AB242" s="18">
        <v>0</v>
      </c>
      <c r="AC242" s="18"/>
      <c r="AD242" s="18"/>
      <c r="AE242" s="18"/>
      <c r="AF242" s="18"/>
      <c r="AG242" s="18"/>
      <c r="AH242" s="18">
        <f t="shared" si="21"/>
        <v>0.41739999999999999</v>
      </c>
      <c r="AI242" s="18">
        <f t="shared" si="22"/>
        <v>1</v>
      </c>
      <c r="AJ242" s="18">
        <f t="shared" si="23"/>
        <v>1</v>
      </c>
      <c r="AK242" s="18">
        <f t="shared" si="19"/>
        <v>0</v>
      </c>
      <c r="AL242" s="18">
        <f t="shared" si="20"/>
        <v>0</v>
      </c>
      <c r="AM242" s="15"/>
      <c r="AN242" s="15"/>
      <c r="AO242" s="15"/>
      <c r="AP242" s="15"/>
      <c r="AQ242" s="15" t="s">
        <v>178</v>
      </c>
      <c r="AR242" s="15" t="s">
        <v>63</v>
      </c>
      <c r="AS242" s="15"/>
      <c r="AT242" s="15"/>
      <c r="AU242" s="15" t="s">
        <v>1022</v>
      </c>
      <c r="AV242" s="15" t="s">
        <v>1023</v>
      </c>
      <c r="AW242" s="19"/>
      <c r="AX242" s="19"/>
    </row>
    <row r="243" spans="1:50" ht="45" customHeight="1" x14ac:dyDescent="0.2">
      <c r="A243" s="15">
        <v>242</v>
      </c>
      <c r="B243" s="15" t="s">
        <v>928</v>
      </c>
      <c r="C243" s="15" t="s">
        <v>1024</v>
      </c>
      <c r="D243" s="15" t="s">
        <v>52</v>
      </c>
      <c r="E243" s="15" t="s">
        <v>930</v>
      </c>
      <c r="F243" s="15" t="s">
        <v>997</v>
      </c>
      <c r="G243" s="15" t="s">
        <v>465</v>
      </c>
      <c r="H243" s="15" t="s">
        <v>968</v>
      </c>
      <c r="I243" s="15" t="s">
        <v>1025</v>
      </c>
      <c r="J243" s="16">
        <v>43891</v>
      </c>
      <c r="K243" s="16">
        <v>43983</v>
      </c>
      <c r="L243" s="15" t="s">
        <v>156</v>
      </c>
      <c r="M243" s="15" t="s">
        <v>935</v>
      </c>
      <c r="N243" s="15" t="s">
        <v>119</v>
      </c>
      <c r="O243" s="15" t="s">
        <v>1026</v>
      </c>
      <c r="P243" s="15" t="s">
        <v>61</v>
      </c>
      <c r="Q243" s="18">
        <f t="shared" si="25"/>
        <v>1</v>
      </c>
      <c r="R243" s="18">
        <v>0.35</v>
      </c>
      <c r="S243" s="18">
        <v>0.65</v>
      </c>
      <c r="T243" s="18">
        <v>0</v>
      </c>
      <c r="U243" s="18">
        <v>0</v>
      </c>
      <c r="V243" s="18">
        <v>0.35</v>
      </c>
      <c r="W243" s="17" t="s">
        <v>1027</v>
      </c>
      <c r="X243" s="18">
        <v>0.65</v>
      </c>
      <c r="Y243" s="18" t="s">
        <v>1028</v>
      </c>
      <c r="Z243" s="17">
        <v>0</v>
      </c>
      <c r="AA243" s="18"/>
      <c r="AB243" s="18">
        <v>0</v>
      </c>
      <c r="AC243" s="18"/>
      <c r="AD243" s="18"/>
      <c r="AE243" s="18"/>
      <c r="AF243" s="18"/>
      <c r="AG243" s="18"/>
      <c r="AH243" s="18">
        <f t="shared" si="21"/>
        <v>1</v>
      </c>
      <c r="AI243" s="18">
        <f t="shared" si="22"/>
        <v>1</v>
      </c>
      <c r="AJ243" s="18">
        <f t="shared" si="23"/>
        <v>1</v>
      </c>
      <c r="AK243" s="18" t="str">
        <f t="shared" si="19"/>
        <v/>
      </c>
      <c r="AL243" s="18" t="str">
        <f t="shared" si="20"/>
        <v/>
      </c>
      <c r="AM243" s="15"/>
      <c r="AN243" s="15"/>
      <c r="AO243" s="15"/>
      <c r="AP243" s="15"/>
      <c r="AQ243" s="15" t="s">
        <v>178</v>
      </c>
      <c r="AR243" s="15" t="s">
        <v>63</v>
      </c>
      <c r="AS243" s="15"/>
      <c r="AT243" s="15"/>
      <c r="AU243" s="15" t="s">
        <v>1029</v>
      </c>
      <c r="AV243" s="15" t="s">
        <v>1030</v>
      </c>
      <c r="AW243" s="19"/>
      <c r="AX243" s="19"/>
    </row>
    <row r="244" spans="1:50" ht="45" customHeight="1" x14ac:dyDescent="0.2">
      <c r="A244" s="15">
        <v>243</v>
      </c>
      <c r="B244" s="15" t="s">
        <v>928</v>
      </c>
      <c r="C244" s="15" t="s">
        <v>1024</v>
      </c>
      <c r="D244" s="15" t="s">
        <v>52</v>
      </c>
      <c r="E244" s="15" t="s">
        <v>930</v>
      </c>
      <c r="F244" s="15" t="s">
        <v>997</v>
      </c>
      <c r="G244" s="15" t="s">
        <v>465</v>
      </c>
      <c r="H244" s="15" t="s">
        <v>968</v>
      </c>
      <c r="I244" s="15" t="s">
        <v>1031</v>
      </c>
      <c r="J244" s="16">
        <v>43891</v>
      </c>
      <c r="K244" s="16">
        <v>43952</v>
      </c>
      <c r="L244" s="15" t="s">
        <v>156</v>
      </c>
      <c r="M244" s="15" t="s">
        <v>935</v>
      </c>
      <c r="N244" s="15" t="s">
        <v>119</v>
      </c>
      <c r="O244" s="15" t="s">
        <v>1026</v>
      </c>
      <c r="P244" s="15" t="s">
        <v>61</v>
      </c>
      <c r="Q244" s="18">
        <f t="shared" si="25"/>
        <v>1</v>
      </c>
      <c r="R244" s="18">
        <v>0.4</v>
      </c>
      <c r="S244" s="18">
        <v>0.6</v>
      </c>
      <c r="T244" s="18">
        <v>0</v>
      </c>
      <c r="U244" s="18">
        <v>0</v>
      </c>
      <c r="V244" s="18">
        <v>0.2</v>
      </c>
      <c r="W244" s="17" t="s">
        <v>1032</v>
      </c>
      <c r="X244" s="18">
        <v>0.5</v>
      </c>
      <c r="Y244" s="18" t="s">
        <v>1033</v>
      </c>
      <c r="Z244" s="17">
        <v>0</v>
      </c>
      <c r="AA244" s="18"/>
      <c r="AB244" s="18">
        <v>0</v>
      </c>
      <c r="AC244" s="18"/>
      <c r="AD244" s="18"/>
      <c r="AE244" s="18"/>
      <c r="AF244" s="18"/>
      <c r="AG244" s="18"/>
      <c r="AH244" s="18">
        <f t="shared" si="21"/>
        <v>0.7</v>
      </c>
      <c r="AI244" s="18">
        <f t="shared" si="22"/>
        <v>0.5</v>
      </c>
      <c r="AJ244" s="18">
        <f t="shared" si="23"/>
        <v>0.83333333333333337</v>
      </c>
      <c r="AK244" s="18" t="str">
        <f t="shared" si="19"/>
        <v/>
      </c>
      <c r="AL244" s="18" t="str">
        <f t="shared" si="20"/>
        <v/>
      </c>
      <c r="AM244" s="15"/>
      <c r="AN244" s="15"/>
      <c r="AO244" s="15"/>
      <c r="AP244" s="15"/>
      <c r="AQ244" s="15" t="s">
        <v>178</v>
      </c>
      <c r="AR244" s="15" t="s">
        <v>178</v>
      </c>
      <c r="AS244" s="15"/>
      <c r="AT244" s="15"/>
      <c r="AU244" s="15" t="s">
        <v>1034</v>
      </c>
      <c r="AV244" s="15" t="s">
        <v>1035</v>
      </c>
      <c r="AW244" s="19"/>
      <c r="AX244" s="19"/>
    </row>
    <row r="245" spans="1:50" ht="45" customHeight="1" x14ac:dyDescent="0.2">
      <c r="A245" s="15">
        <v>244</v>
      </c>
      <c r="B245" s="15" t="s">
        <v>928</v>
      </c>
      <c r="C245" s="15" t="s">
        <v>1024</v>
      </c>
      <c r="D245" s="15" t="s">
        <v>52</v>
      </c>
      <c r="E245" s="15" t="s">
        <v>930</v>
      </c>
      <c r="F245" s="15" t="s">
        <v>997</v>
      </c>
      <c r="G245" s="15" t="s">
        <v>465</v>
      </c>
      <c r="H245" s="15" t="s">
        <v>968</v>
      </c>
      <c r="I245" s="15" t="s">
        <v>1036</v>
      </c>
      <c r="J245" s="16">
        <v>43891</v>
      </c>
      <c r="K245" s="16">
        <v>43952</v>
      </c>
      <c r="L245" s="15" t="s">
        <v>156</v>
      </c>
      <c r="M245" s="15" t="s">
        <v>935</v>
      </c>
      <c r="N245" s="15" t="s">
        <v>119</v>
      </c>
      <c r="O245" s="15" t="s">
        <v>1026</v>
      </c>
      <c r="P245" s="15" t="s">
        <v>61</v>
      </c>
      <c r="Q245" s="18">
        <f t="shared" si="25"/>
        <v>1</v>
      </c>
      <c r="R245" s="18">
        <v>0.25</v>
      </c>
      <c r="S245" s="18">
        <v>0.75</v>
      </c>
      <c r="T245" s="18">
        <v>0</v>
      </c>
      <c r="U245" s="18">
        <v>0</v>
      </c>
      <c r="V245" s="18">
        <v>0.15</v>
      </c>
      <c r="W245" s="17" t="s">
        <v>1037</v>
      </c>
      <c r="X245" s="18">
        <v>0</v>
      </c>
      <c r="Y245" s="18" t="s">
        <v>1038</v>
      </c>
      <c r="Z245" s="17">
        <v>0</v>
      </c>
      <c r="AA245" s="18"/>
      <c r="AB245" s="18">
        <v>0</v>
      </c>
      <c r="AC245" s="18"/>
      <c r="AD245" s="18"/>
      <c r="AE245" s="18"/>
      <c r="AF245" s="18"/>
      <c r="AG245" s="18"/>
      <c r="AH245" s="18">
        <f t="shared" si="21"/>
        <v>0.15</v>
      </c>
      <c r="AI245" s="18">
        <f t="shared" si="22"/>
        <v>0.6</v>
      </c>
      <c r="AJ245" s="18">
        <f t="shared" si="23"/>
        <v>0</v>
      </c>
      <c r="AK245" s="18" t="str">
        <f t="shared" si="19"/>
        <v/>
      </c>
      <c r="AL245" s="18" t="str">
        <f t="shared" si="20"/>
        <v/>
      </c>
      <c r="AM245" s="15"/>
      <c r="AN245" s="15"/>
      <c r="AO245" s="15"/>
      <c r="AP245" s="15"/>
      <c r="AQ245" s="15" t="s">
        <v>178</v>
      </c>
      <c r="AR245" s="15" t="s">
        <v>178</v>
      </c>
      <c r="AS245" s="15"/>
      <c r="AT245" s="15"/>
      <c r="AU245" s="15" t="s">
        <v>1039</v>
      </c>
      <c r="AV245" s="15" t="s">
        <v>1040</v>
      </c>
      <c r="AW245" s="19"/>
      <c r="AX245" s="19"/>
    </row>
    <row r="246" spans="1:50" ht="45" customHeight="1" x14ac:dyDescent="0.2">
      <c r="A246" s="15">
        <v>245</v>
      </c>
      <c r="B246" s="15" t="s">
        <v>928</v>
      </c>
      <c r="C246" s="15" t="s">
        <v>1024</v>
      </c>
      <c r="D246" s="15" t="s">
        <v>52</v>
      </c>
      <c r="E246" s="15" t="s">
        <v>930</v>
      </c>
      <c r="F246" s="15" t="s">
        <v>997</v>
      </c>
      <c r="G246" s="15" t="s">
        <v>465</v>
      </c>
      <c r="H246" s="15" t="s">
        <v>968</v>
      </c>
      <c r="I246" s="15" t="s">
        <v>1041</v>
      </c>
      <c r="J246" s="16">
        <v>43891</v>
      </c>
      <c r="K246" s="16">
        <v>43983</v>
      </c>
      <c r="L246" s="15" t="s">
        <v>156</v>
      </c>
      <c r="M246" s="15" t="s">
        <v>935</v>
      </c>
      <c r="N246" s="15" t="s">
        <v>119</v>
      </c>
      <c r="O246" s="15" t="s">
        <v>1026</v>
      </c>
      <c r="P246" s="15" t="s">
        <v>61</v>
      </c>
      <c r="Q246" s="18">
        <f t="shared" si="25"/>
        <v>1</v>
      </c>
      <c r="R246" s="18">
        <v>0.1</v>
      </c>
      <c r="S246" s="18">
        <v>0.9</v>
      </c>
      <c r="T246" s="18">
        <v>0</v>
      </c>
      <c r="U246" s="18">
        <v>0</v>
      </c>
      <c r="V246" s="18">
        <v>0</v>
      </c>
      <c r="W246" s="17" t="s">
        <v>1042</v>
      </c>
      <c r="X246" s="18">
        <v>0</v>
      </c>
      <c r="Y246" s="18" t="s">
        <v>1038</v>
      </c>
      <c r="Z246" s="17">
        <v>0</v>
      </c>
      <c r="AA246" s="18"/>
      <c r="AB246" s="18">
        <v>0</v>
      </c>
      <c r="AC246" s="18"/>
      <c r="AD246" s="18"/>
      <c r="AE246" s="18"/>
      <c r="AF246" s="18"/>
      <c r="AG246" s="18"/>
      <c r="AH246" s="18">
        <f t="shared" si="21"/>
        <v>0</v>
      </c>
      <c r="AI246" s="18">
        <f t="shared" si="22"/>
        <v>0</v>
      </c>
      <c r="AJ246" s="18">
        <f t="shared" si="23"/>
        <v>0</v>
      </c>
      <c r="AK246" s="18" t="str">
        <f t="shared" si="19"/>
        <v/>
      </c>
      <c r="AL246" s="18" t="str">
        <f t="shared" si="20"/>
        <v/>
      </c>
      <c r="AM246" s="15"/>
      <c r="AN246" s="15"/>
      <c r="AO246" s="15"/>
      <c r="AP246" s="15"/>
      <c r="AQ246" s="15" t="s">
        <v>178</v>
      </c>
      <c r="AR246" s="15" t="s">
        <v>178</v>
      </c>
      <c r="AS246" s="15"/>
      <c r="AT246" s="15"/>
      <c r="AU246" s="15" t="s">
        <v>1043</v>
      </c>
      <c r="AV246" s="15" t="s">
        <v>1044</v>
      </c>
      <c r="AW246" s="19"/>
      <c r="AX246" s="19"/>
    </row>
    <row r="247" spans="1:50" ht="45" customHeight="1" x14ac:dyDescent="0.2">
      <c r="A247" s="15">
        <v>246</v>
      </c>
      <c r="B247" s="15" t="s">
        <v>928</v>
      </c>
      <c r="C247" s="15" t="s">
        <v>1024</v>
      </c>
      <c r="D247" s="15" t="s">
        <v>52</v>
      </c>
      <c r="E247" s="15" t="s">
        <v>930</v>
      </c>
      <c r="F247" s="15" t="s">
        <v>997</v>
      </c>
      <c r="G247" s="15" t="s">
        <v>465</v>
      </c>
      <c r="H247" s="15" t="s">
        <v>968</v>
      </c>
      <c r="I247" s="15" t="s">
        <v>1045</v>
      </c>
      <c r="J247" s="16">
        <v>43922</v>
      </c>
      <c r="K247" s="16">
        <v>43983</v>
      </c>
      <c r="L247" s="15" t="s">
        <v>156</v>
      </c>
      <c r="M247" s="15" t="s">
        <v>935</v>
      </c>
      <c r="N247" s="15" t="s">
        <v>119</v>
      </c>
      <c r="O247" s="15" t="s">
        <v>1026</v>
      </c>
      <c r="P247" s="15" t="s">
        <v>61</v>
      </c>
      <c r="Q247" s="18">
        <f t="shared" si="25"/>
        <v>1</v>
      </c>
      <c r="R247" s="18">
        <v>0</v>
      </c>
      <c r="S247" s="18">
        <v>1</v>
      </c>
      <c r="T247" s="18">
        <v>0</v>
      </c>
      <c r="U247" s="18">
        <v>0</v>
      </c>
      <c r="V247" s="18">
        <v>0</v>
      </c>
      <c r="W247" s="17"/>
      <c r="X247" s="18">
        <v>0</v>
      </c>
      <c r="Y247" s="18" t="s">
        <v>1038</v>
      </c>
      <c r="Z247" s="17">
        <v>0</v>
      </c>
      <c r="AA247" s="18"/>
      <c r="AB247" s="18">
        <v>0</v>
      </c>
      <c r="AC247" s="18"/>
      <c r="AD247" s="18"/>
      <c r="AE247" s="18"/>
      <c r="AF247" s="18"/>
      <c r="AG247" s="18"/>
      <c r="AH247" s="18">
        <f t="shared" si="21"/>
        <v>0</v>
      </c>
      <c r="AI247" s="18" t="str">
        <f t="shared" si="22"/>
        <v/>
      </c>
      <c r="AJ247" s="18">
        <f t="shared" si="23"/>
        <v>0</v>
      </c>
      <c r="AK247" s="18" t="str">
        <f t="shared" si="19"/>
        <v/>
      </c>
      <c r="AL247" s="18" t="str">
        <f t="shared" si="20"/>
        <v/>
      </c>
      <c r="AM247" s="15"/>
      <c r="AN247" s="15"/>
      <c r="AO247" s="15"/>
      <c r="AP247" s="15"/>
      <c r="AQ247" s="15"/>
      <c r="AR247" s="15" t="s">
        <v>178</v>
      </c>
      <c r="AS247" s="15"/>
      <c r="AT247" s="15"/>
      <c r="AU247" s="15"/>
      <c r="AV247" s="15" t="s">
        <v>1046</v>
      </c>
      <c r="AW247" s="19"/>
      <c r="AX247" s="19"/>
    </row>
    <row r="248" spans="1:50" ht="45" customHeight="1" x14ac:dyDescent="0.2">
      <c r="A248" s="15">
        <v>247</v>
      </c>
      <c r="B248" s="15" t="s">
        <v>928</v>
      </c>
      <c r="C248" s="15" t="s">
        <v>1024</v>
      </c>
      <c r="D248" s="15" t="s">
        <v>52</v>
      </c>
      <c r="E248" s="15" t="s">
        <v>930</v>
      </c>
      <c r="F248" s="15" t="s">
        <v>997</v>
      </c>
      <c r="G248" s="15" t="s">
        <v>465</v>
      </c>
      <c r="H248" s="15" t="s">
        <v>968</v>
      </c>
      <c r="I248" s="15" t="s">
        <v>1047</v>
      </c>
      <c r="J248" s="16">
        <v>43891</v>
      </c>
      <c r="K248" s="16">
        <v>44044</v>
      </c>
      <c r="L248" s="15" t="s">
        <v>156</v>
      </c>
      <c r="M248" s="15" t="s">
        <v>935</v>
      </c>
      <c r="N248" s="15" t="s">
        <v>119</v>
      </c>
      <c r="O248" s="15" t="s">
        <v>1026</v>
      </c>
      <c r="P248" s="15" t="s">
        <v>61</v>
      </c>
      <c r="Q248" s="18">
        <f t="shared" si="25"/>
        <v>1</v>
      </c>
      <c r="R248" s="18">
        <v>0.1</v>
      </c>
      <c r="S248" s="18">
        <v>0.3</v>
      </c>
      <c r="T248" s="18">
        <v>0.6</v>
      </c>
      <c r="U248" s="18">
        <v>0</v>
      </c>
      <c r="V248" s="18">
        <v>0</v>
      </c>
      <c r="W248" s="17"/>
      <c r="X248" s="18">
        <v>0</v>
      </c>
      <c r="Y248" s="18"/>
      <c r="Z248" s="17">
        <v>0</v>
      </c>
      <c r="AA248" s="18"/>
      <c r="AB248" s="18">
        <v>0</v>
      </c>
      <c r="AC248" s="18"/>
      <c r="AD248" s="18"/>
      <c r="AE248" s="18"/>
      <c r="AF248" s="18"/>
      <c r="AG248" s="18"/>
      <c r="AH248" s="18">
        <f t="shared" si="21"/>
        <v>0</v>
      </c>
      <c r="AI248" s="18">
        <f t="shared" si="22"/>
        <v>0</v>
      </c>
      <c r="AJ248" s="18">
        <f t="shared" si="23"/>
        <v>0</v>
      </c>
      <c r="AK248" s="18">
        <f t="shared" si="19"/>
        <v>0</v>
      </c>
      <c r="AL248" s="18" t="str">
        <f t="shared" si="20"/>
        <v/>
      </c>
      <c r="AM248" s="15"/>
      <c r="AN248" s="15"/>
      <c r="AO248" s="15"/>
      <c r="AP248" s="15"/>
      <c r="AQ248" s="15" t="s">
        <v>178</v>
      </c>
      <c r="AR248" s="15" t="s">
        <v>178</v>
      </c>
      <c r="AS248" s="15"/>
      <c r="AT248" s="15"/>
      <c r="AU248" s="15" t="s">
        <v>1046</v>
      </c>
      <c r="AV248" s="15" t="s">
        <v>1046</v>
      </c>
      <c r="AW248" s="19"/>
      <c r="AX248" s="19"/>
    </row>
    <row r="249" spans="1:50" ht="45" customHeight="1" x14ac:dyDescent="0.2">
      <c r="A249" s="15">
        <v>248</v>
      </c>
      <c r="B249" s="15" t="s">
        <v>928</v>
      </c>
      <c r="C249" s="15" t="s">
        <v>1024</v>
      </c>
      <c r="D249" s="15" t="s">
        <v>52</v>
      </c>
      <c r="E249" s="15" t="s">
        <v>930</v>
      </c>
      <c r="F249" s="15" t="s">
        <v>997</v>
      </c>
      <c r="G249" s="15" t="s">
        <v>465</v>
      </c>
      <c r="H249" s="15" t="s">
        <v>968</v>
      </c>
      <c r="I249" s="15" t="s">
        <v>1048</v>
      </c>
      <c r="J249" s="16">
        <v>44044</v>
      </c>
      <c r="K249" s="16">
        <v>44196</v>
      </c>
      <c r="L249" s="15" t="s">
        <v>156</v>
      </c>
      <c r="M249" s="15" t="s">
        <v>935</v>
      </c>
      <c r="N249" s="15" t="s">
        <v>119</v>
      </c>
      <c r="O249" s="15" t="s">
        <v>1026</v>
      </c>
      <c r="P249" s="15" t="s">
        <v>61</v>
      </c>
      <c r="Q249" s="18">
        <f t="shared" si="25"/>
        <v>1</v>
      </c>
      <c r="R249" s="18">
        <v>0</v>
      </c>
      <c r="S249" s="18">
        <v>0</v>
      </c>
      <c r="T249" s="18">
        <v>0.3</v>
      </c>
      <c r="U249" s="18">
        <v>0.7</v>
      </c>
      <c r="V249" s="18">
        <v>0</v>
      </c>
      <c r="W249" s="17"/>
      <c r="X249" s="18">
        <v>0</v>
      </c>
      <c r="Y249" s="18" t="s">
        <v>1038</v>
      </c>
      <c r="Z249" s="17">
        <v>0</v>
      </c>
      <c r="AA249" s="18"/>
      <c r="AB249" s="18">
        <v>0</v>
      </c>
      <c r="AC249" s="18"/>
      <c r="AD249" s="18"/>
      <c r="AE249" s="18"/>
      <c r="AF249" s="18"/>
      <c r="AG249" s="18"/>
      <c r="AH249" s="18">
        <f t="shared" si="21"/>
        <v>0</v>
      </c>
      <c r="AI249" s="18" t="str">
        <f t="shared" si="22"/>
        <v/>
      </c>
      <c r="AJ249" s="18" t="str">
        <f t="shared" si="23"/>
        <v/>
      </c>
      <c r="AK249" s="18">
        <f t="shared" si="19"/>
        <v>0</v>
      </c>
      <c r="AL249" s="18">
        <f t="shared" si="20"/>
        <v>0</v>
      </c>
      <c r="AM249" s="15"/>
      <c r="AN249" s="15"/>
      <c r="AO249" s="15"/>
      <c r="AP249" s="15"/>
      <c r="AQ249" s="15"/>
      <c r="AR249" s="15"/>
      <c r="AS249" s="15"/>
      <c r="AT249" s="15"/>
      <c r="AU249" s="15" t="s">
        <v>1046</v>
      </c>
      <c r="AV249" s="15" t="s">
        <v>1046</v>
      </c>
      <c r="AW249" s="19"/>
      <c r="AX249" s="19"/>
    </row>
    <row r="250" spans="1:50" ht="45" customHeight="1" x14ac:dyDescent="0.2">
      <c r="A250" s="15">
        <v>249</v>
      </c>
      <c r="B250" s="15" t="s">
        <v>928</v>
      </c>
      <c r="C250" s="15" t="s">
        <v>1049</v>
      </c>
      <c r="D250" s="15" t="s">
        <v>52</v>
      </c>
      <c r="E250" s="15" t="s">
        <v>139</v>
      </c>
      <c r="F250" s="15" t="s">
        <v>1050</v>
      </c>
      <c r="G250" s="15" t="s">
        <v>465</v>
      </c>
      <c r="H250" s="15" t="s">
        <v>968</v>
      </c>
      <c r="I250" s="15" t="s">
        <v>1051</v>
      </c>
      <c r="J250" s="16">
        <v>43862</v>
      </c>
      <c r="K250" s="16">
        <v>44165</v>
      </c>
      <c r="L250" s="15" t="s">
        <v>156</v>
      </c>
      <c r="M250" s="15" t="s">
        <v>981</v>
      </c>
      <c r="N250" s="15" t="s">
        <v>119</v>
      </c>
      <c r="O250" s="15" t="s">
        <v>1052</v>
      </c>
      <c r="P250" s="15" t="s">
        <v>61</v>
      </c>
      <c r="Q250" s="18">
        <f t="shared" si="25"/>
        <v>1</v>
      </c>
      <c r="R250" s="18">
        <v>0.15</v>
      </c>
      <c r="S250" s="18">
        <v>0.4</v>
      </c>
      <c r="T250" s="18">
        <v>0.35</v>
      </c>
      <c r="U250" s="18">
        <v>0.1</v>
      </c>
      <c r="V250" s="18">
        <v>0</v>
      </c>
      <c r="W250" s="17"/>
      <c r="X250" s="18">
        <v>0.46660000000000001</v>
      </c>
      <c r="Y250" s="18" t="s">
        <v>1053</v>
      </c>
      <c r="Z250" s="17">
        <v>0</v>
      </c>
      <c r="AA250" s="18"/>
      <c r="AB250" s="18">
        <v>0</v>
      </c>
      <c r="AC250" s="18"/>
      <c r="AD250" s="18"/>
      <c r="AE250" s="18"/>
      <c r="AF250" s="18"/>
      <c r="AG250" s="18"/>
      <c r="AH250" s="18">
        <f t="shared" si="21"/>
        <v>0.46660000000000001</v>
      </c>
      <c r="AI250" s="18">
        <f t="shared" si="22"/>
        <v>0</v>
      </c>
      <c r="AJ250" s="18">
        <f t="shared" si="23"/>
        <v>1</v>
      </c>
      <c r="AK250" s="18">
        <f t="shared" si="19"/>
        <v>0</v>
      </c>
      <c r="AL250" s="18">
        <f t="shared" si="20"/>
        <v>0</v>
      </c>
      <c r="AM250" s="15"/>
      <c r="AN250" s="15"/>
      <c r="AO250" s="15"/>
      <c r="AP250" s="15"/>
      <c r="AQ250" s="15" t="s">
        <v>178</v>
      </c>
      <c r="AR250" s="15" t="s">
        <v>63</v>
      </c>
      <c r="AS250" s="15"/>
      <c r="AT250" s="15"/>
      <c r="AU250" s="15" t="s">
        <v>1046</v>
      </c>
      <c r="AV250" s="15" t="s">
        <v>1054</v>
      </c>
      <c r="AW250" s="19"/>
      <c r="AX250" s="19"/>
    </row>
    <row r="251" spans="1:50" ht="45" customHeight="1" x14ac:dyDescent="0.2">
      <c r="A251" s="15">
        <v>250</v>
      </c>
      <c r="B251" s="15" t="s">
        <v>928</v>
      </c>
      <c r="C251" s="15" t="s">
        <v>1049</v>
      </c>
      <c r="D251" s="15" t="s">
        <v>52</v>
      </c>
      <c r="E251" s="15" t="s">
        <v>139</v>
      </c>
      <c r="F251" s="15" t="s">
        <v>1050</v>
      </c>
      <c r="G251" s="15" t="s">
        <v>465</v>
      </c>
      <c r="H251" s="15" t="s">
        <v>968</v>
      </c>
      <c r="I251" s="15" t="s">
        <v>1055</v>
      </c>
      <c r="J251" s="16">
        <v>43862</v>
      </c>
      <c r="K251" s="16">
        <v>44196</v>
      </c>
      <c r="L251" s="15" t="s">
        <v>156</v>
      </c>
      <c r="M251" s="15" t="s">
        <v>981</v>
      </c>
      <c r="N251" s="15" t="s">
        <v>119</v>
      </c>
      <c r="O251" s="15" t="s">
        <v>1052</v>
      </c>
      <c r="P251" s="15" t="s">
        <v>61</v>
      </c>
      <c r="Q251" s="18">
        <f t="shared" si="25"/>
        <v>1</v>
      </c>
      <c r="R251" s="18">
        <v>7.0000000000000007E-2</v>
      </c>
      <c r="S251" s="18">
        <v>0.4</v>
      </c>
      <c r="T251" s="18">
        <v>0.35</v>
      </c>
      <c r="U251" s="18">
        <v>0.18</v>
      </c>
      <c r="V251" s="18">
        <v>0</v>
      </c>
      <c r="W251" s="18"/>
      <c r="X251" s="18">
        <v>0.32</v>
      </c>
      <c r="Y251" s="18" t="s">
        <v>1056</v>
      </c>
      <c r="Z251" s="17">
        <v>0</v>
      </c>
      <c r="AA251" s="18"/>
      <c r="AB251" s="18">
        <v>0</v>
      </c>
      <c r="AC251" s="18"/>
      <c r="AD251" s="18"/>
      <c r="AE251" s="18"/>
      <c r="AF251" s="18"/>
      <c r="AG251" s="18"/>
      <c r="AH251" s="18">
        <f t="shared" si="21"/>
        <v>0.32</v>
      </c>
      <c r="AI251" s="18">
        <f t="shared" si="22"/>
        <v>0</v>
      </c>
      <c r="AJ251" s="18">
        <f t="shared" si="23"/>
        <v>0.79999999999999993</v>
      </c>
      <c r="AK251" s="18">
        <f t="shared" si="19"/>
        <v>0</v>
      </c>
      <c r="AL251" s="18">
        <f t="shared" si="20"/>
        <v>0</v>
      </c>
      <c r="AM251" s="15"/>
      <c r="AN251" s="15"/>
      <c r="AO251" s="15"/>
      <c r="AP251" s="15"/>
      <c r="AQ251" s="15" t="s">
        <v>178</v>
      </c>
      <c r="AR251" s="15" t="s">
        <v>178</v>
      </c>
      <c r="AS251" s="15"/>
      <c r="AT251" s="15"/>
      <c r="AU251" s="15" t="s">
        <v>1046</v>
      </c>
      <c r="AV251" s="15" t="s">
        <v>1057</v>
      </c>
      <c r="AW251" s="19"/>
      <c r="AX251" s="19"/>
    </row>
    <row r="252" spans="1:50" ht="45" customHeight="1" x14ac:dyDescent="0.2">
      <c r="A252" s="15">
        <v>251</v>
      </c>
      <c r="B252" s="15" t="s">
        <v>928</v>
      </c>
      <c r="C252" s="15" t="s">
        <v>1049</v>
      </c>
      <c r="D252" s="15" t="s">
        <v>52</v>
      </c>
      <c r="E252" s="15" t="s">
        <v>139</v>
      </c>
      <c r="F252" s="15" t="s">
        <v>1050</v>
      </c>
      <c r="G252" s="15" t="s">
        <v>465</v>
      </c>
      <c r="H252" s="15" t="s">
        <v>968</v>
      </c>
      <c r="I252" s="15" t="s">
        <v>1058</v>
      </c>
      <c r="J252" s="16">
        <v>43862</v>
      </c>
      <c r="K252" s="16">
        <v>44196</v>
      </c>
      <c r="L252" s="15" t="s">
        <v>156</v>
      </c>
      <c r="M252" s="15" t="s">
        <v>970</v>
      </c>
      <c r="N252" s="15" t="s">
        <v>119</v>
      </c>
      <c r="O252" s="15" t="s">
        <v>1052</v>
      </c>
      <c r="P252" s="15" t="s">
        <v>61</v>
      </c>
      <c r="Q252" s="18">
        <f t="shared" si="25"/>
        <v>1</v>
      </c>
      <c r="R252" s="18">
        <v>7.0000000000000007E-2</v>
      </c>
      <c r="S252" s="18">
        <v>0.4</v>
      </c>
      <c r="T252" s="18">
        <v>0.35</v>
      </c>
      <c r="U252" s="18">
        <v>0.18</v>
      </c>
      <c r="V252" s="18">
        <v>0</v>
      </c>
      <c r="W252" s="18"/>
      <c r="X252" s="18">
        <v>0.2</v>
      </c>
      <c r="Y252" s="18" t="s">
        <v>1059</v>
      </c>
      <c r="Z252" s="17">
        <v>0</v>
      </c>
      <c r="AA252" s="18"/>
      <c r="AB252" s="18">
        <v>0</v>
      </c>
      <c r="AC252" s="18"/>
      <c r="AD252" s="18"/>
      <c r="AE252" s="18"/>
      <c r="AF252" s="18"/>
      <c r="AG252" s="18"/>
      <c r="AH252" s="18">
        <f t="shared" si="21"/>
        <v>0.2</v>
      </c>
      <c r="AI252" s="18">
        <f t="shared" si="22"/>
        <v>0</v>
      </c>
      <c r="AJ252" s="18">
        <f t="shared" si="23"/>
        <v>0.5</v>
      </c>
      <c r="AK252" s="18">
        <f t="shared" si="19"/>
        <v>0</v>
      </c>
      <c r="AL252" s="18">
        <f t="shared" si="20"/>
        <v>0</v>
      </c>
      <c r="AM252" s="15"/>
      <c r="AN252" s="15"/>
      <c r="AO252" s="15"/>
      <c r="AP252" s="15"/>
      <c r="AQ252" s="15" t="s">
        <v>178</v>
      </c>
      <c r="AR252" s="15" t="s">
        <v>178</v>
      </c>
      <c r="AS252" s="15"/>
      <c r="AT252" s="15"/>
      <c r="AU252" s="15" t="s">
        <v>1046</v>
      </c>
      <c r="AV252" s="15" t="s">
        <v>1060</v>
      </c>
      <c r="AW252" s="19"/>
      <c r="AX252" s="19"/>
    </row>
    <row r="253" spans="1:50" ht="45" customHeight="1" x14ac:dyDescent="0.2">
      <c r="A253" s="15">
        <v>252</v>
      </c>
      <c r="B253" s="15" t="s">
        <v>928</v>
      </c>
      <c r="C253" s="15" t="s">
        <v>1049</v>
      </c>
      <c r="D253" s="15" t="s">
        <v>52</v>
      </c>
      <c r="E253" s="15" t="s">
        <v>139</v>
      </c>
      <c r="F253" s="15" t="s">
        <v>1050</v>
      </c>
      <c r="G253" s="15" t="s">
        <v>465</v>
      </c>
      <c r="H253" s="15" t="s">
        <v>968</v>
      </c>
      <c r="I253" s="15" t="s">
        <v>1061</v>
      </c>
      <c r="J253" s="16">
        <v>43922</v>
      </c>
      <c r="K253" s="16">
        <v>44196</v>
      </c>
      <c r="L253" s="15" t="s">
        <v>156</v>
      </c>
      <c r="M253" s="15" t="s">
        <v>981</v>
      </c>
      <c r="N253" s="15" t="s">
        <v>119</v>
      </c>
      <c r="O253" s="15" t="s">
        <v>1052</v>
      </c>
      <c r="P253" s="15" t="s">
        <v>61</v>
      </c>
      <c r="Q253" s="18">
        <f t="shared" si="25"/>
        <v>1</v>
      </c>
      <c r="R253" s="18">
        <v>0</v>
      </c>
      <c r="S253" s="18">
        <v>0.3</v>
      </c>
      <c r="T253" s="18">
        <v>0.4</v>
      </c>
      <c r="U253" s="18">
        <v>0.3</v>
      </c>
      <c r="V253" s="18">
        <v>0</v>
      </c>
      <c r="W253" s="18"/>
      <c r="X253" s="18">
        <v>0.2</v>
      </c>
      <c r="Y253" s="18" t="s">
        <v>1062</v>
      </c>
      <c r="Z253" s="17">
        <v>0</v>
      </c>
      <c r="AA253" s="18"/>
      <c r="AB253" s="18">
        <v>0</v>
      </c>
      <c r="AC253" s="18"/>
      <c r="AD253" s="18"/>
      <c r="AE253" s="18"/>
      <c r="AF253" s="18"/>
      <c r="AG253" s="18"/>
      <c r="AH253" s="18">
        <f t="shared" si="21"/>
        <v>0.2</v>
      </c>
      <c r="AI253" s="18" t="str">
        <f t="shared" si="22"/>
        <v/>
      </c>
      <c r="AJ253" s="18">
        <f t="shared" si="23"/>
        <v>0.66666666666666674</v>
      </c>
      <c r="AK253" s="18">
        <f t="shared" si="19"/>
        <v>0</v>
      </c>
      <c r="AL253" s="18">
        <f t="shared" si="20"/>
        <v>0</v>
      </c>
      <c r="AM253" s="15"/>
      <c r="AN253" s="15"/>
      <c r="AO253" s="15"/>
      <c r="AP253" s="15"/>
      <c r="AQ253" s="15"/>
      <c r="AR253" s="15" t="s">
        <v>178</v>
      </c>
      <c r="AS253" s="15"/>
      <c r="AT253" s="15"/>
      <c r="AU253" s="15" t="s">
        <v>1046</v>
      </c>
      <c r="AV253" s="15" t="s">
        <v>1063</v>
      </c>
      <c r="AW253" s="19"/>
      <c r="AX253" s="19"/>
    </row>
    <row r="254" spans="1:50" ht="45" customHeight="1" x14ac:dyDescent="0.2">
      <c r="A254" s="15">
        <v>253</v>
      </c>
      <c r="B254" s="15" t="s">
        <v>1064</v>
      </c>
      <c r="C254" s="15" t="s">
        <v>1065</v>
      </c>
      <c r="D254" s="15" t="s">
        <v>52</v>
      </c>
      <c r="E254" s="15" t="s">
        <v>139</v>
      </c>
      <c r="F254" s="15" t="s">
        <v>1066</v>
      </c>
      <c r="G254" s="15" t="s">
        <v>1067</v>
      </c>
      <c r="H254" s="15" t="s">
        <v>1068</v>
      </c>
      <c r="I254" s="15" t="s">
        <v>1069</v>
      </c>
      <c r="J254" s="16">
        <v>43983</v>
      </c>
      <c r="K254" s="16">
        <v>44196</v>
      </c>
      <c r="L254" s="15" t="s">
        <v>1070</v>
      </c>
      <c r="M254" s="15" t="s">
        <v>1071</v>
      </c>
      <c r="N254" s="15" t="s">
        <v>59</v>
      </c>
      <c r="O254" s="15" t="s">
        <v>1072</v>
      </c>
      <c r="P254" s="15" t="s">
        <v>61</v>
      </c>
      <c r="Q254" s="17">
        <f t="shared" si="25"/>
        <v>4</v>
      </c>
      <c r="R254" s="17">
        <v>0</v>
      </c>
      <c r="S254" s="17">
        <v>0</v>
      </c>
      <c r="T254" s="17">
        <v>1</v>
      </c>
      <c r="U254" s="17">
        <v>3</v>
      </c>
      <c r="V254" s="17">
        <v>0</v>
      </c>
      <c r="W254" s="17"/>
      <c r="X254" s="17">
        <v>0</v>
      </c>
      <c r="Y254" s="17" t="s">
        <v>1073</v>
      </c>
      <c r="Z254" s="17">
        <v>0</v>
      </c>
      <c r="AA254" s="17"/>
      <c r="AB254" s="17">
        <v>0</v>
      </c>
      <c r="AC254" s="17"/>
      <c r="AD254" s="16"/>
      <c r="AE254" s="16"/>
      <c r="AF254" s="16"/>
      <c r="AG254" s="16"/>
      <c r="AH254" s="18">
        <f t="shared" si="21"/>
        <v>0</v>
      </c>
      <c r="AI254" s="18" t="str">
        <f t="shared" si="22"/>
        <v/>
      </c>
      <c r="AJ254" s="18" t="str">
        <f t="shared" si="23"/>
        <v/>
      </c>
      <c r="AK254" s="18">
        <f t="shared" si="19"/>
        <v>0</v>
      </c>
      <c r="AL254" s="18">
        <f t="shared" si="20"/>
        <v>0</v>
      </c>
      <c r="AM254" s="15"/>
      <c r="AN254" s="15"/>
      <c r="AO254" s="15"/>
      <c r="AP254" s="15"/>
      <c r="AQ254" s="15"/>
      <c r="AR254" s="15" t="s">
        <v>178</v>
      </c>
      <c r="AS254" s="15"/>
      <c r="AT254" s="15"/>
      <c r="AU254" s="15"/>
      <c r="AV254" s="15" t="s">
        <v>1074</v>
      </c>
      <c r="AW254" s="15"/>
      <c r="AX254" s="19"/>
    </row>
    <row r="255" spans="1:50" ht="45" customHeight="1" x14ac:dyDescent="0.2">
      <c r="A255" s="15">
        <v>254</v>
      </c>
      <c r="B255" s="15" t="s">
        <v>1064</v>
      </c>
      <c r="C255" s="15" t="s">
        <v>1065</v>
      </c>
      <c r="D255" s="15" t="s">
        <v>52</v>
      </c>
      <c r="E255" s="15" t="s">
        <v>139</v>
      </c>
      <c r="F255" s="15" t="s">
        <v>1066</v>
      </c>
      <c r="G255" s="15" t="s">
        <v>1067</v>
      </c>
      <c r="H255" s="15" t="s">
        <v>1068</v>
      </c>
      <c r="I255" s="15" t="s">
        <v>1075</v>
      </c>
      <c r="J255" s="16">
        <v>43983</v>
      </c>
      <c r="K255" s="16">
        <v>44196</v>
      </c>
      <c r="L255" s="15" t="s">
        <v>1070</v>
      </c>
      <c r="M255" s="15" t="s">
        <v>1071</v>
      </c>
      <c r="N255" s="15" t="s">
        <v>59</v>
      </c>
      <c r="O255" s="15" t="s">
        <v>1072</v>
      </c>
      <c r="P255" s="15" t="s">
        <v>61</v>
      </c>
      <c r="Q255" s="17">
        <f t="shared" si="25"/>
        <v>4</v>
      </c>
      <c r="R255" s="17">
        <v>0</v>
      </c>
      <c r="S255" s="17">
        <v>0</v>
      </c>
      <c r="T255" s="17">
        <v>1</v>
      </c>
      <c r="U255" s="17">
        <v>3</v>
      </c>
      <c r="V255" s="17">
        <v>0</v>
      </c>
      <c r="W255" s="17"/>
      <c r="X255" s="17">
        <v>0</v>
      </c>
      <c r="Y255" s="17" t="s">
        <v>1076</v>
      </c>
      <c r="Z255" s="17">
        <v>0</v>
      </c>
      <c r="AA255" s="17"/>
      <c r="AB255" s="17">
        <v>0</v>
      </c>
      <c r="AC255" s="17"/>
      <c r="AD255" s="16"/>
      <c r="AE255" s="16"/>
      <c r="AF255" s="16"/>
      <c r="AG255" s="16"/>
      <c r="AH255" s="18">
        <f t="shared" si="21"/>
        <v>0</v>
      </c>
      <c r="AI255" s="18" t="str">
        <f t="shared" si="22"/>
        <v/>
      </c>
      <c r="AJ255" s="18" t="str">
        <f t="shared" si="23"/>
        <v/>
      </c>
      <c r="AK255" s="18">
        <f t="shared" si="19"/>
        <v>0</v>
      </c>
      <c r="AL255" s="18">
        <f t="shared" si="20"/>
        <v>0</v>
      </c>
      <c r="AM255" s="15"/>
      <c r="AN255" s="15"/>
      <c r="AO255" s="15"/>
      <c r="AP255" s="15"/>
      <c r="AQ255" s="15"/>
      <c r="AR255" s="15"/>
      <c r="AS255" s="15"/>
      <c r="AT255" s="15"/>
      <c r="AU255" s="15"/>
      <c r="AV255" s="15" t="s">
        <v>1077</v>
      </c>
      <c r="AW255" s="19"/>
      <c r="AX255" s="19"/>
    </row>
    <row r="256" spans="1:50" ht="45" customHeight="1" x14ac:dyDescent="0.2">
      <c r="A256" s="15">
        <v>255</v>
      </c>
      <c r="B256" s="15" t="s">
        <v>1064</v>
      </c>
      <c r="C256" s="15" t="s">
        <v>1078</v>
      </c>
      <c r="D256" s="15" t="s">
        <v>94</v>
      </c>
      <c r="E256" s="15" t="s">
        <v>139</v>
      </c>
      <c r="F256" s="15" t="s">
        <v>183</v>
      </c>
      <c r="G256" s="15" t="s">
        <v>1067</v>
      </c>
      <c r="H256" s="15" t="s">
        <v>1068</v>
      </c>
      <c r="I256" s="15" t="s">
        <v>1079</v>
      </c>
      <c r="J256" s="16">
        <v>43983</v>
      </c>
      <c r="K256" s="16">
        <v>44165</v>
      </c>
      <c r="L256" s="15" t="s">
        <v>1080</v>
      </c>
      <c r="M256" s="15" t="s">
        <v>1071</v>
      </c>
      <c r="N256" s="15" t="s">
        <v>59</v>
      </c>
      <c r="O256" s="15" t="s">
        <v>1081</v>
      </c>
      <c r="P256" s="15" t="s">
        <v>61</v>
      </c>
      <c r="Q256" s="17">
        <f t="shared" si="25"/>
        <v>5</v>
      </c>
      <c r="R256" s="17">
        <v>0</v>
      </c>
      <c r="S256" s="17">
        <v>1</v>
      </c>
      <c r="T256" s="17">
        <v>3</v>
      </c>
      <c r="U256" s="17">
        <v>1</v>
      </c>
      <c r="V256" s="17">
        <v>0</v>
      </c>
      <c r="W256" s="17"/>
      <c r="X256" s="17">
        <v>1</v>
      </c>
      <c r="Y256" s="17" t="s">
        <v>1082</v>
      </c>
      <c r="Z256" s="17">
        <v>0</v>
      </c>
      <c r="AA256" s="17"/>
      <c r="AB256" s="17">
        <v>0</v>
      </c>
      <c r="AC256" s="17"/>
      <c r="AD256" s="16"/>
      <c r="AE256" s="16"/>
      <c r="AF256" s="16"/>
      <c r="AG256" s="16"/>
      <c r="AH256" s="18">
        <f t="shared" si="21"/>
        <v>0.2</v>
      </c>
      <c r="AI256" s="18" t="str">
        <f t="shared" si="22"/>
        <v/>
      </c>
      <c r="AJ256" s="18">
        <f t="shared" si="23"/>
        <v>1</v>
      </c>
      <c r="AK256" s="18">
        <f t="shared" si="19"/>
        <v>0</v>
      </c>
      <c r="AL256" s="18">
        <f t="shared" si="20"/>
        <v>0</v>
      </c>
      <c r="AM256" s="15"/>
      <c r="AN256" s="15"/>
      <c r="AO256" s="15"/>
      <c r="AP256" s="15"/>
      <c r="AQ256" s="15"/>
      <c r="AR256" s="15" t="s">
        <v>63</v>
      </c>
      <c r="AS256" s="15"/>
      <c r="AT256" s="15"/>
      <c r="AU256" s="15"/>
      <c r="AV256" s="15" t="s">
        <v>1083</v>
      </c>
      <c r="AW256" s="19"/>
      <c r="AX256" s="19"/>
    </row>
    <row r="257" spans="1:50" ht="45" customHeight="1" x14ac:dyDescent="0.2">
      <c r="A257" s="15">
        <v>256</v>
      </c>
      <c r="B257" s="15" t="s">
        <v>1064</v>
      </c>
      <c r="C257" s="15" t="s">
        <v>1078</v>
      </c>
      <c r="D257" s="15" t="s">
        <v>94</v>
      </c>
      <c r="E257" s="15" t="s">
        <v>139</v>
      </c>
      <c r="F257" s="15" t="s">
        <v>183</v>
      </c>
      <c r="G257" s="15" t="s">
        <v>1067</v>
      </c>
      <c r="H257" s="15" t="s">
        <v>1068</v>
      </c>
      <c r="I257" s="15" t="s">
        <v>1084</v>
      </c>
      <c r="J257" s="16">
        <v>43983</v>
      </c>
      <c r="K257" s="16">
        <v>44165</v>
      </c>
      <c r="L257" s="15" t="s">
        <v>1085</v>
      </c>
      <c r="M257" s="15" t="s">
        <v>1071</v>
      </c>
      <c r="N257" s="15" t="s">
        <v>59</v>
      </c>
      <c r="O257" s="15" t="s">
        <v>1081</v>
      </c>
      <c r="P257" s="15" t="s">
        <v>61</v>
      </c>
      <c r="Q257" s="17">
        <f t="shared" si="25"/>
        <v>5</v>
      </c>
      <c r="R257" s="17">
        <v>0</v>
      </c>
      <c r="S257" s="17">
        <v>1</v>
      </c>
      <c r="T257" s="17">
        <v>3</v>
      </c>
      <c r="U257" s="17">
        <v>1</v>
      </c>
      <c r="V257" s="17">
        <v>0</v>
      </c>
      <c r="W257" s="17"/>
      <c r="X257" s="17">
        <v>0</v>
      </c>
      <c r="Y257" s="17" t="s">
        <v>1086</v>
      </c>
      <c r="Z257" s="17">
        <v>0</v>
      </c>
      <c r="AA257" s="17"/>
      <c r="AB257" s="17">
        <v>0</v>
      </c>
      <c r="AC257" s="17"/>
      <c r="AD257" s="16"/>
      <c r="AE257" s="16"/>
      <c r="AF257" s="16"/>
      <c r="AG257" s="16"/>
      <c r="AH257" s="18">
        <f t="shared" si="21"/>
        <v>0</v>
      </c>
      <c r="AI257" s="18" t="str">
        <f t="shared" si="22"/>
        <v/>
      </c>
      <c r="AJ257" s="18">
        <f t="shared" si="23"/>
        <v>0</v>
      </c>
      <c r="AK257" s="18">
        <f t="shared" si="19"/>
        <v>0</v>
      </c>
      <c r="AL257" s="18">
        <f t="shared" si="20"/>
        <v>0</v>
      </c>
      <c r="AM257" s="15"/>
      <c r="AN257" s="15"/>
      <c r="AO257" s="15"/>
      <c r="AP257" s="15"/>
      <c r="AQ257" s="15"/>
      <c r="AR257" s="15" t="s">
        <v>63</v>
      </c>
      <c r="AS257" s="15"/>
      <c r="AT257" s="15"/>
      <c r="AU257" s="15"/>
      <c r="AV257" s="15" t="s">
        <v>1087</v>
      </c>
      <c r="AW257" s="19"/>
      <c r="AX257" s="19"/>
    </row>
    <row r="258" spans="1:50" ht="45" customHeight="1" x14ac:dyDescent="0.2">
      <c r="A258" s="15">
        <v>257</v>
      </c>
      <c r="B258" s="15" t="s">
        <v>1064</v>
      </c>
      <c r="C258" s="15" t="s">
        <v>1088</v>
      </c>
      <c r="D258" s="15" t="s">
        <v>52</v>
      </c>
      <c r="E258" s="15" t="s">
        <v>139</v>
      </c>
      <c r="F258" s="15" t="s">
        <v>1089</v>
      </c>
      <c r="G258" s="15" t="s">
        <v>1067</v>
      </c>
      <c r="H258" s="15" t="s">
        <v>1068</v>
      </c>
      <c r="I258" s="15" t="s">
        <v>1090</v>
      </c>
      <c r="J258" s="16">
        <v>44013</v>
      </c>
      <c r="K258" s="16">
        <v>44027</v>
      </c>
      <c r="L258" s="15" t="s">
        <v>1091</v>
      </c>
      <c r="M258" s="15" t="s">
        <v>1071</v>
      </c>
      <c r="N258" s="15" t="s">
        <v>119</v>
      </c>
      <c r="O258" s="15" t="s">
        <v>1092</v>
      </c>
      <c r="P258" s="15" t="s">
        <v>61</v>
      </c>
      <c r="Q258" s="18">
        <f t="shared" si="25"/>
        <v>1</v>
      </c>
      <c r="R258" s="18">
        <v>0</v>
      </c>
      <c r="S258" s="18">
        <v>0</v>
      </c>
      <c r="T258" s="18">
        <v>1</v>
      </c>
      <c r="U258" s="18">
        <v>0</v>
      </c>
      <c r="V258" s="18">
        <v>0</v>
      </c>
      <c r="W258" s="18"/>
      <c r="X258" s="18">
        <v>0</v>
      </c>
      <c r="Y258" s="18"/>
      <c r="Z258" s="17">
        <v>0</v>
      </c>
      <c r="AA258" s="18"/>
      <c r="AB258" s="18">
        <v>0</v>
      </c>
      <c r="AC258" s="18"/>
      <c r="AD258" s="18"/>
      <c r="AE258" s="18"/>
      <c r="AF258" s="16"/>
      <c r="AG258" s="18"/>
      <c r="AH258" s="18">
        <f t="shared" si="21"/>
        <v>0</v>
      </c>
      <c r="AI258" s="18" t="str">
        <f t="shared" si="22"/>
        <v/>
      </c>
      <c r="AJ258" s="18" t="str">
        <f t="shared" si="23"/>
        <v/>
      </c>
      <c r="AK258" s="18">
        <f t="shared" ref="AK258:AK321" si="26">IFERROR(IF(T258=0,"",IF((Z258/T258)&gt;1,1,(Z258/T258))),"")</f>
        <v>0</v>
      </c>
      <c r="AL258" s="18" t="str">
        <f t="shared" ref="AL258:AL321" si="27">IFERROR(IF(U258=0,"",IF((AB258/U258)&gt;1,1,(AB258/U258))),"")</f>
        <v/>
      </c>
      <c r="AM258" s="15"/>
      <c r="AN258" s="15"/>
      <c r="AO258" s="15"/>
      <c r="AP258" s="15"/>
      <c r="AQ258" s="15"/>
      <c r="AR258" s="15"/>
      <c r="AS258" s="15"/>
      <c r="AT258" s="15"/>
      <c r="AU258" s="15"/>
      <c r="AV258" s="15"/>
      <c r="AW258" s="19"/>
      <c r="AX258" s="19"/>
    </row>
    <row r="259" spans="1:50" ht="45" customHeight="1" x14ac:dyDescent="0.2">
      <c r="A259" s="15">
        <v>258</v>
      </c>
      <c r="B259" s="15" t="s">
        <v>1064</v>
      </c>
      <c r="C259" s="15" t="s">
        <v>1088</v>
      </c>
      <c r="D259" s="15" t="s">
        <v>52</v>
      </c>
      <c r="E259" s="15" t="s">
        <v>139</v>
      </c>
      <c r="F259" s="15" t="s">
        <v>1089</v>
      </c>
      <c r="G259" s="15" t="s">
        <v>1067</v>
      </c>
      <c r="H259" s="15" t="s">
        <v>1068</v>
      </c>
      <c r="I259" s="15" t="s">
        <v>1093</v>
      </c>
      <c r="J259" s="16">
        <v>44013</v>
      </c>
      <c r="K259" s="16">
        <v>44196</v>
      </c>
      <c r="L259" s="15" t="s">
        <v>1094</v>
      </c>
      <c r="M259" s="15" t="s">
        <v>1071</v>
      </c>
      <c r="N259" s="15" t="s">
        <v>119</v>
      </c>
      <c r="O259" s="15" t="s">
        <v>1092</v>
      </c>
      <c r="P259" s="15" t="s">
        <v>61</v>
      </c>
      <c r="Q259" s="18">
        <f t="shared" si="25"/>
        <v>1</v>
      </c>
      <c r="R259" s="18">
        <v>0</v>
      </c>
      <c r="S259" s="18">
        <v>0</v>
      </c>
      <c r="T259" s="18">
        <v>0.5</v>
      </c>
      <c r="U259" s="18">
        <v>0.5</v>
      </c>
      <c r="V259" s="18">
        <v>0</v>
      </c>
      <c r="W259" s="18"/>
      <c r="X259" s="18">
        <v>0</v>
      </c>
      <c r="Y259" s="18"/>
      <c r="Z259" s="17">
        <v>0</v>
      </c>
      <c r="AA259" s="18"/>
      <c r="AB259" s="18">
        <v>0</v>
      </c>
      <c r="AC259" s="18"/>
      <c r="AD259" s="18"/>
      <c r="AE259" s="18"/>
      <c r="AF259" s="16"/>
      <c r="AG259" s="18"/>
      <c r="AH259" s="18">
        <f t="shared" ref="AH259:AH322" si="28">IFERROR(IF((V259+X259+Z259+AB259)/Q259&gt;1,1,(V259+X259+Z259+AB259)/Q259),0)</f>
        <v>0</v>
      </c>
      <c r="AI259" s="18" t="str">
        <f t="shared" ref="AI259:AI322" si="29">IFERROR(IF(R259=0,"",IF((V259/R259)&gt;1,1,(V259/R259))),"")</f>
        <v/>
      </c>
      <c r="AJ259" s="18" t="str">
        <f t="shared" ref="AJ259:AJ322" si="30">IFERROR(IF(S259=0,"",IF((X259/S259)&gt;1,1,(X259/S259))),"")</f>
        <v/>
      </c>
      <c r="AK259" s="18">
        <f t="shared" si="26"/>
        <v>0</v>
      </c>
      <c r="AL259" s="18">
        <f t="shared" si="27"/>
        <v>0</v>
      </c>
      <c r="AM259" s="15"/>
      <c r="AN259" s="15"/>
      <c r="AO259" s="15"/>
      <c r="AP259" s="15"/>
      <c r="AQ259" s="15"/>
      <c r="AR259" s="15"/>
      <c r="AS259" s="15"/>
      <c r="AT259" s="15"/>
      <c r="AU259" s="15"/>
      <c r="AV259" s="15"/>
      <c r="AW259" s="19"/>
      <c r="AX259" s="19"/>
    </row>
    <row r="260" spans="1:50" ht="45" customHeight="1" x14ac:dyDescent="0.2">
      <c r="A260" s="15">
        <v>259</v>
      </c>
      <c r="B260" s="15" t="s">
        <v>1064</v>
      </c>
      <c r="C260" s="15" t="s">
        <v>1088</v>
      </c>
      <c r="D260" s="15" t="s">
        <v>52</v>
      </c>
      <c r="E260" s="15" t="s">
        <v>139</v>
      </c>
      <c r="F260" s="15" t="s">
        <v>1089</v>
      </c>
      <c r="G260" s="15" t="s">
        <v>1067</v>
      </c>
      <c r="H260" s="15" t="s">
        <v>1068</v>
      </c>
      <c r="I260" s="15" t="s">
        <v>1095</v>
      </c>
      <c r="J260" s="16">
        <v>44044</v>
      </c>
      <c r="K260" s="16">
        <v>44196</v>
      </c>
      <c r="L260" s="15" t="s">
        <v>1096</v>
      </c>
      <c r="M260" s="15" t="s">
        <v>1071</v>
      </c>
      <c r="N260" s="15" t="s">
        <v>119</v>
      </c>
      <c r="O260" s="15" t="s">
        <v>1092</v>
      </c>
      <c r="P260" s="15" t="s">
        <v>61</v>
      </c>
      <c r="Q260" s="18">
        <f t="shared" si="25"/>
        <v>1</v>
      </c>
      <c r="R260" s="18">
        <v>0</v>
      </c>
      <c r="S260" s="18">
        <v>0</v>
      </c>
      <c r="T260" s="18">
        <v>0.3</v>
      </c>
      <c r="U260" s="18">
        <v>0.7</v>
      </c>
      <c r="V260" s="18">
        <v>0</v>
      </c>
      <c r="W260" s="18"/>
      <c r="X260" s="18">
        <v>0</v>
      </c>
      <c r="Y260" s="18"/>
      <c r="Z260" s="17">
        <v>0</v>
      </c>
      <c r="AA260" s="18"/>
      <c r="AB260" s="18">
        <v>0</v>
      </c>
      <c r="AC260" s="18"/>
      <c r="AD260" s="18"/>
      <c r="AE260" s="18"/>
      <c r="AF260" s="16"/>
      <c r="AG260" s="18"/>
      <c r="AH260" s="18">
        <f t="shared" si="28"/>
        <v>0</v>
      </c>
      <c r="AI260" s="18" t="str">
        <f t="shared" si="29"/>
        <v/>
      </c>
      <c r="AJ260" s="18" t="str">
        <f t="shared" si="30"/>
        <v/>
      </c>
      <c r="AK260" s="18">
        <f t="shared" si="26"/>
        <v>0</v>
      </c>
      <c r="AL260" s="18">
        <f t="shared" si="27"/>
        <v>0</v>
      </c>
      <c r="AM260" s="15"/>
      <c r="AN260" s="15"/>
      <c r="AO260" s="15"/>
      <c r="AP260" s="15"/>
      <c r="AQ260" s="15"/>
      <c r="AR260" s="15"/>
      <c r="AS260" s="15"/>
      <c r="AT260" s="15"/>
      <c r="AU260" s="15"/>
      <c r="AV260" s="15"/>
      <c r="AW260" s="19"/>
      <c r="AX260" s="19"/>
    </row>
    <row r="261" spans="1:50" ht="45" customHeight="1" x14ac:dyDescent="0.2">
      <c r="A261" s="15">
        <v>260</v>
      </c>
      <c r="B261" s="15" t="s">
        <v>1064</v>
      </c>
      <c r="C261" s="15" t="s">
        <v>1088</v>
      </c>
      <c r="D261" s="15" t="s">
        <v>52</v>
      </c>
      <c r="E261" s="15" t="s">
        <v>139</v>
      </c>
      <c r="F261" s="15" t="s">
        <v>1089</v>
      </c>
      <c r="G261" s="15" t="s">
        <v>1067</v>
      </c>
      <c r="H261" s="15" t="s">
        <v>1068</v>
      </c>
      <c r="I261" s="15" t="s">
        <v>1097</v>
      </c>
      <c r="J261" s="16">
        <v>44013</v>
      </c>
      <c r="K261" s="16">
        <v>44196</v>
      </c>
      <c r="L261" s="15" t="s">
        <v>1098</v>
      </c>
      <c r="M261" s="15" t="s">
        <v>1071</v>
      </c>
      <c r="N261" s="15" t="s">
        <v>119</v>
      </c>
      <c r="O261" s="15" t="s">
        <v>1092</v>
      </c>
      <c r="P261" s="15" t="s">
        <v>61</v>
      </c>
      <c r="Q261" s="18">
        <f t="shared" si="25"/>
        <v>1</v>
      </c>
      <c r="R261" s="18">
        <v>0</v>
      </c>
      <c r="S261" s="18">
        <v>0</v>
      </c>
      <c r="T261" s="18">
        <v>0.5</v>
      </c>
      <c r="U261" s="18">
        <v>0.5</v>
      </c>
      <c r="V261" s="18">
        <v>0</v>
      </c>
      <c r="W261" s="18"/>
      <c r="X261" s="18">
        <v>0</v>
      </c>
      <c r="Y261" s="18"/>
      <c r="Z261" s="17">
        <v>0</v>
      </c>
      <c r="AA261" s="18"/>
      <c r="AB261" s="18">
        <v>0</v>
      </c>
      <c r="AC261" s="18"/>
      <c r="AD261" s="18"/>
      <c r="AE261" s="18"/>
      <c r="AF261" s="16"/>
      <c r="AG261" s="18"/>
      <c r="AH261" s="18">
        <f t="shared" si="28"/>
        <v>0</v>
      </c>
      <c r="AI261" s="18" t="str">
        <f t="shared" si="29"/>
        <v/>
      </c>
      <c r="AJ261" s="18" t="str">
        <f t="shared" si="30"/>
        <v/>
      </c>
      <c r="AK261" s="18">
        <f t="shared" si="26"/>
        <v>0</v>
      </c>
      <c r="AL261" s="18">
        <f t="shared" si="27"/>
        <v>0</v>
      </c>
      <c r="AM261" s="15"/>
      <c r="AN261" s="15"/>
      <c r="AO261" s="15"/>
      <c r="AP261" s="15"/>
      <c r="AQ261" s="15"/>
      <c r="AR261" s="15"/>
      <c r="AS261" s="15"/>
      <c r="AT261" s="15"/>
      <c r="AU261" s="15"/>
      <c r="AV261" s="15"/>
      <c r="AW261" s="19"/>
      <c r="AX261" s="19"/>
    </row>
    <row r="262" spans="1:50" ht="45" customHeight="1" x14ac:dyDescent="0.2">
      <c r="A262" s="15">
        <v>261</v>
      </c>
      <c r="B262" s="15" t="s">
        <v>1064</v>
      </c>
      <c r="C262" s="15" t="s">
        <v>1088</v>
      </c>
      <c r="D262" s="15" t="s">
        <v>52</v>
      </c>
      <c r="E262" s="15" t="s">
        <v>139</v>
      </c>
      <c r="F262" s="15" t="s">
        <v>1089</v>
      </c>
      <c r="G262" s="15" t="s">
        <v>1067</v>
      </c>
      <c r="H262" s="15" t="s">
        <v>1068</v>
      </c>
      <c r="I262" s="15" t="s">
        <v>1099</v>
      </c>
      <c r="J262" s="16">
        <v>44044</v>
      </c>
      <c r="K262" s="16">
        <v>44196</v>
      </c>
      <c r="L262" s="15" t="s">
        <v>1100</v>
      </c>
      <c r="M262" s="15" t="s">
        <v>1071</v>
      </c>
      <c r="N262" s="15" t="s">
        <v>119</v>
      </c>
      <c r="O262" s="15" t="s">
        <v>1092</v>
      </c>
      <c r="P262" s="15" t="s">
        <v>61</v>
      </c>
      <c r="Q262" s="18">
        <f t="shared" si="25"/>
        <v>1</v>
      </c>
      <c r="R262" s="18">
        <v>0</v>
      </c>
      <c r="S262" s="18">
        <v>0</v>
      </c>
      <c r="T262" s="18">
        <v>0.3</v>
      </c>
      <c r="U262" s="18">
        <v>0.7</v>
      </c>
      <c r="V262" s="18">
        <v>0</v>
      </c>
      <c r="W262" s="18"/>
      <c r="X262" s="18">
        <v>0</v>
      </c>
      <c r="Y262" s="18"/>
      <c r="Z262" s="17">
        <v>0</v>
      </c>
      <c r="AA262" s="18"/>
      <c r="AB262" s="18">
        <v>0</v>
      </c>
      <c r="AC262" s="18"/>
      <c r="AD262" s="18"/>
      <c r="AE262" s="18"/>
      <c r="AF262" s="16"/>
      <c r="AG262" s="18"/>
      <c r="AH262" s="18">
        <f t="shared" si="28"/>
        <v>0</v>
      </c>
      <c r="AI262" s="18" t="str">
        <f t="shared" si="29"/>
        <v/>
      </c>
      <c r="AJ262" s="18" t="str">
        <f t="shared" si="30"/>
        <v/>
      </c>
      <c r="AK262" s="18">
        <f t="shared" si="26"/>
        <v>0</v>
      </c>
      <c r="AL262" s="18">
        <f t="shared" si="27"/>
        <v>0</v>
      </c>
      <c r="AM262" s="15"/>
      <c r="AN262" s="15"/>
      <c r="AO262" s="15"/>
      <c r="AP262" s="15"/>
      <c r="AQ262" s="15"/>
      <c r="AR262" s="15"/>
      <c r="AS262" s="15"/>
      <c r="AT262" s="15"/>
      <c r="AU262" s="15"/>
      <c r="AV262" s="15"/>
      <c r="AW262" s="19"/>
      <c r="AX262" s="19"/>
    </row>
    <row r="263" spans="1:50" ht="45" customHeight="1" x14ac:dyDescent="0.2">
      <c r="A263" s="15">
        <v>262</v>
      </c>
      <c r="B263" s="15" t="s">
        <v>1064</v>
      </c>
      <c r="C263" s="15" t="s">
        <v>1101</v>
      </c>
      <c r="D263" s="15" t="s">
        <v>52</v>
      </c>
      <c r="E263" s="15" t="s">
        <v>139</v>
      </c>
      <c r="F263" s="15" t="s">
        <v>1102</v>
      </c>
      <c r="G263" s="15" t="s">
        <v>1067</v>
      </c>
      <c r="H263" s="15" t="s">
        <v>1068</v>
      </c>
      <c r="I263" s="15" t="s">
        <v>1103</v>
      </c>
      <c r="J263" s="16">
        <v>43891</v>
      </c>
      <c r="K263" s="16">
        <v>44012</v>
      </c>
      <c r="L263" s="15" t="s">
        <v>1104</v>
      </c>
      <c r="M263" s="15" t="s">
        <v>1071</v>
      </c>
      <c r="N263" s="15" t="s">
        <v>59</v>
      </c>
      <c r="O263" s="15" t="s">
        <v>1105</v>
      </c>
      <c r="P263" s="15" t="s">
        <v>61</v>
      </c>
      <c r="Q263" s="17">
        <f t="shared" si="25"/>
        <v>1</v>
      </c>
      <c r="R263" s="17">
        <v>0</v>
      </c>
      <c r="S263" s="17">
        <v>1</v>
      </c>
      <c r="T263" s="17">
        <v>0</v>
      </c>
      <c r="U263" s="17">
        <v>0</v>
      </c>
      <c r="V263" s="17">
        <v>0</v>
      </c>
      <c r="W263" s="17"/>
      <c r="X263" s="17">
        <v>1</v>
      </c>
      <c r="Y263" s="17" t="s">
        <v>1106</v>
      </c>
      <c r="Z263" s="17">
        <v>0</v>
      </c>
      <c r="AA263" s="17"/>
      <c r="AB263" s="17">
        <v>0</v>
      </c>
      <c r="AC263" s="17"/>
      <c r="AD263" s="16"/>
      <c r="AE263" s="16"/>
      <c r="AF263" s="16"/>
      <c r="AG263" s="16"/>
      <c r="AH263" s="18">
        <f t="shared" si="28"/>
        <v>1</v>
      </c>
      <c r="AI263" s="18" t="str">
        <f t="shared" si="29"/>
        <v/>
      </c>
      <c r="AJ263" s="18">
        <f t="shared" si="30"/>
        <v>1</v>
      </c>
      <c r="AK263" s="18" t="str">
        <f t="shared" si="26"/>
        <v/>
      </c>
      <c r="AL263" s="18" t="str">
        <f t="shared" si="27"/>
        <v/>
      </c>
      <c r="AM263" s="15"/>
      <c r="AN263" s="15"/>
      <c r="AO263" s="15"/>
      <c r="AP263" s="15"/>
      <c r="AQ263" s="15"/>
      <c r="AR263" s="15" t="s">
        <v>63</v>
      </c>
      <c r="AS263" s="15"/>
      <c r="AT263" s="15"/>
      <c r="AU263" s="15"/>
      <c r="AV263" s="15" t="s">
        <v>1107</v>
      </c>
      <c r="AW263" s="19"/>
      <c r="AX263" s="19"/>
    </row>
    <row r="264" spans="1:50" ht="45" customHeight="1" x14ac:dyDescent="0.2">
      <c r="A264" s="15">
        <v>263</v>
      </c>
      <c r="B264" s="15" t="s">
        <v>1064</v>
      </c>
      <c r="C264" s="15" t="s">
        <v>1101</v>
      </c>
      <c r="D264" s="15" t="s">
        <v>52</v>
      </c>
      <c r="E264" s="15" t="s">
        <v>139</v>
      </c>
      <c r="F264" s="15" t="s">
        <v>1102</v>
      </c>
      <c r="G264" s="15" t="s">
        <v>1067</v>
      </c>
      <c r="H264" s="15" t="s">
        <v>1068</v>
      </c>
      <c r="I264" s="15" t="s">
        <v>1108</v>
      </c>
      <c r="J264" s="16">
        <v>43891</v>
      </c>
      <c r="K264" s="16">
        <v>44195</v>
      </c>
      <c r="L264" s="15" t="s">
        <v>1109</v>
      </c>
      <c r="M264" s="15" t="s">
        <v>1071</v>
      </c>
      <c r="N264" s="15" t="s">
        <v>59</v>
      </c>
      <c r="O264" s="15" t="s">
        <v>1105</v>
      </c>
      <c r="P264" s="15" t="s">
        <v>61</v>
      </c>
      <c r="Q264" s="17">
        <f t="shared" si="25"/>
        <v>2</v>
      </c>
      <c r="R264" s="17">
        <v>0</v>
      </c>
      <c r="S264" s="17">
        <v>0</v>
      </c>
      <c r="T264" s="17">
        <v>0</v>
      </c>
      <c r="U264" s="17">
        <v>2</v>
      </c>
      <c r="V264" s="17">
        <v>0</v>
      </c>
      <c r="W264" s="17"/>
      <c r="X264" s="17">
        <v>0</v>
      </c>
      <c r="Y264" s="17" t="s">
        <v>1110</v>
      </c>
      <c r="Z264" s="17">
        <v>0</v>
      </c>
      <c r="AA264" s="17"/>
      <c r="AB264" s="17">
        <v>0</v>
      </c>
      <c r="AC264" s="17"/>
      <c r="AD264" s="16"/>
      <c r="AE264" s="16"/>
      <c r="AF264" s="16"/>
      <c r="AG264" s="16"/>
      <c r="AH264" s="18">
        <f t="shared" si="28"/>
        <v>0</v>
      </c>
      <c r="AI264" s="18" t="str">
        <f t="shared" si="29"/>
        <v/>
      </c>
      <c r="AJ264" s="18" t="str">
        <f t="shared" si="30"/>
        <v/>
      </c>
      <c r="AK264" s="18" t="str">
        <f t="shared" si="26"/>
        <v/>
      </c>
      <c r="AL264" s="18">
        <f t="shared" si="27"/>
        <v>0</v>
      </c>
      <c r="AM264" s="15"/>
      <c r="AN264" s="15"/>
      <c r="AO264" s="15"/>
      <c r="AP264" s="15"/>
      <c r="AQ264" s="15"/>
      <c r="AR264" s="15"/>
      <c r="AS264" s="15"/>
      <c r="AT264" s="15"/>
      <c r="AU264" s="15"/>
      <c r="AV264" s="15" t="s">
        <v>1111</v>
      </c>
      <c r="AW264" s="19"/>
      <c r="AX264" s="19"/>
    </row>
    <row r="265" spans="1:50" ht="45" customHeight="1" x14ac:dyDescent="0.2">
      <c r="A265" s="15">
        <v>264</v>
      </c>
      <c r="B265" s="15" t="s">
        <v>1064</v>
      </c>
      <c r="C265" s="15" t="s">
        <v>1101</v>
      </c>
      <c r="D265" s="15" t="s">
        <v>52</v>
      </c>
      <c r="E265" s="15" t="s">
        <v>139</v>
      </c>
      <c r="F265" s="15" t="s">
        <v>1102</v>
      </c>
      <c r="G265" s="15" t="s">
        <v>1067</v>
      </c>
      <c r="H265" s="15" t="s">
        <v>1068</v>
      </c>
      <c r="I265" s="15" t="s">
        <v>1112</v>
      </c>
      <c r="J265" s="16">
        <v>43922</v>
      </c>
      <c r="K265" s="16">
        <v>44195</v>
      </c>
      <c r="L265" s="15" t="s">
        <v>1113</v>
      </c>
      <c r="M265" s="15" t="s">
        <v>1071</v>
      </c>
      <c r="N265" s="15" t="s">
        <v>59</v>
      </c>
      <c r="O265" s="15" t="s">
        <v>1105</v>
      </c>
      <c r="P265" s="15" t="s">
        <v>61</v>
      </c>
      <c r="Q265" s="17">
        <f t="shared" si="25"/>
        <v>15</v>
      </c>
      <c r="R265" s="17">
        <v>0</v>
      </c>
      <c r="S265" s="17">
        <v>0</v>
      </c>
      <c r="T265" s="17">
        <v>0</v>
      </c>
      <c r="U265" s="17">
        <v>15</v>
      </c>
      <c r="V265" s="17">
        <v>0</v>
      </c>
      <c r="W265" s="17"/>
      <c r="X265" s="17">
        <v>15</v>
      </c>
      <c r="Y265" s="17" t="s">
        <v>1114</v>
      </c>
      <c r="Z265" s="17">
        <v>0</v>
      </c>
      <c r="AA265" s="17"/>
      <c r="AB265" s="17">
        <v>0</v>
      </c>
      <c r="AC265" s="17"/>
      <c r="AD265" s="16"/>
      <c r="AE265" s="16"/>
      <c r="AF265" s="16"/>
      <c r="AG265" s="16"/>
      <c r="AH265" s="18">
        <f t="shared" si="28"/>
        <v>1</v>
      </c>
      <c r="AI265" s="18" t="str">
        <f t="shared" si="29"/>
        <v/>
      </c>
      <c r="AJ265" s="18" t="str">
        <f t="shared" si="30"/>
        <v/>
      </c>
      <c r="AK265" s="18" t="str">
        <f t="shared" si="26"/>
        <v/>
      </c>
      <c r="AL265" s="18">
        <f t="shared" si="27"/>
        <v>0</v>
      </c>
      <c r="AM265" s="15"/>
      <c r="AN265" s="15"/>
      <c r="AO265" s="15"/>
      <c r="AP265" s="15"/>
      <c r="AQ265" s="15"/>
      <c r="AR265" s="15" t="s">
        <v>63</v>
      </c>
      <c r="AS265" s="15"/>
      <c r="AT265" s="15"/>
      <c r="AU265" s="15"/>
      <c r="AV265" s="15" t="s">
        <v>1115</v>
      </c>
      <c r="AW265" s="19"/>
      <c r="AX265" s="19"/>
    </row>
    <row r="266" spans="1:50" ht="45" customHeight="1" x14ac:dyDescent="0.2">
      <c r="A266" s="15">
        <v>265</v>
      </c>
      <c r="B266" s="15" t="s">
        <v>1064</v>
      </c>
      <c r="C266" s="15" t="s">
        <v>1101</v>
      </c>
      <c r="D266" s="15" t="s">
        <v>52</v>
      </c>
      <c r="E266" s="15" t="s">
        <v>139</v>
      </c>
      <c r="F266" s="15" t="s">
        <v>1102</v>
      </c>
      <c r="G266" s="15" t="s">
        <v>1067</v>
      </c>
      <c r="H266" s="15" t="s">
        <v>1068</v>
      </c>
      <c r="I266" s="15" t="s">
        <v>1116</v>
      </c>
      <c r="J266" s="16">
        <v>43891</v>
      </c>
      <c r="K266" s="16">
        <v>44195</v>
      </c>
      <c r="L266" s="15" t="s">
        <v>1117</v>
      </c>
      <c r="M266" s="15" t="s">
        <v>1071</v>
      </c>
      <c r="N266" s="15" t="s">
        <v>59</v>
      </c>
      <c r="O266" s="15" t="s">
        <v>1105</v>
      </c>
      <c r="P266" s="15" t="s">
        <v>61</v>
      </c>
      <c r="Q266" s="17">
        <f t="shared" si="25"/>
        <v>1</v>
      </c>
      <c r="R266" s="17">
        <v>0</v>
      </c>
      <c r="S266" s="17">
        <v>0</v>
      </c>
      <c r="T266" s="17">
        <v>0</v>
      </c>
      <c r="U266" s="17">
        <v>1</v>
      </c>
      <c r="V266" s="17">
        <v>0</v>
      </c>
      <c r="W266" s="17"/>
      <c r="X266" s="17">
        <v>0</v>
      </c>
      <c r="Y266" s="17" t="s">
        <v>1118</v>
      </c>
      <c r="Z266" s="17">
        <v>0</v>
      </c>
      <c r="AA266" s="17"/>
      <c r="AB266" s="17">
        <v>0</v>
      </c>
      <c r="AC266" s="17"/>
      <c r="AD266" s="16"/>
      <c r="AE266" s="16"/>
      <c r="AF266" s="16"/>
      <c r="AG266" s="16"/>
      <c r="AH266" s="18">
        <f t="shared" si="28"/>
        <v>0</v>
      </c>
      <c r="AI266" s="18" t="str">
        <f t="shared" si="29"/>
        <v/>
      </c>
      <c r="AJ266" s="18" t="str">
        <f t="shared" si="30"/>
        <v/>
      </c>
      <c r="AK266" s="18" t="str">
        <f t="shared" si="26"/>
        <v/>
      </c>
      <c r="AL266" s="18">
        <f t="shared" si="27"/>
        <v>0</v>
      </c>
      <c r="AM266" s="15"/>
      <c r="AN266" s="15"/>
      <c r="AO266" s="15"/>
      <c r="AP266" s="15"/>
      <c r="AQ266" s="15"/>
      <c r="AR266" s="15"/>
      <c r="AS266" s="15"/>
      <c r="AT266" s="15"/>
      <c r="AU266" s="15"/>
      <c r="AV266" s="15" t="s">
        <v>1119</v>
      </c>
      <c r="AW266" s="19"/>
      <c r="AX266" s="19"/>
    </row>
    <row r="267" spans="1:50" ht="45" customHeight="1" x14ac:dyDescent="0.2">
      <c r="A267" s="15">
        <v>266</v>
      </c>
      <c r="B267" s="15" t="s">
        <v>1064</v>
      </c>
      <c r="C267" s="15" t="s">
        <v>1101</v>
      </c>
      <c r="D267" s="15" t="s">
        <v>52</v>
      </c>
      <c r="E267" s="15" t="s">
        <v>139</v>
      </c>
      <c r="F267" s="15" t="s">
        <v>1102</v>
      </c>
      <c r="G267" s="15" t="s">
        <v>1067</v>
      </c>
      <c r="H267" s="15" t="s">
        <v>1068</v>
      </c>
      <c r="I267" s="15" t="s">
        <v>1120</v>
      </c>
      <c r="J267" s="16">
        <v>43922</v>
      </c>
      <c r="K267" s="16">
        <v>44165</v>
      </c>
      <c r="L267" s="15" t="s">
        <v>1121</v>
      </c>
      <c r="M267" s="15" t="s">
        <v>1071</v>
      </c>
      <c r="N267" s="15" t="s">
        <v>59</v>
      </c>
      <c r="O267" s="15" t="s">
        <v>1105</v>
      </c>
      <c r="P267" s="15" t="s">
        <v>61</v>
      </c>
      <c r="Q267" s="17">
        <f t="shared" si="25"/>
        <v>1</v>
      </c>
      <c r="R267" s="17">
        <v>0</v>
      </c>
      <c r="S267" s="17">
        <v>0</v>
      </c>
      <c r="T267" s="17">
        <v>0</v>
      </c>
      <c r="U267" s="17">
        <v>1</v>
      </c>
      <c r="V267" s="17">
        <v>0</v>
      </c>
      <c r="W267" s="17"/>
      <c r="X267" s="17">
        <v>0</v>
      </c>
      <c r="Y267" s="17" t="s">
        <v>1122</v>
      </c>
      <c r="Z267" s="17">
        <v>0</v>
      </c>
      <c r="AA267" s="17"/>
      <c r="AB267" s="17">
        <v>0</v>
      </c>
      <c r="AC267" s="17"/>
      <c r="AD267" s="16"/>
      <c r="AE267" s="16"/>
      <c r="AF267" s="16"/>
      <c r="AG267" s="16"/>
      <c r="AH267" s="18">
        <f t="shared" si="28"/>
        <v>0</v>
      </c>
      <c r="AI267" s="18" t="str">
        <f t="shared" si="29"/>
        <v/>
      </c>
      <c r="AJ267" s="18" t="str">
        <f t="shared" si="30"/>
        <v/>
      </c>
      <c r="AK267" s="18" t="str">
        <f t="shared" si="26"/>
        <v/>
      </c>
      <c r="AL267" s="18">
        <f t="shared" si="27"/>
        <v>0</v>
      </c>
      <c r="AM267" s="15"/>
      <c r="AN267" s="15"/>
      <c r="AO267" s="15"/>
      <c r="AP267" s="15"/>
      <c r="AQ267" s="15"/>
      <c r="AR267" s="15"/>
      <c r="AS267" s="15"/>
      <c r="AT267" s="15"/>
      <c r="AU267" s="15"/>
      <c r="AV267" s="15" t="s">
        <v>1123</v>
      </c>
      <c r="AW267" s="19"/>
      <c r="AX267" s="19"/>
    </row>
    <row r="268" spans="1:50" ht="45" customHeight="1" x14ac:dyDescent="0.2">
      <c r="A268" s="15">
        <v>267</v>
      </c>
      <c r="B268" s="15" t="s">
        <v>1064</v>
      </c>
      <c r="C268" s="15" t="s">
        <v>1124</v>
      </c>
      <c r="D268" s="15" t="s">
        <v>52</v>
      </c>
      <c r="E268" s="15" t="s">
        <v>139</v>
      </c>
      <c r="F268" s="15" t="s">
        <v>183</v>
      </c>
      <c r="G268" s="15" t="s">
        <v>1067</v>
      </c>
      <c r="H268" s="15" t="s">
        <v>1068</v>
      </c>
      <c r="I268" s="15" t="s">
        <v>1125</v>
      </c>
      <c r="J268" s="16">
        <v>43862</v>
      </c>
      <c r="K268" s="16">
        <v>44195</v>
      </c>
      <c r="L268" s="15" t="s">
        <v>1126</v>
      </c>
      <c r="M268" s="15" t="s">
        <v>1071</v>
      </c>
      <c r="N268" s="15" t="s">
        <v>59</v>
      </c>
      <c r="O268" s="15" t="s">
        <v>1127</v>
      </c>
      <c r="P268" s="15" t="s">
        <v>61</v>
      </c>
      <c r="Q268" s="17">
        <f t="shared" si="25"/>
        <v>8</v>
      </c>
      <c r="R268" s="17">
        <v>1</v>
      </c>
      <c r="S268" s="17">
        <v>0</v>
      </c>
      <c r="T268" s="17">
        <v>7</v>
      </c>
      <c r="U268" s="17">
        <v>0</v>
      </c>
      <c r="V268" s="17">
        <v>0</v>
      </c>
      <c r="W268" s="17"/>
      <c r="X268" s="17">
        <v>2</v>
      </c>
      <c r="Y268" s="17" t="s">
        <v>1128</v>
      </c>
      <c r="Z268" s="17">
        <v>0</v>
      </c>
      <c r="AA268" s="17"/>
      <c r="AB268" s="17">
        <v>0</v>
      </c>
      <c r="AC268" s="17"/>
      <c r="AD268" s="16"/>
      <c r="AE268" s="16"/>
      <c r="AF268" s="16"/>
      <c r="AG268" s="16"/>
      <c r="AH268" s="18">
        <f t="shared" si="28"/>
        <v>0.25</v>
      </c>
      <c r="AI268" s="18">
        <f t="shared" si="29"/>
        <v>0</v>
      </c>
      <c r="AJ268" s="18" t="str">
        <f t="shared" si="30"/>
        <v/>
      </c>
      <c r="AK268" s="18">
        <f t="shared" si="26"/>
        <v>0</v>
      </c>
      <c r="AL268" s="18" t="str">
        <f t="shared" si="27"/>
        <v/>
      </c>
      <c r="AM268" s="15"/>
      <c r="AN268" s="15"/>
      <c r="AO268" s="15"/>
      <c r="AP268" s="15"/>
      <c r="AQ268" s="15" t="s">
        <v>178</v>
      </c>
      <c r="AR268" s="15" t="s">
        <v>63</v>
      </c>
      <c r="AS268" s="15"/>
      <c r="AT268" s="15"/>
      <c r="AU268" s="15" t="s">
        <v>1129</v>
      </c>
      <c r="AV268" s="15" t="s">
        <v>1130</v>
      </c>
      <c r="AW268" s="19"/>
      <c r="AX268" s="19"/>
    </row>
    <row r="269" spans="1:50" ht="45" customHeight="1" x14ac:dyDescent="0.2">
      <c r="A269" s="15">
        <v>268</v>
      </c>
      <c r="B269" s="15" t="s">
        <v>1064</v>
      </c>
      <c r="C269" s="15" t="s">
        <v>1124</v>
      </c>
      <c r="D269" s="15" t="s">
        <v>52</v>
      </c>
      <c r="E269" s="15" t="s">
        <v>139</v>
      </c>
      <c r="F269" s="15" t="s">
        <v>183</v>
      </c>
      <c r="G269" s="15" t="s">
        <v>1067</v>
      </c>
      <c r="H269" s="15" t="s">
        <v>1068</v>
      </c>
      <c r="I269" s="15" t="s">
        <v>1131</v>
      </c>
      <c r="J269" s="16">
        <v>43922</v>
      </c>
      <c r="K269" s="16">
        <v>44195</v>
      </c>
      <c r="L269" s="15" t="s">
        <v>1132</v>
      </c>
      <c r="M269" s="15" t="s">
        <v>1071</v>
      </c>
      <c r="N269" s="15" t="s">
        <v>59</v>
      </c>
      <c r="O269" s="15" t="s">
        <v>1127</v>
      </c>
      <c r="P269" s="15" t="s">
        <v>61</v>
      </c>
      <c r="Q269" s="17">
        <f t="shared" si="25"/>
        <v>8</v>
      </c>
      <c r="R269" s="17">
        <v>0</v>
      </c>
      <c r="S269" s="17">
        <v>1</v>
      </c>
      <c r="T269" s="17">
        <v>0</v>
      </c>
      <c r="U269" s="17">
        <v>7</v>
      </c>
      <c r="V269" s="17">
        <v>0</v>
      </c>
      <c r="W269" s="17"/>
      <c r="X269" s="17">
        <v>1</v>
      </c>
      <c r="Y269" s="17" t="s">
        <v>1133</v>
      </c>
      <c r="Z269" s="17">
        <v>0</v>
      </c>
      <c r="AA269" s="17"/>
      <c r="AB269" s="17">
        <v>0</v>
      </c>
      <c r="AC269" s="17"/>
      <c r="AD269" s="16"/>
      <c r="AE269" s="16"/>
      <c r="AF269" s="16"/>
      <c r="AG269" s="16"/>
      <c r="AH269" s="18">
        <f t="shared" si="28"/>
        <v>0.125</v>
      </c>
      <c r="AI269" s="18" t="str">
        <f t="shared" si="29"/>
        <v/>
      </c>
      <c r="AJ269" s="18">
        <f t="shared" si="30"/>
        <v>1</v>
      </c>
      <c r="AK269" s="18" t="str">
        <f t="shared" si="26"/>
        <v/>
      </c>
      <c r="AL269" s="18">
        <f t="shared" si="27"/>
        <v>0</v>
      </c>
      <c r="AM269" s="15"/>
      <c r="AN269" s="15"/>
      <c r="AO269" s="15"/>
      <c r="AP269" s="15"/>
      <c r="AQ269" s="15" t="s">
        <v>178</v>
      </c>
      <c r="AR269" s="15" t="s">
        <v>63</v>
      </c>
      <c r="AS269" s="15"/>
      <c r="AT269" s="15"/>
      <c r="AU269" s="15" t="s">
        <v>1129</v>
      </c>
      <c r="AV269" s="15" t="s">
        <v>1134</v>
      </c>
      <c r="AW269" s="19"/>
      <c r="AX269" s="19"/>
    </row>
    <row r="270" spans="1:50" ht="45" customHeight="1" x14ac:dyDescent="0.2">
      <c r="A270" s="15">
        <v>269</v>
      </c>
      <c r="B270" s="15" t="s">
        <v>1064</v>
      </c>
      <c r="C270" s="15" t="s">
        <v>1124</v>
      </c>
      <c r="D270" s="15" t="s">
        <v>52</v>
      </c>
      <c r="E270" s="15" t="s">
        <v>139</v>
      </c>
      <c r="F270" s="15" t="s">
        <v>183</v>
      </c>
      <c r="G270" s="15" t="s">
        <v>1067</v>
      </c>
      <c r="H270" s="15" t="s">
        <v>1068</v>
      </c>
      <c r="I270" s="15" t="s">
        <v>1135</v>
      </c>
      <c r="J270" s="16">
        <v>43952</v>
      </c>
      <c r="K270" s="16">
        <v>44195</v>
      </c>
      <c r="L270" s="15" t="s">
        <v>1136</v>
      </c>
      <c r="M270" s="15" t="s">
        <v>1071</v>
      </c>
      <c r="N270" s="15" t="s">
        <v>59</v>
      </c>
      <c r="O270" s="15" t="s">
        <v>1127</v>
      </c>
      <c r="P270" s="15" t="s">
        <v>61</v>
      </c>
      <c r="Q270" s="17">
        <f t="shared" si="25"/>
        <v>8</v>
      </c>
      <c r="R270" s="17">
        <v>0</v>
      </c>
      <c r="S270" s="17">
        <v>1</v>
      </c>
      <c r="T270" s="17">
        <v>0</v>
      </c>
      <c r="U270" s="17">
        <v>7</v>
      </c>
      <c r="V270" s="17">
        <v>0</v>
      </c>
      <c r="W270" s="17"/>
      <c r="X270" s="17">
        <v>1</v>
      </c>
      <c r="Y270" s="17" t="s">
        <v>1137</v>
      </c>
      <c r="Z270" s="17">
        <v>0</v>
      </c>
      <c r="AA270" s="17"/>
      <c r="AB270" s="17">
        <v>0</v>
      </c>
      <c r="AC270" s="17"/>
      <c r="AD270" s="16"/>
      <c r="AE270" s="16"/>
      <c r="AF270" s="16"/>
      <c r="AG270" s="16"/>
      <c r="AH270" s="18">
        <f t="shared" si="28"/>
        <v>0.125</v>
      </c>
      <c r="AI270" s="18" t="str">
        <f t="shared" si="29"/>
        <v/>
      </c>
      <c r="AJ270" s="18">
        <f t="shared" si="30"/>
        <v>1</v>
      </c>
      <c r="AK270" s="18" t="str">
        <f t="shared" si="26"/>
        <v/>
      </c>
      <c r="AL270" s="18">
        <f t="shared" si="27"/>
        <v>0</v>
      </c>
      <c r="AM270" s="15"/>
      <c r="AN270" s="15"/>
      <c r="AO270" s="15"/>
      <c r="AP270" s="15"/>
      <c r="AQ270" s="15" t="s">
        <v>178</v>
      </c>
      <c r="AR270" s="15" t="s">
        <v>63</v>
      </c>
      <c r="AS270" s="15"/>
      <c r="AT270" s="15"/>
      <c r="AU270" s="15" t="s">
        <v>1129</v>
      </c>
      <c r="AV270" s="15" t="s">
        <v>1138</v>
      </c>
      <c r="AW270" s="19"/>
      <c r="AX270" s="19"/>
    </row>
    <row r="271" spans="1:50" ht="45" customHeight="1" x14ac:dyDescent="0.2">
      <c r="A271" s="15">
        <v>270</v>
      </c>
      <c r="B271" s="15" t="s">
        <v>1064</v>
      </c>
      <c r="C271" s="15" t="s">
        <v>1124</v>
      </c>
      <c r="D271" s="15" t="s">
        <v>52</v>
      </c>
      <c r="E271" s="15" t="s">
        <v>139</v>
      </c>
      <c r="F271" s="15" t="s">
        <v>183</v>
      </c>
      <c r="G271" s="15" t="s">
        <v>1067</v>
      </c>
      <c r="H271" s="15" t="s">
        <v>1068</v>
      </c>
      <c r="I271" s="15" t="s">
        <v>1139</v>
      </c>
      <c r="J271" s="16">
        <v>44013</v>
      </c>
      <c r="K271" s="16">
        <v>44195</v>
      </c>
      <c r="L271" s="15" t="s">
        <v>1140</v>
      </c>
      <c r="M271" s="15" t="s">
        <v>1071</v>
      </c>
      <c r="N271" s="15" t="s">
        <v>59</v>
      </c>
      <c r="O271" s="15" t="s">
        <v>1127</v>
      </c>
      <c r="P271" s="15" t="s">
        <v>61</v>
      </c>
      <c r="Q271" s="17">
        <f t="shared" si="25"/>
        <v>8</v>
      </c>
      <c r="R271" s="17">
        <v>0</v>
      </c>
      <c r="S271" s="17">
        <v>0</v>
      </c>
      <c r="T271" s="17">
        <v>1</v>
      </c>
      <c r="U271" s="17">
        <v>7</v>
      </c>
      <c r="V271" s="17">
        <v>0</v>
      </c>
      <c r="W271" s="17"/>
      <c r="X271" s="17">
        <v>0</v>
      </c>
      <c r="Y271" s="17"/>
      <c r="Z271" s="17">
        <v>0</v>
      </c>
      <c r="AA271" s="17"/>
      <c r="AB271" s="17">
        <v>0</v>
      </c>
      <c r="AC271" s="17"/>
      <c r="AD271" s="16"/>
      <c r="AE271" s="16"/>
      <c r="AF271" s="16"/>
      <c r="AG271" s="16"/>
      <c r="AH271" s="18">
        <f t="shared" si="28"/>
        <v>0</v>
      </c>
      <c r="AI271" s="18" t="str">
        <f t="shared" si="29"/>
        <v/>
      </c>
      <c r="AJ271" s="18" t="str">
        <f t="shared" si="30"/>
        <v/>
      </c>
      <c r="AK271" s="18">
        <f t="shared" si="26"/>
        <v>0</v>
      </c>
      <c r="AL271" s="18">
        <f t="shared" si="27"/>
        <v>0</v>
      </c>
      <c r="AM271" s="15"/>
      <c r="AN271" s="15"/>
      <c r="AO271" s="15"/>
      <c r="AP271" s="15"/>
      <c r="AQ271" s="15" t="s">
        <v>178</v>
      </c>
      <c r="AR271" s="15"/>
      <c r="AS271" s="15"/>
      <c r="AT271" s="15"/>
      <c r="AU271" s="15" t="s">
        <v>1129</v>
      </c>
      <c r="AV271" s="15" t="s">
        <v>1040</v>
      </c>
      <c r="AW271" s="19"/>
      <c r="AX271" s="19"/>
    </row>
    <row r="272" spans="1:50" ht="45" customHeight="1" x14ac:dyDescent="0.2">
      <c r="A272" s="15">
        <v>271</v>
      </c>
      <c r="B272" s="15" t="s">
        <v>1064</v>
      </c>
      <c r="C272" s="15" t="s">
        <v>810</v>
      </c>
      <c r="D272" s="15" t="s">
        <v>596</v>
      </c>
      <c r="E272" s="15" t="s">
        <v>112</v>
      </c>
      <c r="F272" s="15" t="s">
        <v>597</v>
      </c>
      <c r="G272" s="15" t="s">
        <v>50</v>
      </c>
      <c r="H272" s="15" t="s">
        <v>113</v>
      </c>
      <c r="I272" s="15" t="s">
        <v>264</v>
      </c>
      <c r="J272" s="16">
        <v>43952</v>
      </c>
      <c r="K272" s="16">
        <v>44074</v>
      </c>
      <c r="L272" s="15" t="s">
        <v>811</v>
      </c>
      <c r="M272" s="15" t="s">
        <v>1071</v>
      </c>
      <c r="N272" s="15" t="s">
        <v>119</v>
      </c>
      <c r="O272" s="15" t="s">
        <v>116</v>
      </c>
      <c r="P272" s="15" t="s">
        <v>2</v>
      </c>
      <c r="Q272" s="18">
        <f t="shared" si="25"/>
        <v>1</v>
      </c>
      <c r="R272" s="18">
        <v>0</v>
      </c>
      <c r="S272" s="18">
        <v>0</v>
      </c>
      <c r="T272" s="18">
        <v>1</v>
      </c>
      <c r="U272" s="18">
        <v>0</v>
      </c>
      <c r="V272" s="18">
        <v>0</v>
      </c>
      <c r="W272" s="18"/>
      <c r="X272" s="18">
        <v>0</v>
      </c>
      <c r="Y272" s="18" t="s">
        <v>1141</v>
      </c>
      <c r="Z272" s="17">
        <v>0</v>
      </c>
      <c r="AA272" s="18"/>
      <c r="AB272" s="18">
        <v>0</v>
      </c>
      <c r="AC272" s="18"/>
      <c r="AD272" s="18"/>
      <c r="AE272" s="18"/>
      <c r="AF272" s="16"/>
      <c r="AG272" s="18"/>
      <c r="AH272" s="18">
        <f t="shared" si="28"/>
        <v>0</v>
      </c>
      <c r="AI272" s="18" t="str">
        <f t="shared" si="29"/>
        <v/>
      </c>
      <c r="AJ272" s="18" t="str">
        <f t="shared" si="30"/>
        <v/>
      </c>
      <c r="AK272" s="18">
        <f t="shared" si="26"/>
        <v>0</v>
      </c>
      <c r="AL272" s="18" t="str">
        <f t="shared" si="27"/>
        <v/>
      </c>
      <c r="AM272" s="15"/>
      <c r="AN272" s="15"/>
      <c r="AO272" s="15"/>
      <c r="AP272" s="15"/>
      <c r="AQ272" s="15"/>
      <c r="AR272" s="15"/>
      <c r="AS272" s="15"/>
      <c r="AT272" s="15"/>
      <c r="AU272" s="15"/>
      <c r="AV272" s="15" t="s">
        <v>1142</v>
      </c>
      <c r="AW272" s="19"/>
      <c r="AX272" s="19"/>
    </row>
    <row r="273" spans="1:50" ht="45" customHeight="1" x14ac:dyDescent="0.2">
      <c r="A273" s="15">
        <v>272</v>
      </c>
      <c r="B273" s="15" t="s">
        <v>1064</v>
      </c>
      <c r="C273" s="15" t="s">
        <v>810</v>
      </c>
      <c r="D273" s="15" t="s">
        <v>94</v>
      </c>
      <c r="E273" s="15" t="s">
        <v>112</v>
      </c>
      <c r="F273" s="15" t="s">
        <v>597</v>
      </c>
      <c r="G273" s="15" t="s">
        <v>50</v>
      </c>
      <c r="H273" s="15" t="s">
        <v>113</v>
      </c>
      <c r="I273" s="15" t="s">
        <v>268</v>
      </c>
      <c r="J273" s="16">
        <v>43831</v>
      </c>
      <c r="K273" s="16">
        <v>44196</v>
      </c>
      <c r="L273" s="15" t="s">
        <v>1143</v>
      </c>
      <c r="M273" s="15" t="s">
        <v>1071</v>
      </c>
      <c r="N273" s="15" t="s">
        <v>119</v>
      </c>
      <c r="O273" s="15" t="s">
        <v>116</v>
      </c>
      <c r="P273" s="15" t="s">
        <v>2</v>
      </c>
      <c r="Q273" s="18">
        <f t="shared" si="25"/>
        <v>1</v>
      </c>
      <c r="R273" s="18">
        <v>0</v>
      </c>
      <c r="S273" s="18">
        <v>0</v>
      </c>
      <c r="T273" s="18">
        <v>0</v>
      </c>
      <c r="U273" s="18">
        <v>1</v>
      </c>
      <c r="V273" s="18">
        <v>0</v>
      </c>
      <c r="W273" s="18"/>
      <c r="X273" s="18">
        <v>0</v>
      </c>
      <c r="Y273" s="18"/>
      <c r="Z273" s="17">
        <v>0</v>
      </c>
      <c r="AA273" s="18"/>
      <c r="AB273" s="18">
        <v>0</v>
      </c>
      <c r="AC273" s="18"/>
      <c r="AD273" s="18"/>
      <c r="AE273" s="18"/>
      <c r="AF273" s="18"/>
      <c r="AG273" s="18"/>
      <c r="AH273" s="18">
        <f t="shared" si="28"/>
        <v>0</v>
      </c>
      <c r="AI273" s="18" t="str">
        <f t="shared" si="29"/>
        <v/>
      </c>
      <c r="AJ273" s="18" t="str">
        <f t="shared" si="30"/>
        <v/>
      </c>
      <c r="AK273" s="18" t="str">
        <f t="shared" si="26"/>
        <v/>
      </c>
      <c r="AL273" s="18">
        <f t="shared" si="27"/>
        <v>0</v>
      </c>
      <c r="AM273" s="15"/>
      <c r="AN273" s="15"/>
      <c r="AO273" s="15"/>
      <c r="AP273" s="15"/>
      <c r="AQ273" s="15"/>
      <c r="AR273" s="15"/>
      <c r="AS273" s="15"/>
      <c r="AT273" s="15"/>
      <c r="AU273" s="15"/>
      <c r="AV273" s="15"/>
      <c r="AW273" s="19"/>
      <c r="AX273" s="19"/>
    </row>
    <row r="274" spans="1:50" ht="45" customHeight="1" x14ac:dyDescent="0.2">
      <c r="A274" s="15">
        <v>273</v>
      </c>
      <c r="B274" s="15" t="s">
        <v>1064</v>
      </c>
      <c r="C274" s="15" t="s">
        <v>810</v>
      </c>
      <c r="D274" s="15" t="s">
        <v>596</v>
      </c>
      <c r="E274" s="15" t="s">
        <v>112</v>
      </c>
      <c r="F274" s="15" t="s">
        <v>597</v>
      </c>
      <c r="G274" s="15" t="s">
        <v>50</v>
      </c>
      <c r="H274" s="15" t="s">
        <v>113</v>
      </c>
      <c r="I274" s="15" t="s">
        <v>272</v>
      </c>
      <c r="J274" s="16">
        <v>43983</v>
      </c>
      <c r="K274" s="16">
        <v>44012</v>
      </c>
      <c r="L274" s="15" t="s">
        <v>815</v>
      </c>
      <c r="M274" s="15" t="s">
        <v>1071</v>
      </c>
      <c r="N274" s="15" t="s">
        <v>119</v>
      </c>
      <c r="O274" s="15" t="s">
        <v>116</v>
      </c>
      <c r="P274" s="15" t="s">
        <v>2</v>
      </c>
      <c r="Q274" s="18">
        <f t="shared" si="25"/>
        <v>1</v>
      </c>
      <c r="R274" s="18">
        <v>0</v>
      </c>
      <c r="S274" s="18">
        <v>1</v>
      </c>
      <c r="T274" s="18">
        <v>0</v>
      </c>
      <c r="U274" s="18">
        <v>0</v>
      </c>
      <c r="V274" s="18">
        <v>0</v>
      </c>
      <c r="W274" s="18"/>
      <c r="X274" s="18">
        <v>0</v>
      </c>
      <c r="Y274" s="18"/>
      <c r="Z274" s="17">
        <v>0</v>
      </c>
      <c r="AA274" s="18"/>
      <c r="AB274" s="18">
        <v>0</v>
      </c>
      <c r="AC274" s="18"/>
      <c r="AD274" s="18"/>
      <c r="AE274" s="18"/>
      <c r="AF274" s="16"/>
      <c r="AG274" s="18"/>
      <c r="AH274" s="18">
        <f t="shared" si="28"/>
        <v>0</v>
      </c>
      <c r="AI274" s="18" t="str">
        <f t="shared" si="29"/>
        <v/>
      </c>
      <c r="AJ274" s="18">
        <f t="shared" si="30"/>
        <v>0</v>
      </c>
      <c r="AK274" s="18" t="str">
        <f t="shared" si="26"/>
        <v/>
      </c>
      <c r="AL274" s="18" t="str">
        <f t="shared" si="27"/>
        <v/>
      </c>
      <c r="AM274" s="15"/>
      <c r="AN274" s="15"/>
      <c r="AO274" s="15"/>
      <c r="AP274" s="15"/>
      <c r="AQ274" s="15"/>
      <c r="AR274" s="15"/>
      <c r="AS274" s="15"/>
      <c r="AT274" s="15"/>
      <c r="AU274" s="15"/>
      <c r="AV274" s="15"/>
      <c r="AW274" s="19"/>
      <c r="AX274" s="19"/>
    </row>
    <row r="275" spans="1:50" ht="45" customHeight="1" x14ac:dyDescent="0.2">
      <c r="A275" s="15">
        <v>274</v>
      </c>
      <c r="B275" s="15" t="s">
        <v>1064</v>
      </c>
      <c r="C275" s="15" t="s">
        <v>810</v>
      </c>
      <c r="D275" s="15" t="s">
        <v>596</v>
      </c>
      <c r="E275" s="15" t="s">
        <v>112</v>
      </c>
      <c r="F275" s="15" t="s">
        <v>597</v>
      </c>
      <c r="G275" s="15" t="s">
        <v>50</v>
      </c>
      <c r="H275" s="15" t="s">
        <v>113</v>
      </c>
      <c r="I275" s="15" t="s">
        <v>816</v>
      </c>
      <c r="J275" s="16">
        <v>44013</v>
      </c>
      <c r="K275" s="16">
        <v>44196</v>
      </c>
      <c r="L275" s="15" t="s">
        <v>817</v>
      </c>
      <c r="M275" s="15" t="s">
        <v>1071</v>
      </c>
      <c r="N275" s="15" t="s">
        <v>119</v>
      </c>
      <c r="O275" s="15" t="s">
        <v>116</v>
      </c>
      <c r="P275" s="15" t="s">
        <v>2</v>
      </c>
      <c r="Q275" s="18">
        <f t="shared" si="25"/>
        <v>1</v>
      </c>
      <c r="R275" s="18">
        <v>0</v>
      </c>
      <c r="S275" s="18">
        <v>0</v>
      </c>
      <c r="T275" s="18">
        <v>0</v>
      </c>
      <c r="U275" s="18">
        <v>1</v>
      </c>
      <c r="V275" s="18">
        <v>0</v>
      </c>
      <c r="W275" s="18"/>
      <c r="X275" s="18">
        <v>0</v>
      </c>
      <c r="Y275" s="18"/>
      <c r="Z275" s="17">
        <v>0</v>
      </c>
      <c r="AA275" s="18"/>
      <c r="AB275" s="18">
        <v>0</v>
      </c>
      <c r="AC275" s="18"/>
      <c r="AD275" s="18"/>
      <c r="AE275" s="18"/>
      <c r="AF275" s="18"/>
      <c r="AG275" s="18"/>
      <c r="AH275" s="18">
        <f t="shared" si="28"/>
        <v>0</v>
      </c>
      <c r="AI275" s="18" t="str">
        <f t="shared" si="29"/>
        <v/>
      </c>
      <c r="AJ275" s="18" t="str">
        <f t="shared" si="30"/>
        <v/>
      </c>
      <c r="AK275" s="18" t="str">
        <f t="shared" si="26"/>
        <v/>
      </c>
      <c r="AL275" s="18">
        <f t="shared" si="27"/>
        <v>0</v>
      </c>
      <c r="AM275" s="15"/>
      <c r="AN275" s="15"/>
      <c r="AO275" s="15"/>
      <c r="AP275" s="15"/>
      <c r="AQ275" s="15"/>
      <c r="AR275" s="15"/>
      <c r="AS275" s="15"/>
      <c r="AT275" s="15"/>
      <c r="AU275" s="15"/>
      <c r="AV275" s="15"/>
      <c r="AW275" s="19"/>
      <c r="AX275" s="19"/>
    </row>
    <row r="276" spans="1:50" ht="45" customHeight="1" x14ac:dyDescent="0.2">
      <c r="A276" s="15">
        <v>275</v>
      </c>
      <c r="B276" s="15" t="s">
        <v>1064</v>
      </c>
      <c r="C276" s="15" t="s">
        <v>810</v>
      </c>
      <c r="D276" s="15" t="s">
        <v>596</v>
      </c>
      <c r="E276" s="15" t="s">
        <v>112</v>
      </c>
      <c r="F276" s="15" t="s">
        <v>597</v>
      </c>
      <c r="G276" s="15" t="s">
        <v>50</v>
      </c>
      <c r="H276" s="15" t="s">
        <v>113</v>
      </c>
      <c r="I276" s="15" t="s">
        <v>819</v>
      </c>
      <c r="J276" s="16">
        <v>43983</v>
      </c>
      <c r="K276" s="16">
        <v>44027</v>
      </c>
      <c r="L276" s="15" t="s">
        <v>820</v>
      </c>
      <c r="M276" s="15" t="s">
        <v>1071</v>
      </c>
      <c r="N276" s="15" t="s">
        <v>59</v>
      </c>
      <c r="O276" s="15" t="s">
        <v>116</v>
      </c>
      <c r="P276" s="15" t="s">
        <v>2</v>
      </c>
      <c r="Q276" s="17">
        <f t="shared" si="25"/>
        <v>1</v>
      </c>
      <c r="R276" s="17">
        <v>0</v>
      </c>
      <c r="S276" s="17">
        <v>0</v>
      </c>
      <c r="T276" s="17">
        <v>1</v>
      </c>
      <c r="U276" s="17">
        <v>0</v>
      </c>
      <c r="V276" s="17">
        <v>0</v>
      </c>
      <c r="W276" s="17"/>
      <c r="X276" s="17">
        <v>0</v>
      </c>
      <c r="Y276" s="17"/>
      <c r="Z276" s="17">
        <v>0</v>
      </c>
      <c r="AA276" s="17"/>
      <c r="AB276" s="17">
        <v>0</v>
      </c>
      <c r="AC276" s="17"/>
      <c r="AD276" s="18"/>
      <c r="AE276" s="18"/>
      <c r="AF276" s="16"/>
      <c r="AG276" s="18"/>
      <c r="AH276" s="18">
        <f t="shared" si="28"/>
        <v>0</v>
      </c>
      <c r="AI276" s="18" t="str">
        <f t="shared" si="29"/>
        <v/>
      </c>
      <c r="AJ276" s="18" t="str">
        <f t="shared" si="30"/>
        <v/>
      </c>
      <c r="AK276" s="18">
        <f t="shared" si="26"/>
        <v>0</v>
      </c>
      <c r="AL276" s="18" t="str">
        <f t="shared" si="27"/>
        <v/>
      </c>
      <c r="AM276" s="15"/>
      <c r="AN276" s="15"/>
      <c r="AO276" s="15"/>
      <c r="AP276" s="15"/>
      <c r="AQ276" s="15"/>
      <c r="AR276" s="15"/>
      <c r="AS276" s="15"/>
      <c r="AT276" s="15"/>
      <c r="AU276" s="15"/>
      <c r="AV276" s="15"/>
      <c r="AW276" s="19"/>
      <c r="AX276" s="19"/>
    </row>
    <row r="277" spans="1:50" ht="45" customHeight="1" x14ac:dyDescent="0.2">
      <c r="A277" s="15">
        <v>276</v>
      </c>
      <c r="B277" s="15" t="s">
        <v>1144</v>
      </c>
      <c r="C277" s="15" t="s">
        <v>1145</v>
      </c>
      <c r="D277" s="15" t="s">
        <v>52</v>
      </c>
      <c r="E277" s="15" t="s">
        <v>1146</v>
      </c>
      <c r="F277" s="15" t="s">
        <v>1146</v>
      </c>
      <c r="G277" s="15" t="s">
        <v>522</v>
      </c>
      <c r="H277" s="15" t="s">
        <v>484</v>
      </c>
      <c r="I277" s="15" t="s">
        <v>1147</v>
      </c>
      <c r="J277" s="16">
        <v>43891</v>
      </c>
      <c r="K277" s="16">
        <v>44196</v>
      </c>
      <c r="L277" s="15" t="s">
        <v>1148</v>
      </c>
      <c r="M277" s="15" t="s">
        <v>1149</v>
      </c>
      <c r="N277" s="15" t="s">
        <v>119</v>
      </c>
      <c r="O277" s="15" t="s">
        <v>1150</v>
      </c>
      <c r="P277" s="15" t="s">
        <v>61</v>
      </c>
      <c r="Q277" s="18">
        <f>SUM(R277:U277)</f>
        <v>1</v>
      </c>
      <c r="R277" s="18">
        <v>0.01</v>
      </c>
      <c r="S277" s="18">
        <v>0.1</v>
      </c>
      <c r="T277" s="18">
        <v>0.51</v>
      </c>
      <c r="U277" s="18">
        <v>0.38</v>
      </c>
      <c r="V277" s="18">
        <v>0.01</v>
      </c>
      <c r="W277" s="17" t="s">
        <v>1151</v>
      </c>
      <c r="X277" s="18">
        <v>0.1</v>
      </c>
      <c r="Y277" s="17" t="s">
        <v>1152</v>
      </c>
      <c r="Z277" s="17">
        <v>0</v>
      </c>
      <c r="AA277" s="17"/>
      <c r="AB277" s="18"/>
      <c r="AC277" s="17"/>
      <c r="AD277" s="16"/>
      <c r="AE277" s="16"/>
      <c r="AF277" s="16"/>
      <c r="AG277" s="16"/>
      <c r="AH277" s="18">
        <f t="shared" si="28"/>
        <v>0.11</v>
      </c>
      <c r="AI277" s="18">
        <f t="shared" si="29"/>
        <v>1</v>
      </c>
      <c r="AJ277" s="18">
        <f t="shared" si="30"/>
        <v>1</v>
      </c>
      <c r="AK277" s="18">
        <f t="shared" si="26"/>
        <v>0</v>
      </c>
      <c r="AL277" s="18">
        <f t="shared" si="27"/>
        <v>0</v>
      </c>
      <c r="AM277" s="15"/>
      <c r="AN277" s="15"/>
      <c r="AO277" s="15"/>
      <c r="AP277" s="15"/>
      <c r="AQ277" s="15" t="s">
        <v>63</v>
      </c>
      <c r="AR277" s="15" t="s">
        <v>63</v>
      </c>
      <c r="AS277" s="15"/>
      <c r="AT277" s="15"/>
      <c r="AU277" s="15" t="s">
        <v>1153</v>
      </c>
      <c r="AV277" s="15" t="s">
        <v>1154</v>
      </c>
      <c r="AW277" s="15"/>
      <c r="AX277" s="19"/>
    </row>
    <row r="278" spans="1:50" ht="45" customHeight="1" x14ac:dyDescent="0.2">
      <c r="A278" s="15">
        <v>277</v>
      </c>
      <c r="B278" s="15" t="s">
        <v>1144</v>
      </c>
      <c r="C278" s="15" t="s">
        <v>1145</v>
      </c>
      <c r="D278" s="15" t="s">
        <v>52</v>
      </c>
      <c r="E278" s="15" t="s">
        <v>1146</v>
      </c>
      <c r="F278" s="15" t="s">
        <v>1146</v>
      </c>
      <c r="G278" s="15" t="s">
        <v>522</v>
      </c>
      <c r="H278" s="15" t="s">
        <v>484</v>
      </c>
      <c r="I278" s="15" t="s">
        <v>1155</v>
      </c>
      <c r="J278" s="16">
        <v>44013</v>
      </c>
      <c r="K278" s="16">
        <v>44196</v>
      </c>
      <c r="L278" s="15" t="s">
        <v>1156</v>
      </c>
      <c r="M278" s="15" t="s">
        <v>1149</v>
      </c>
      <c r="N278" s="15" t="s">
        <v>119</v>
      </c>
      <c r="O278" s="15" t="s">
        <v>1150</v>
      </c>
      <c r="P278" s="15" t="s">
        <v>61</v>
      </c>
      <c r="Q278" s="18">
        <f>SUM(R278:U278)</f>
        <v>1</v>
      </c>
      <c r="R278" s="18">
        <v>0</v>
      </c>
      <c r="S278" s="18">
        <v>0</v>
      </c>
      <c r="T278" s="18">
        <v>0.35</v>
      </c>
      <c r="U278" s="18">
        <v>0.65</v>
      </c>
      <c r="V278" s="17">
        <v>0</v>
      </c>
      <c r="W278" s="17" t="s">
        <v>1157</v>
      </c>
      <c r="X278" s="18">
        <v>0</v>
      </c>
      <c r="Y278" s="17" t="s">
        <v>1157</v>
      </c>
      <c r="Z278" s="17">
        <v>0</v>
      </c>
      <c r="AA278" s="17"/>
      <c r="AB278" s="18"/>
      <c r="AC278" s="17"/>
      <c r="AD278" s="16"/>
      <c r="AE278" s="16"/>
      <c r="AF278" s="16"/>
      <c r="AG278" s="16"/>
      <c r="AH278" s="18">
        <f t="shared" si="28"/>
        <v>0</v>
      </c>
      <c r="AI278" s="18" t="str">
        <f t="shared" si="29"/>
        <v/>
      </c>
      <c r="AJ278" s="18" t="str">
        <f t="shared" si="30"/>
        <v/>
      </c>
      <c r="AK278" s="18">
        <f t="shared" si="26"/>
        <v>0</v>
      </c>
      <c r="AL278" s="18">
        <f t="shared" si="27"/>
        <v>0</v>
      </c>
      <c r="AM278" s="15"/>
      <c r="AN278" s="15"/>
      <c r="AO278" s="15"/>
      <c r="AP278" s="15"/>
      <c r="AQ278" s="15"/>
      <c r="AR278" s="15"/>
      <c r="AS278" s="15"/>
      <c r="AT278" s="15"/>
      <c r="AU278" s="15" t="s">
        <v>396</v>
      </c>
      <c r="AV278" s="15" t="s">
        <v>396</v>
      </c>
      <c r="AW278" s="19"/>
      <c r="AX278" s="19"/>
    </row>
    <row r="279" spans="1:50" ht="45" customHeight="1" x14ac:dyDescent="0.2">
      <c r="A279" s="15">
        <v>278</v>
      </c>
      <c r="B279" s="15" t="s">
        <v>1144</v>
      </c>
      <c r="C279" s="15" t="s">
        <v>1158</v>
      </c>
      <c r="D279" s="15" t="s">
        <v>52</v>
      </c>
      <c r="E279" s="15" t="s">
        <v>1146</v>
      </c>
      <c r="F279" s="15" t="s">
        <v>1050</v>
      </c>
      <c r="G279" s="15" t="s">
        <v>522</v>
      </c>
      <c r="H279" s="15" t="s">
        <v>484</v>
      </c>
      <c r="I279" s="15" t="s">
        <v>1159</v>
      </c>
      <c r="J279" s="16">
        <v>43891</v>
      </c>
      <c r="K279" s="16">
        <v>44196</v>
      </c>
      <c r="L279" s="15" t="s">
        <v>1160</v>
      </c>
      <c r="M279" s="15" t="s">
        <v>1149</v>
      </c>
      <c r="N279" s="15" t="s">
        <v>119</v>
      </c>
      <c r="O279" s="15" t="s">
        <v>1161</v>
      </c>
      <c r="P279" s="15" t="s">
        <v>61</v>
      </c>
      <c r="Q279" s="18">
        <f>SUM(R279:U279)</f>
        <v>1</v>
      </c>
      <c r="R279" s="18">
        <v>0.02</v>
      </c>
      <c r="S279" s="18">
        <v>0.11</v>
      </c>
      <c r="T279" s="18">
        <v>0.42</v>
      </c>
      <c r="U279" s="18">
        <v>0.45</v>
      </c>
      <c r="V279" s="18">
        <v>2.2200000000000001E-2</v>
      </c>
      <c r="W279" s="17" t="s">
        <v>1162</v>
      </c>
      <c r="X279" s="18">
        <v>0.11</v>
      </c>
      <c r="Y279" s="17" t="s">
        <v>1163</v>
      </c>
      <c r="Z279" s="17">
        <v>0</v>
      </c>
      <c r="AA279" s="17"/>
      <c r="AB279" s="18"/>
      <c r="AC279" s="17"/>
      <c r="AD279" s="16"/>
      <c r="AE279" s="16"/>
      <c r="AF279" s="16"/>
      <c r="AG279" s="16"/>
      <c r="AH279" s="18">
        <f t="shared" si="28"/>
        <v>0.13220000000000001</v>
      </c>
      <c r="AI279" s="18">
        <f t="shared" si="29"/>
        <v>1</v>
      </c>
      <c r="AJ279" s="18">
        <f t="shared" si="30"/>
        <v>1</v>
      </c>
      <c r="AK279" s="18">
        <f t="shared" si="26"/>
        <v>0</v>
      </c>
      <c r="AL279" s="18">
        <f t="shared" si="27"/>
        <v>0</v>
      </c>
      <c r="AM279" s="15"/>
      <c r="AN279" s="15"/>
      <c r="AO279" s="15"/>
      <c r="AP279" s="15"/>
      <c r="AQ279" s="15" t="s">
        <v>63</v>
      </c>
      <c r="AR279" s="15" t="s">
        <v>63</v>
      </c>
      <c r="AS279" s="15"/>
      <c r="AT279" s="15"/>
      <c r="AU279" s="15" t="s">
        <v>1164</v>
      </c>
      <c r="AV279" s="15" t="s">
        <v>1165</v>
      </c>
      <c r="AW279" s="19"/>
      <c r="AX279" s="19"/>
    </row>
    <row r="280" spans="1:50" ht="45" customHeight="1" x14ac:dyDescent="0.2">
      <c r="A280" s="15">
        <v>279</v>
      </c>
      <c r="B280" s="15" t="s">
        <v>1144</v>
      </c>
      <c r="C280" s="15" t="s">
        <v>1166</v>
      </c>
      <c r="D280" s="15" t="s">
        <v>52</v>
      </c>
      <c r="E280" s="15" t="s">
        <v>1146</v>
      </c>
      <c r="F280" s="15" t="s">
        <v>1050</v>
      </c>
      <c r="G280" s="15" t="s">
        <v>522</v>
      </c>
      <c r="H280" s="15" t="s">
        <v>484</v>
      </c>
      <c r="I280" s="15" t="s">
        <v>1167</v>
      </c>
      <c r="J280" s="16">
        <v>43983</v>
      </c>
      <c r="K280" s="16">
        <v>44196</v>
      </c>
      <c r="L280" s="15" t="s">
        <v>156</v>
      </c>
      <c r="M280" s="15" t="s">
        <v>1149</v>
      </c>
      <c r="N280" s="15" t="s">
        <v>119</v>
      </c>
      <c r="O280" s="15" t="s">
        <v>1168</v>
      </c>
      <c r="P280" s="15" t="s">
        <v>61</v>
      </c>
      <c r="Q280" s="18">
        <f t="shared" ref="Q280:Q295" si="31">SUM(R280:U280)</f>
        <v>1</v>
      </c>
      <c r="R280" s="18">
        <v>0</v>
      </c>
      <c r="S280" s="18">
        <v>0.05</v>
      </c>
      <c r="T280" s="18">
        <v>0.5</v>
      </c>
      <c r="U280" s="18">
        <v>0.45</v>
      </c>
      <c r="V280" s="17">
        <v>0</v>
      </c>
      <c r="W280" s="17" t="s">
        <v>1169</v>
      </c>
      <c r="X280" s="18">
        <v>0.05</v>
      </c>
      <c r="Y280" s="17" t="s">
        <v>1170</v>
      </c>
      <c r="Z280" s="17">
        <v>0</v>
      </c>
      <c r="AA280" s="17"/>
      <c r="AB280" s="18"/>
      <c r="AC280" s="17"/>
      <c r="AD280" s="16"/>
      <c r="AE280" s="16"/>
      <c r="AF280" s="16"/>
      <c r="AG280" s="16"/>
      <c r="AH280" s="18">
        <f t="shared" si="28"/>
        <v>0.05</v>
      </c>
      <c r="AI280" s="18" t="str">
        <f t="shared" si="29"/>
        <v/>
      </c>
      <c r="AJ280" s="18">
        <f t="shared" si="30"/>
        <v>1</v>
      </c>
      <c r="AK280" s="18">
        <f t="shared" si="26"/>
        <v>0</v>
      </c>
      <c r="AL280" s="18">
        <f t="shared" si="27"/>
        <v>0</v>
      </c>
      <c r="AM280" s="15"/>
      <c r="AN280" s="15"/>
      <c r="AO280" s="15"/>
      <c r="AP280" s="15"/>
      <c r="AQ280" s="15"/>
      <c r="AR280" s="15" t="s">
        <v>63</v>
      </c>
      <c r="AS280" s="15"/>
      <c r="AT280" s="15"/>
      <c r="AU280" s="15" t="s">
        <v>396</v>
      </c>
      <c r="AV280" s="15" t="s">
        <v>1171</v>
      </c>
      <c r="AW280" s="19"/>
      <c r="AX280" s="19"/>
    </row>
    <row r="281" spans="1:50" ht="45" customHeight="1" x14ac:dyDescent="0.2">
      <c r="A281" s="15">
        <v>280</v>
      </c>
      <c r="B281" s="15" t="s">
        <v>1144</v>
      </c>
      <c r="C281" s="15" t="s">
        <v>1166</v>
      </c>
      <c r="D281" s="15" t="s">
        <v>52</v>
      </c>
      <c r="E281" s="15" t="s">
        <v>1146</v>
      </c>
      <c r="F281" s="15" t="s">
        <v>1050</v>
      </c>
      <c r="G281" s="15" t="s">
        <v>522</v>
      </c>
      <c r="H281" s="15" t="s">
        <v>484</v>
      </c>
      <c r="I281" s="15" t="s">
        <v>1172</v>
      </c>
      <c r="J281" s="16">
        <v>44013</v>
      </c>
      <c r="K281" s="16">
        <v>44196</v>
      </c>
      <c r="L281" s="15" t="s">
        <v>1173</v>
      </c>
      <c r="M281" s="15" t="s">
        <v>1149</v>
      </c>
      <c r="N281" s="15" t="s">
        <v>119</v>
      </c>
      <c r="O281" s="15" t="s">
        <v>1168</v>
      </c>
      <c r="P281" s="15" t="s">
        <v>61</v>
      </c>
      <c r="Q281" s="18">
        <f t="shared" si="31"/>
        <v>1</v>
      </c>
      <c r="R281" s="18">
        <v>0</v>
      </c>
      <c r="S281" s="18">
        <v>0</v>
      </c>
      <c r="T281" s="18">
        <v>0.3</v>
      </c>
      <c r="U281" s="18">
        <v>0.7</v>
      </c>
      <c r="V281" s="17">
        <v>0</v>
      </c>
      <c r="W281" s="17" t="s">
        <v>1157</v>
      </c>
      <c r="X281" s="18">
        <v>0</v>
      </c>
      <c r="Y281" s="17" t="s">
        <v>1157</v>
      </c>
      <c r="Z281" s="17">
        <v>0</v>
      </c>
      <c r="AA281" s="17"/>
      <c r="AB281" s="18"/>
      <c r="AC281" s="17"/>
      <c r="AD281" s="16"/>
      <c r="AE281" s="16"/>
      <c r="AF281" s="16"/>
      <c r="AG281" s="16"/>
      <c r="AH281" s="18">
        <f t="shared" si="28"/>
        <v>0</v>
      </c>
      <c r="AI281" s="18" t="str">
        <f t="shared" si="29"/>
        <v/>
      </c>
      <c r="AJ281" s="18" t="str">
        <f t="shared" si="30"/>
        <v/>
      </c>
      <c r="AK281" s="18">
        <f t="shared" si="26"/>
        <v>0</v>
      </c>
      <c r="AL281" s="18">
        <f t="shared" si="27"/>
        <v>0</v>
      </c>
      <c r="AM281" s="15"/>
      <c r="AN281" s="15"/>
      <c r="AO281" s="15"/>
      <c r="AP281" s="15"/>
      <c r="AQ281" s="15"/>
      <c r="AR281" s="15"/>
      <c r="AS281" s="15"/>
      <c r="AT281" s="15"/>
      <c r="AU281" s="15" t="s">
        <v>396</v>
      </c>
      <c r="AV281" s="15" t="s">
        <v>396</v>
      </c>
      <c r="AW281" s="19"/>
      <c r="AX281" s="19"/>
    </row>
    <row r="282" spans="1:50" ht="45" customHeight="1" x14ac:dyDescent="0.2">
      <c r="A282" s="15">
        <v>281</v>
      </c>
      <c r="B282" s="15" t="s">
        <v>1144</v>
      </c>
      <c r="C282" s="15" t="s">
        <v>1166</v>
      </c>
      <c r="D282" s="15" t="s">
        <v>52</v>
      </c>
      <c r="E282" s="15" t="s">
        <v>1146</v>
      </c>
      <c r="F282" s="15" t="s">
        <v>1050</v>
      </c>
      <c r="G282" s="15" t="s">
        <v>522</v>
      </c>
      <c r="H282" s="15" t="s">
        <v>484</v>
      </c>
      <c r="I282" s="15" t="s">
        <v>1174</v>
      </c>
      <c r="J282" s="16">
        <v>44013</v>
      </c>
      <c r="K282" s="16">
        <v>44196</v>
      </c>
      <c r="L282" s="15" t="s">
        <v>1175</v>
      </c>
      <c r="M282" s="15" t="s">
        <v>1149</v>
      </c>
      <c r="N282" s="15" t="s">
        <v>119</v>
      </c>
      <c r="O282" s="15" t="s">
        <v>1168</v>
      </c>
      <c r="P282" s="15" t="s">
        <v>61</v>
      </c>
      <c r="Q282" s="18">
        <f t="shared" si="31"/>
        <v>1</v>
      </c>
      <c r="R282" s="18">
        <v>0</v>
      </c>
      <c r="S282" s="18">
        <v>0</v>
      </c>
      <c r="T282" s="18">
        <v>0.3</v>
      </c>
      <c r="U282" s="18">
        <v>0.7</v>
      </c>
      <c r="V282" s="17">
        <v>0</v>
      </c>
      <c r="W282" s="17" t="s">
        <v>1157</v>
      </c>
      <c r="X282" s="18">
        <v>0</v>
      </c>
      <c r="Y282" s="17" t="s">
        <v>1157</v>
      </c>
      <c r="Z282" s="17">
        <v>0</v>
      </c>
      <c r="AA282" s="17"/>
      <c r="AB282" s="18"/>
      <c r="AC282" s="17"/>
      <c r="AD282" s="16"/>
      <c r="AE282" s="16"/>
      <c r="AF282" s="16"/>
      <c r="AG282" s="16"/>
      <c r="AH282" s="18">
        <f t="shared" si="28"/>
        <v>0</v>
      </c>
      <c r="AI282" s="18" t="str">
        <f t="shared" si="29"/>
        <v/>
      </c>
      <c r="AJ282" s="18" t="str">
        <f t="shared" si="30"/>
        <v/>
      </c>
      <c r="AK282" s="18">
        <f t="shared" si="26"/>
        <v>0</v>
      </c>
      <c r="AL282" s="18">
        <f t="shared" si="27"/>
        <v>0</v>
      </c>
      <c r="AM282" s="15"/>
      <c r="AN282" s="15"/>
      <c r="AO282" s="15"/>
      <c r="AP282" s="15"/>
      <c r="AQ282" s="15"/>
      <c r="AR282" s="15"/>
      <c r="AS282" s="15"/>
      <c r="AT282" s="15"/>
      <c r="AU282" s="15" t="s">
        <v>396</v>
      </c>
      <c r="AV282" s="15" t="s">
        <v>396</v>
      </c>
      <c r="AW282" s="19"/>
      <c r="AX282" s="19"/>
    </row>
    <row r="283" spans="1:50" ht="45" customHeight="1" x14ac:dyDescent="0.2">
      <c r="A283" s="15">
        <v>282</v>
      </c>
      <c r="B283" s="15" t="s">
        <v>1144</v>
      </c>
      <c r="C283" s="15" t="s">
        <v>1176</v>
      </c>
      <c r="D283" s="15" t="s">
        <v>52</v>
      </c>
      <c r="E283" s="15" t="s">
        <v>1146</v>
      </c>
      <c r="F283" s="15" t="s">
        <v>1050</v>
      </c>
      <c r="G283" s="15" t="s">
        <v>522</v>
      </c>
      <c r="H283" s="15" t="s">
        <v>484</v>
      </c>
      <c r="I283" s="15" t="s">
        <v>1177</v>
      </c>
      <c r="J283" s="16">
        <v>43922</v>
      </c>
      <c r="K283" s="16">
        <v>44196</v>
      </c>
      <c r="L283" s="15" t="s">
        <v>156</v>
      </c>
      <c r="M283" s="15" t="s">
        <v>1149</v>
      </c>
      <c r="N283" s="15" t="s">
        <v>119</v>
      </c>
      <c r="O283" s="15" t="s">
        <v>1178</v>
      </c>
      <c r="P283" s="15" t="s">
        <v>61</v>
      </c>
      <c r="Q283" s="18">
        <f t="shared" si="31"/>
        <v>1</v>
      </c>
      <c r="R283" s="18">
        <v>0</v>
      </c>
      <c r="S283" s="18">
        <v>0.23330000000000001</v>
      </c>
      <c r="T283" s="18">
        <v>0.45</v>
      </c>
      <c r="U283" s="18">
        <v>0.31669999999999998</v>
      </c>
      <c r="V283" s="17">
        <v>0</v>
      </c>
      <c r="W283" s="17" t="s">
        <v>1179</v>
      </c>
      <c r="X283" s="18">
        <v>0.23329999999999998</v>
      </c>
      <c r="Y283" s="17" t="s">
        <v>1180</v>
      </c>
      <c r="Z283" s="17">
        <v>0</v>
      </c>
      <c r="AA283" s="17"/>
      <c r="AB283" s="18"/>
      <c r="AC283" s="17"/>
      <c r="AD283" s="16"/>
      <c r="AE283" s="16"/>
      <c r="AF283" s="16"/>
      <c r="AG283" s="16"/>
      <c r="AH283" s="18">
        <f t="shared" si="28"/>
        <v>0.23329999999999998</v>
      </c>
      <c r="AI283" s="18" t="str">
        <f t="shared" si="29"/>
        <v/>
      </c>
      <c r="AJ283" s="18">
        <f t="shared" si="30"/>
        <v>0.99999999999999989</v>
      </c>
      <c r="AK283" s="18">
        <f t="shared" si="26"/>
        <v>0</v>
      </c>
      <c r="AL283" s="18">
        <f t="shared" si="27"/>
        <v>0</v>
      </c>
      <c r="AM283" s="15"/>
      <c r="AN283" s="15"/>
      <c r="AO283" s="15"/>
      <c r="AP283" s="15"/>
      <c r="AQ283" s="15"/>
      <c r="AR283" s="15" t="s">
        <v>63</v>
      </c>
      <c r="AS283" s="15"/>
      <c r="AT283" s="15"/>
      <c r="AU283" s="15" t="s">
        <v>396</v>
      </c>
      <c r="AV283" s="15" t="s">
        <v>1181</v>
      </c>
      <c r="AW283" s="19"/>
      <c r="AX283" s="19"/>
    </row>
    <row r="284" spans="1:50" ht="45" customHeight="1" x14ac:dyDescent="0.2">
      <c r="A284" s="15">
        <v>283</v>
      </c>
      <c r="B284" s="15" t="s">
        <v>1144</v>
      </c>
      <c r="C284" s="15" t="s">
        <v>1182</v>
      </c>
      <c r="D284" s="15" t="s">
        <v>52</v>
      </c>
      <c r="E284" s="15" t="s">
        <v>1146</v>
      </c>
      <c r="F284" s="15" t="s">
        <v>1050</v>
      </c>
      <c r="G284" s="15" t="s">
        <v>522</v>
      </c>
      <c r="H284" s="15" t="s">
        <v>484</v>
      </c>
      <c r="I284" s="15" t="s">
        <v>1183</v>
      </c>
      <c r="J284" s="16">
        <v>43922</v>
      </c>
      <c r="K284" s="16">
        <v>44196</v>
      </c>
      <c r="L284" s="15" t="s">
        <v>156</v>
      </c>
      <c r="M284" s="15" t="s">
        <v>1149</v>
      </c>
      <c r="N284" s="15" t="s">
        <v>119</v>
      </c>
      <c r="O284" s="15" t="s">
        <v>1184</v>
      </c>
      <c r="P284" s="15" t="s">
        <v>186</v>
      </c>
      <c r="Q284" s="18">
        <f t="shared" si="31"/>
        <v>1</v>
      </c>
      <c r="R284" s="18">
        <v>0</v>
      </c>
      <c r="S284" s="18">
        <v>0.35</v>
      </c>
      <c r="T284" s="18">
        <v>0.4</v>
      </c>
      <c r="U284" s="18">
        <v>0.25</v>
      </c>
      <c r="V284" s="17">
        <v>0</v>
      </c>
      <c r="W284" s="17" t="s">
        <v>1179</v>
      </c>
      <c r="X284" s="18">
        <v>0.35</v>
      </c>
      <c r="Y284" s="17" t="s">
        <v>1185</v>
      </c>
      <c r="Z284" s="17">
        <v>0</v>
      </c>
      <c r="AA284" s="17"/>
      <c r="AB284" s="18"/>
      <c r="AC284" s="17"/>
      <c r="AD284" s="16"/>
      <c r="AE284" s="16"/>
      <c r="AF284" s="16"/>
      <c r="AG284" s="16"/>
      <c r="AH284" s="18">
        <f t="shared" si="28"/>
        <v>0.35</v>
      </c>
      <c r="AI284" s="18" t="str">
        <f t="shared" si="29"/>
        <v/>
      </c>
      <c r="AJ284" s="18">
        <f t="shared" si="30"/>
        <v>1</v>
      </c>
      <c r="AK284" s="18">
        <f t="shared" si="26"/>
        <v>0</v>
      </c>
      <c r="AL284" s="18">
        <f t="shared" si="27"/>
        <v>0</v>
      </c>
      <c r="AM284" s="15"/>
      <c r="AN284" s="15"/>
      <c r="AO284" s="15"/>
      <c r="AP284" s="15"/>
      <c r="AQ284" s="15"/>
      <c r="AR284" s="15" t="s">
        <v>63</v>
      </c>
      <c r="AS284" s="15"/>
      <c r="AT284" s="15"/>
      <c r="AU284" s="15" t="s">
        <v>396</v>
      </c>
      <c r="AV284" s="15" t="s">
        <v>1186</v>
      </c>
      <c r="AW284" s="19"/>
      <c r="AX284" s="19"/>
    </row>
    <row r="285" spans="1:50" ht="45" customHeight="1" x14ac:dyDescent="0.2">
      <c r="A285" s="15">
        <v>284</v>
      </c>
      <c r="B285" s="15" t="s">
        <v>1144</v>
      </c>
      <c r="C285" s="15" t="s">
        <v>1182</v>
      </c>
      <c r="D285" s="15" t="s">
        <v>52</v>
      </c>
      <c r="E285" s="15" t="s">
        <v>1146</v>
      </c>
      <c r="F285" s="15" t="s">
        <v>1050</v>
      </c>
      <c r="G285" s="15" t="s">
        <v>522</v>
      </c>
      <c r="H285" s="15" t="s">
        <v>484</v>
      </c>
      <c r="I285" s="15" t="s">
        <v>1187</v>
      </c>
      <c r="J285" s="16">
        <v>44013</v>
      </c>
      <c r="K285" s="16">
        <v>44196</v>
      </c>
      <c r="L285" s="15" t="s">
        <v>156</v>
      </c>
      <c r="M285" s="15" t="s">
        <v>1188</v>
      </c>
      <c r="N285" s="15" t="s">
        <v>119</v>
      </c>
      <c r="O285" s="15" t="s">
        <v>1184</v>
      </c>
      <c r="P285" s="15" t="s">
        <v>186</v>
      </c>
      <c r="Q285" s="18">
        <f t="shared" si="31"/>
        <v>0.99999999999999989</v>
      </c>
      <c r="R285" s="18">
        <v>0</v>
      </c>
      <c r="S285" s="18">
        <v>0.2</v>
      </c>
      <c r="T285" s="18">
        <v>0.7</v>
      </c>
      <c r="U285" s="18">
        <v>0.1</v>
      </c>
      <c r="V285" s="17">
        <v>0</v>
      </c>
      <c r="W285" s="17" t="s">
        <v>1169</v>
      </c>
      <c r="X285" s="18">
        <v>0.2</v>
      </c>
      <c r="Y285" s="17" t="s">
        <v>1189</v>
      </c>
      <c r="Z285" s="17">
        <v>0</v>
      </c>
      <c r="AA285" s="17"/>
      <c r="AB285" s="18"/>
      <c r="AC285" s="17"/>
      <c r="AD285" s="16"/>
      <c r="AE285" s="16"/>
      <c r="AF285" s="16"/>
      <c r="AG285" s="16"/>
      <c r="AH285" s="18">
        <f t="shared" si="28"/>
        <v>0.20000000000000004</v>
      </c>
      <c r="AI285" s="18" t="str">
        <f t="shared" si="29"/>
        <v/>
      </c>
      <c r="AJ285" s="18">
        <f t="shared" si="30"/>
        <v>1</v>
      </c>
      <c r="AK285" s="18">
        <f t="shared" si="26"/>
        <v>0</v>
      </c>
      <c r="AL285" s="18">
        <f t="shared" si="27"/>
        <v>0</v>
      </c>
      <c r="AM285" s="15"/>
      <c r="AN285" s="15"/>
      <c r="AO285" s="15"/>
      <c r="AP285" s="15"/>
      <c r="AQ285" s="15"/>
      <c r="AR285" s="15" t="s">
        <v>63</v>
      </c>
      <c r="AS285" s="15"/>
      <c r="AT285" s="15"/>
      <c r="AU285" s="15" t="s">
        <v>396</v>
      </c>
      <c r="AV285" s="15" t="s">
        <v>1190</v>
      </c>
      <c r="AW285" s="19"/>
      <c r="AX285" s="19"/>
    </row>
    <row r="286" spans="1:50" ht="45" customHeight="1" x14ac:dyDescent="0.2">
      <c r="A286" s="15">
        <v>285</v>
      </c>
      <c r="B286" s="15" t="s">
        <v>1144</v>
      </c>
      <c r="C286" s="15" t="s">
        <v>1182</v>
      </c>
      <c r="D286" s="15" t="s">
        <v>52</v>
      </c>
      <c r="E286" s="15" t="s">
        <v>1146</v>
      </c>
      <c r="F286" s="15" t="s">
        <v>1050</v>
      </c>
      <c r="G286" s="15" t="s">
        <v>522</v>
      </c>
      <c r="H286" s="15" t="s">
        <v>484</v>
      </c>
      <c r="I286" s="15" t="s">
        <v>1191</v>
      </c>
      <c r="J286" s="16">
        <v>43922</v>
      </c>
      <c r="K286" s="16">
        <v>44196</v>
      </c>
      <c r="L286" s="15" t="s">
        <v>156</v>
      </c>
      <c r="M286" s="15" t="s">
        <v>1192</v>
      </c>
      <c r="N286" s="15" t="s">
        <v>119</v>
      </c>
      <c r="O286" s="15" t="s">
        <v>1184</v>
      </c>
      <c r="P286" s="15" t="s">
        <v>186</v>
      </c>
      <c r="Q286" s="18">
        <f t="shared" si="31"/>
        <v>1</v>
      </c>
      <c r="R286" s="18">
        <v>0</v>
      </c>
      <c r="S286" s="18">
        <v>0.4</v>
      </c>
      <c r="T286" s="18">
        <v>0.45</v>
      </c>
      <c r="U286" s="18">
        <v>0.15</v>
      </c>
      <c r="V286" s="17">
        <v>0</v>
      </c>
      <c r="W286" s="17" t="s">
        <v>1179</v>
      </c>
      <c r="X286" s="18">
        <v>0.4</v>
      </c>
      <c r="Y286" s="17" t="s">
        <v>1193</v>
      </c>
      <c r="Z286" s="17">
        <v>0</v>
      </c>
      <c r="AA286" s="17"/>
      <c r="AB286" s="18"/>
      <c r="AC286" s="17"/>
      <c r="AD286" s="16"/>
      <c r="AE286" s="16"/>
      <c r="AF286" s="16"/>
      <c r="AG286" s="16"/>
      <c r="AH286" s="18">
        <f t="shared" si="28"/>
        <v>0.4</v>
      </c>
      <c r="AI286" s="18" t="str">
        <f t="shared" si="29"/>
        <v/>
      </c>
      <c r="AJ286" s="18">
        <f t="shared" si="30"/>
        <v>1</v>
      </c>
      <c r="AK286" s="18">
        <f t="shared" si="26"/>
        <v>0</v>
      </c>
      <c r="AL286" s="18">
        <f t="shared" si="27"/>
        <v>0</v>
      </c>
      <c r="AM286" s="15"/>
      <c r="AN286" s="15"/>
      <c r="AO286" s="15"/>
      <c r="AP286" s="15"/>
      <c r="AQ286" s="15"/>
      <c r="AR286" s="15" t="s">
        <v>63</v>
      </c>
      <c r="AS286" s="15"/>
      <c r="AT286" s="15"/>
      <c r="AU286" s="15" t="s">
        <v>396</v>
      </c>
      <c r="AV286" s="15" t="s">
        <v>1194</v>
      </c>
      <c r="AW286" s="19"/>
      <c r="AX286" s="19"/>
    </row>
    <row r="287" spans="1:50" ht="45" customHeight="1" x14ac:dyDescent="0.2">
      <c r="A287" s="15">
        <v>286</v>
      </c>
      <c r="B287" s="15" t="s">
        <v>1144</v>
      </c>
      <c r="C287" s="15" t="s">
        <v>1195</v>
      </c>
      <c r="D287" s="15" t="s">
        <v>52</v>
      </c>
      <c r="E287" s="15" t="s">
        <v>1146</v>
      </c>
      <c r="F287" s="15" t="s">
        <v>1146</v>
      </c>
      <c r="G287" s="15" t="s">
        <v>522</v>
      </c>
      <c r="H287" s="15" t="s">
        <v>484</v>
      </c>
      <c r="I287" s="15" t="s">
        <v>1196</v>
      </c>
      <c r="J287" s="16">
        <v>43922</v>
      </c>
      <c r="K287" s="16">
        <v>44196</v>
      </c>
      <c r="L287" s="15" t="s">
        <v>156</v>
      </c>
      <c r="M287" s="15" t="s">
        <v>1188</v>
      </c>
      <c r="N287" s="15" t="s">
        <v>119</v>
      </c>
      <c r="O287" s="15" t="s">
        <v>1197</v>
      </c>
      <c r="P287" s="15" t="s">
        <v>61</v>
      </c>
      <c r="Q287" s="18">
        <f t="shared" si="31"/>
        <v>0.99999999999999989</v>
      </c>
      <c r="R287" s="18">
        <v>0</v>
      </c>
      <c r="S287" s="18">
        <v>0.3</v>
      </c>
      <c r="T287" s="18">
        <v>0.35</v>
      </c>
      <c r="U287" s="18">
        <v>0.35</v>
      </c>
      <c r="V287" s="17">
        <v>0</v>
      </c>
      <c r="W287" s="17" t="s">
        <v>1179</v>
      </c>
      <c r="X287" s="18">
        <v>0.4</v>
      </c>
      <c r="Y287" s="17" t="s">
        <v>1198</v>
      </c>
      <c r="Z287" s="17">
        <v>0</v>
      </c>
      <c r="AA287" s="17"/>
      <c r="AB287" s="18"/>
      <c r="AC287" s="17"/>
      <c r="AD287" s="16"/>
      <c r="AE287" s="16"/>
      <c r="AF287" s="16"/>
      <c r="AG287" s="16"/>
      <c r="AH287" s="18">
        <f t="shared" si="28"/>
        <v>0.40000000000000008</v>
      </c>
      <c r="AI287" s="18" t="str">
        <f t="shared" si="29"/>
        <v/>
      </c>
      <c r="AJ287" s="18">
        <f t="shared" si="30"/>
        <v>1</v>
      </c>
      <c r="AK287" s="18">
        <f t="shared" si="26"/>
        <v>0</v>
      </c>
      <c r="AL287" s="18">
        <f t="shared" si="27"/>
        <v>0</v>
      </c>
      <c r="AM287" s="15"/>
      <c r="AN287" s="15"/>
      <c r="AO287" s="15"/>
      <c r="AP287" s="15"/>
      <c r="AQ287" s="15"/>
      <c r="AR287" s="15"/>
      <c r="AS287" s="15"/>
      <c r="AT287" s="15"/>
      <c r="AU287" s="15"/>
      <c r="AV287" s="15"/>
      <c r="AW287" s="19"/>
      <c r="AX287" s="19"/>
    </row>
    <row r="288" spans="1:50" ht="45" customHeight="1" x14ac:dyDescent="0.2">
      <c r="A288" s="15">
        <v>287</v>
      </c>
      <c r="B288" s="15" t="s">
        <v>1144</v>
      </c>
      <c r="C288" s="15" t="s">
        <v>1195</v>
      </c>
      <c r="D288" s="15" t="s">
        <v>52</v>
      </c>
      <c r="E288" s="15" t="s">
        <v>1146</v>
      </c>
      <c r="F288" s="15" t="s">
        <v>1146</v>
      </c>
      <c r="G288" s="15" t="s">
        <v>522</v>
      </c>
      <c r="H288" s="15" t="s">
        <v>484</v>
      </c>
      <c r="I288" s="15" t="s">
        <v>1199</v>
      </c>
      <c r="J288" s="16">
        <v>43922</v>
      </c>
      <c r="K288" s="16">
        <v>44196</v>
      </c>
      <c r="L288" s="15" t="s">
        <v>156</v>
      </c>
      <c r="M288" s="15" t="s">
        <v>1188</v>
      </c>
      <c r="N288" s="15" t="s">
        <v>119</v>
      </c>
      <c r="O288" s="15" t="s">
        <v>1197</v>
      </c>
      <c r="P288" s="15" t="s">
        <v>61</v>
      </c>
      <c r="Q288" s="18">
        <f t="shared" si="31"/>
        <v>1</v>
      </c>
      <c r="R288" s="18">
        <v>0</v>
      </c>
      <c r="S288" s="18">
        <v>0.25</v>
      </c>
      <c r="T288" s="18">
        <v>0.4</v>
      </c>
      <c r="U288" s="18">
        <v>0.35</v>
      </c>
      <c r="V288" s="17">
        <v>0</v>
      </c>
      <c r="W288" s="17" t="s">
        <v>1179</v>
      </c>
      <c r="X288" s="18">
        <v>0.25</v>
      </c>
      <c r="Y288" s="17" t="s">
        <v>1200</v>
      </c>
      <c r="Z288" s="17">
        <v>0</v>
      </c>
      <c r="AA288" s="17"/>
      <c r="AB288" s="18"/>
      <c r="AC288" s="17"/>
      <c r="AD288" s="16"/>
      <c r="AE288" s="16"/>
      <c r="AF288" s="16"/>
      <c r="AG288" s="16"/>
      <c r="AH288" s="18">
        <f t="shared" si="28"/>
        <v>0.25</v>
      </c>
      <c r="AI288" s="18" t="str">
        <f t="shared" si="29"/>
        <v/>
      </c>
      <c r="AJ288" s="18">
        <f t="shared" si="30"/>
        <v>1</v>
      </c>
      <c r="AK288" s="18">
        <f t="shared" si="26"/>
        <v>0</v>
      </c>
      <c r="AL288" s="18">
        <f t="shared" si="27"/>
        <v>0</v>
      </c>
      <c r="AM288" s="15"/>
      <c r="AN288" s="15"/>
      <c r="AO288" s="15"/>
      <c r="AP288" s="15"/>
      <c r="AQ288" s="15"/>
      <c r="AR288" s="15"/>
      <c r="AS288" s="15"/>
      <c r="AT288" s="15"/>
      <c r="AU288" s="15"/>
      <c r="AV288" s="15"/>
      <c r="AW288" s="19"/>
      <c r="AX288" s="19"/>
    </row>
    <row r="289" spans="1:50" ht="45" customHeight="1" x14ac:dyDescent="0.2">
      <c r="A289" s="15">
        <v>288</v>
      </c>
      <c r="B289" s="15" t="s">
        <v>1144</v>
      </c>
      <c r="C289" s="15" t="s">
        <v>1195</v>
      </c>
      <c r="D289" s="15" t="s">
        <v>52</v>
      </c>
      <c r="E289" s="15" t="s">
        <v>1146</v>
      </c>
      <c r="F289" s="15" t="s">
        <v>1146</v>
      </c>
      <c r="G289" s="15" t="s">
        <v>522</v>
      </c>
      <c r="H289" s="15" t="s">
        <v>484</v>
      </c>
      <c r="I289" s="15" t="s">
        <v>1201</v>
      </c>
      <c r="J289" s="16">
        <v>43983</v>
      </c>
      <c r="K289" s="16">
        <v>44196</v>
      </c>
      <c r="L289" s="15" t="s">
        <v>156</v>
      </c>
      <c r="M289" s="15" t="s">
        <v>1188</v>
      </c>
      <c r="N289" s="15" t="s">
        <v>119</v>
      </c>
      <c r="O289" s="15" t="s">
        <v>1197</v>
      </c>
      <c r="P289" s="15" t="s">
        <v>61</v>
      </c>
      <c r="Q289" s="18">
        <f t="shared" si="31"/>
        <v>1</v>
      </c>
      <c r="R289" s="18">
        <v>0</v>
      </c>
      <c r="S289" s="18">
        <v>0.1</v>
      </c>
      <c r="T289" s="18">
        <v>0.45</v>
      </c>
      <c r="U289" s="18">
        <v>0.45</v>
      </c>
      <c r="V289" s="17">
        <v>0</v>
      </c>
      <c r="W289" s="17" t="s">
        <v>1169</v>
      </c>
      <c r="X289" s="18">
        <v>0.1</v>
      </c>
      <c r="Y289" s="17" t="s">
        <v>1202</v>
      </c>
      <c r="Z289" s="17">
        <v>0</v>
      </c>
      <c r="AA289" s="17"/>
      <c r="AB289" s="18"/>
      <c r="AC289" s="17"/>
      <c r="AD289" s="16"/>
      <c r="AE289" s="16"/>
      <c r="AF289" s="16"/>
      <c r="AG289" s="16"/>
      <c r="AH289" s="18">
        <f t="shared" si="28"/>
        <v>0.1</v>
      </c>
      <c r="AI289" s="18" t="str">
        <f t="shared" si="29"/>
        <v/>
      </c>
      <c r="AJ289" s="18">
        <f t="shared" si="30"/>
        <v>1</v>
      </c>
      <c r="AK289" s="18">
        <f t="shared" si="26"/>
        <v>0</v>
      </c>
      <c r="AL289" s="18">
        <f t="shared" si="27"/>
        <v>0</v>
      </c>
      <c r="AM289" s="15"/>
      <c r="AN289" s="15"/>
      <c r="AO289" s="15"/>
      <c r="AP289" s="15"/>
      <c r="AQ289" s="15"/>
      <c r="AR289" s="15"/>
      <c r="AS289" s="15"/>
      <c r="AT289" s="15"/>
      <c r="AU289" s="15"/>
      <c r="AV289" s="15"/>
      <c r="AW289" s="19"/>
      <c r="AX289" s="19"/>
    </row>
    <row r="290" spans="1:50" ht="45" customHeight="1" x14ac:dyDescent="0.2">
      <c r="A290" s="15">
        <v>289</v>
      </c>
      <c r="B290" s="15" t="s">
        <v>1144</v>
      </c>
      <c r="C290" s="15" t="s">
        <v>1195</v>
      </c>
      <c r="D290" s="15" t="s">
        <v>52</v>
      </c>
      <c r="E290" s="15" t="s">
        <v>1146</v>
      </c>
      <c r="F290" s="15" t="s">
        <v>1146</v>
      </c>
      <c r="G290" s="15" t="s">
        <v>522</v>
      </c>
      <c r="H290" s="15" t="s">
        <v>484</v>
      </c>
      <c r="I290" s="15" t="s">
        <v>1203</v>
      </c>
      <c r="J290" s="16">
        <v>43891</v>
      </c>
      <c r="K290" s="16">
        <v>44196</v>
      </c>
      <c r="L290" s="15" t="s">
        <v>156</v>
      </c>
      <c r="M290" s="15" t="s">
        <v>1149</v>
      </c>
      <c r="N290" s="15" t="s">
        <v>119</v>
      </c>
      <c r="O290" s="15" t="s">
        <v>1197</v>
      </c>
      <c r="P290" s="15" t="s">
        <v>61</v>
      </c>
      <c r="Q290" s="18">
        <f t="shared" si="31"/>
        <v>1</v>
      </c>
      <c r="R290" s="18">
        <v>0.1</v>
      </c>
      <c r="S290" s="18">
        <v>0.3</v>
      </c>
      <c r="T290" s="18">
        <v>0.3</v>
      </c>
      <c r="U290" s="18">
        <v>0.3</v>
      </c>
      <c r="V290" s="18">
        <v>0.1</v>
      </c>
      <c r="W290" s="17" t="s">
        <v>1204</v>
      </c>
      <c r="X290" s="18">
        <v>0.3</v>
      </c>
      <c r="Y290" s="17" t="s">
        <v>1205</v>
      </c>
      <c r="Z290" s="17">
        <v>0</v>
      </c>
      <c r="AA290" s="17"/>
      <c r="AB290" s="18"/>
      <c r="AC290" s="17"/>
      <c r="AD290" s="16"/>
      <c r="AE290" s="16"/>
      <c r="AF290" s="16"/>
      <c r="AG290" s="16"/>
      <c r="AH290" s="18">
        <f t="shared" si="28"/>
        <v>0.4</v>
      </c>
      <c r="AI290" s="18">
        <f t="shared" si="29"/>
        <v>1</v>
      </c>
      <c r="AJ290" s="18">
        <f t="shared" si="30"/>
        <v>1</v>
      </c>
      <c r="AK290" s="18">
        <f t="shared" si="26"/>
        <v>0</v>
      </c>
      <c r="AL290" s="18">
        <f t="shared" si="27"/>
        <v>0</v>
      </c>
      <c r="AM290" s="15"/>
      <c r="AN290" s="15"/>
      <c r="AO290" s="15"/>
      <c r="AP290" s="15"/>
      <c r="AQ290" s="15"/>
      <c r="AR290" s="15"/>
      <c r="AS290" s="15"/>
      <c r="AT290" s="15"/>
      <c r="AU290" s="15"/>
      <c r="AV290" s="15"/>
      <c r="AW290" s="19"/>
      <c r="AX290" s="19"/>
    </row>
    <row r="291" spans="1:50" ht="45" customHeight="1" x14ac:dyDescent="0.2">
      <c r="A291" s="15">
        <v>290</v>
      </c>
      <c r="B291" s="15" t="s">
        <v>1144</v>
      </c>
      <c r="C291" s="15" t="s">
        <v>1195</v>
      </c>
      <c r="D291" s="15" t="s">
        <v>52</v>
      </c>
      <c r="E291" s="15" t="s">
        <v>1146</v>
      </c>
      <c r="F291" s="15" t="s">
        <v>1146</v>
      </c>
      <c r="G291" s="15" t="s">
        <v>522</v>
      </c>
      <c r="H291" s="15" t="s">
        <v>484</v>
      </c>
      <c r="I291" s="15" t="s">
        <v>1206</v>
      </c>
      <c r="J291" s="16">
        <v>43922</v>
      </c>
      <c r="K291" s="16">
        <v>44196</v>
      </c>
      <c r="L291" s="15" t="s">
        <v>156</v>
      </c>
      <c r="M291" s="15" t="s">
        <v>1207</v>
      </c>
      <c r="N291" s="15" t="s">
        <v>119</v>
      </c>
      <c r="O291" s="15" t="s">
        <v>1197</v>
      </c>
      <c r="P291" s="15" t="s">
        <v>61</v>
      </c>
      <c r="Q291" s="18">
        <f t="shared" si="31"/>
        <v>1</v>
      </c>
      <c r="R291" s="18">
        <v>0</v>
      </c>
      <c r="S291" s="18">
        <v>0.15</v>
      </c>
      <c r="T291" s="18">
        <v>0.6</v>
      </c>
      <c r="U291" s="18">
        <v>0.25</v>
      </c>
      <c r="V291" s="17">
        <v>0</v>
      </c>
      <c r="W291" s="17" t="s">
        <v>1179</v>
      </c>
      <c r="X291" s="18">
        <v>0.15</v>
      </c>
      <c r="Y291" s="17" t="s">
        <v>1208</v>
      </c>
      <c r="Z291" s="17">
        <v>0</v>
      </c>
      <c r="AA291" s="17"/>
      <c r="AB291" s="18"/>
      <c r="AC291" s="17"/>
      <c r="AD291" s="16"/>
      <c r="AE291" s="16"/>
      <c r="AF291" s="16"/>
      <c r="AG291" s="16"/>
      <c r="AH291" s="18">
        <f t="shared" si="28"/>
        <v>0.15</v>
      </c>
      <c r="AI291" s="18" t="str">
        <f t="shared" si="29"/>
        <v/>
      </c>
      <c r="AJ291" s="18">
        <f t="shared" si="30"/>
        <v>1</v>
      </c>
      <c r="AK291" s="18">
        <f t="shared" si="26"/>
        <v>0</v>
      </c>
      <c r="AL291" s="18">
        <f t="shared" si="27"/>
        <v>0</v>
      </c>
      <c r="AM291" s="15"/>
      <c r="AN291" s="15"/>
      <c r="AO291" s="15"/>
      <c r="AP291" s="15"/>
      <c r="AQ291" s="15"/>
      <c r="AR291" s="15"/>
      <c r="AS291" s="15"/>
      <c r="AT291" s="15"/>
      <c r="AU291" s="15"/>
      <c r="AV291" s="15"/>
      <c r="AW291" s="19"/>
      <c r="AX291" s="19"/>
    </row>
    <row r="292" spans="1:50" ht="45" customHeight="1" x14ac:dyDescent="0.2">
      <c r="A292" s="15">
        <v>291</v>
      </c>
      <c r="B292" s="15" t="s">
        <v>1144</v>
      </c>
      <c r="C292" s="15" t="s">
        <v>1209</v>
      </c>
      <c r="D292" s="15" t="s">
        <v>52</v>
      </c>
      <c r="E292" s="15" t="s">
        <v>1146</v>
      </c>
      <c r="F292" s="15" t="s">
        <v>1146</v>
      </c>
      <c r="G292" s="15" t="s">
        <v>522</v>
      </c>
      <c r="H292" s="15" t="s">
        <v>484</v>
      </c>
      <c r="I292" s="15" t="s">
        <v>1210</v>
      </c>
      <c r="J292" s="16">
        <v>43952</v>
      </c>
      <c r="K292" s="16">
        <v>44196</v>
      </c>
      <c r="L292" s="15" t="s">
        <v>156</v>
      </c>
      <c r="M292" s="15" t="s">
        <v>1188</v>
      </c>
      <c r="N292" s="15" t="s">
        <v>119</v>
      </c>
      <c r="O292" s="15" t="s">
        <v>1211</v>
      </c>
      <c r="P292" s="15" t="s">
        <v>61</v>
      </c>
      <c r="Q292" s="18">
        <f t="shared" si="31"/>
        <v>1</v>
      </c>
      <c r="R292" s="18">
        <v>0</v>
      </c>
      <c r="S292" s="18">
        <v>0.25</v>
      </c>
      <c r="T292" s="18">
        <v>0.375</v>
      </c>
      <c r="U292" s="18">
        <v>0.375</v>
      </c>
      <c r="V292" s="17">
        <v>0</v>
      </c>
      <c r="W292" s="17" t="s">
        <v>1212</v>
      </c>
      <c r="X292" s="18">
        <v>0.25</v>
      </c>
      <c r="Y292" s="17" t="s">
        <v>1213</v>
      </c>
      <c r="Z292" s="17">
        <v>0</v>
      </c>
      <c r="AA292" s="17"/>
      <c r="AB292" s="18"/>
      <c r="AC292" s="17"/>
      <c r="AD292" s="16"/>
      <c r="AE292" s="16"/>
      <c r="AF292" s="16"/>
      <c r="AG292" s="16"/>
      <c r="AH292" s="18">
        <f t="shared" si="28"/>
        <v>0.25</v>
      </c>
      <c r="AI292" s="18" t="str">
        <f t="shared" si="29"/>
        <v/>
      </c>
      <c r="AJ292" s="18">
        <f t="shared" si="30"/>
        <v>1</v>
      </c>
      <c r="AK292" s="18">
        <f t="shared" si="26"/>
        <v>0</v>
      </c>
      <c r="AL292" s="18">
        <f t="shared" si="27"/>
        <v>0</v>
      </c>
      <c r="AM292" s="15"/>
      <c r="AN292" s="15"/>
      <c r="AO292" s="15"/>
      <c r="AP292" s="15"/>
      <c r="AQ292" s="15"/>
      <c r="AR292" s="15"/>
      <c r="AS292" s="15"/>
      <c r="AT292" s="15"/>
      <c r="AU292" s="15"/>
      <c r="AV292" s="15"/>
      <c r="AW292" s="19"/>
      <c r="AX292" s="19"/>
    </row>
    <row r="293" spans="1:50" ht="45" customHeight="1" x14ac:dyDescent="0.2">
      <c r="A293" s="15">
        <v>292</v>
      </c>
      <c r="B293" s="15" t="s">
        <v>1144</v>
      </c>
      <c r="C293" s="15" t="s">
        <v>1214</v>
      </c>
      <c r="D293" s="15" t="s">
        <v>52</v>
      </c>
      <c r="E293" s="15" t="s">
        <v>1146</v>
      </c>
      <c r="F293" s="15" t="s">
        <v>1146</v>
      </c>
      <c r="G293" s="15" t="s">
        <v>522</v>
      </c>
      <c r="H293" s="15" t="s">
        <v>484</v>
      </c>
      <c r="I293" s="15" t="s">
        <v>264</v>
      </c>
      <c r="J293" s="16">
        <v>43983</v>
      </c>
      <c r="K293" s="16">
        <v>44104</v>
      </c>
      <c r="L293" s="15" t="s">
        <v>156</v>
      </c>
      <c r="M293" s="15" t="s">
        <v>1215</v>
      </c>
      <c r="N293" s="15" t="s">
        <v>119</v>
      </c>
      <c r="O293" s="15" t="s">
        <v>1214</v>
      </c>
      <c r="P293" s="15" t="s">
        <v>61</v>
      </c>
      <c r="Q293" s="18">
        <f t="shared" si="31"/>
        <v>1</v>
      </c>
      <c r="R293" s="18">
        <v>0</v>
      </c>
      <c r="S293" s="18">
        <v>0.56000000000000005</v>
      </c>
      <c r="T293" s="18">
        <v>0.44</v>
      </c>
      <c r="U293" s="18">
        <v>0</v>
      </c>
      <c r="V293" s="17">
        <v>0</v>
      </c>
      <c r="W293" s="17" t="s">
        <v>1169</v>
      </c>
      <c r="X293" s="18">
        <v>0.56000000000000005</v>
      </c>
      <c r="Y293" s="17" t="s">
        <v>1216</v>
      </c>
      <c r="Z293" s="17">
        <v>0</v>
      </c>
      <c r="AA293" s="17"/>
      <c r="AB293" s="18"/>
      <c r="AC293" s="17"/>
      <c r="AD293" s="16"/>
      <c r="AE293" s="16"/>
      <c r="AF293" s="16"/>
      <c r="AG293" s="16"/>
      <c r="AH293" s="18">
        <f t="shared" si="28"/>
        <v>0.56000000000000005</v>
      </c>
      <c r="AI293" s="18" t="str">
        <f t="shared" si="29"/>
        <v/>
      </c>
      <c r="AJ293" s="18">
        <f t="shared" si="30"/>
        <v>1</v>
      </c>
      <c r="AK293" s="18">
        <f t="shared" si="26"/>
        <v>0</v>
      </c>
      <c r="AL293" s="18" t="str">
        <f t="shared" si="27"/>
        <v/>
      </c>
      <c r="AM293" s="15"/>
      <c r="AN293" s="15"/>
      <c r="AO293" s="15"/>
      <c r="AP293" s="15"/>
      <c r="AQ293" s="15"/>
      <c r="AR293" s="15"/>
      <c r="AS293" s="15"/>
      <c r="AT293" s="15"/>
      <c r="AU293" s="15"/>
      <c r="AV293" s="15"/>
      <c r="AW293" s="19"/>
      <c r="AX293" s="19"/>
    </row>
    <row r="294" spans="1:50" ht="45" customHeight="1" x14ac:dyDescent="0.2">
      <c r="A294" s="15">
        <v>293</v>
      </c>
      <c r="B294" s="15" t="s">
        <v>1144</v>
      </c>
      <c r="C294" s="15" t="s">
        <v>1214</v>
      </c>
      <c r="D294" s="15" t="s">
        <v>52</v>
      </c>
      <c r="E294" s="15" t="s">
        <v>1146</v>
      </c>
      <c r="F294" s="15" t="s">
        <v>1146</v>
      </c>
      <c r="G294" s="15" t="s">
        <v>522</v>
      </c>
      <c r="H294" s="15" t="s">
        <v>484</v>
      </c>
      <c r="I294" s="15" t="s">
        <v>268</v>
      </c>
      <c r="J294" s="16">
        <v>44044</v>
      </c>
      <c r="K294" s="16">
        <v>44196</v>
      </c>
      <c r="L294" s="15" t="s">
        <v>156</v>
      </c>
      <c r="M294" s="15" t="s">
        <v>1215</v>
      </c>
      <c r="N294" s="15" t="s">
        <v>119</v>
      </c>
      <c r="O294" s="15" t="s">
        <v>1214</v>
      </c>
      <c r="P294" s="15" t="s">
        <v>61</v>
      </c>
      <c r="Q294" s="18">
        <f t="shared" si="31"/>
        <v>1</v>
      </c>
      <c r="R294" s="18">
        <v>0</v>
      </c>
      <c r="S294" s="18">
        <v>0</v>
      </c>
      <c r="T294" s="18">
        <v>0.5</v>
      </c>
      <c r="U294" s="18">
        <v>0.5</v>
      </c>
      <c r="V294" s="17">
        <v>0</v>
      </c>
      <c r="W294" s="17" t="s">
        <v>1217</v>
      </c>
      <c r="X294" s="18">
        <v>0</v>
      </c>
      <c r="Y294" s="17" t="s">
        <v>1217</v>
      </c>
      <c r="Z294" s="17">
        <v>0</v>
      </c>
      <c r="AA294" s="17"/>
      <c r="AB294" s="18"/>
      <c r="AC294" s="17"/>
      <c r="AD294" s="16"/>
      <c r="AE294" s="16"/>
      <c r="AF294" s="16"/>
      <c r="AG294" s="16"/>
      <c r="AH294" s="18">
        <f t="shared" si="28"/>
        <v>0</v>
      </c>
      <c r="AI294" s="18" t="str">
        <f t="shared" si="29"/>
        <v/>
      </c>
      <c r="AJ294" s="18" t="str">
        <f t="shared" si="30"/>
        <v/>
      </c>
      <c r="AK294" s="18">
        <f t="shared" si="26"/>
        <v>0</v>
      </c>
      <c r="AL294" s="18">
        <f t="shared" si="27"/>
        <v>0</v>
      </c>
      <c r="AM294" s="15"/>
      <c r="AN294" s="15"/>
      <c r="AO294" s="15"/>
      <c r="AP294" s="15"/>
      <c r="AQ294" s="15"/>
      <c r="AR294" s="15"/>
      <c r="AS294" s="15"/>
      <c r="AT294" s="15"/>
      <c r="AU294" s="15"/>
      <c r="AV294" s="15"/>
      <c r="AW294" s="19"/>
      <c r="AX294" s="19"/>
    </row>
    <row r="295" spans="1:50" ht="45" customHeight="1" x14ac:dyDescent="0.2">
      <c r="A295" s="15">
        <v>294</v>
      </c>
      <c r="B295" s="15" t="s">
        <v>1144</v>
      </c>
      <c r="C295" s="15" t="s">
        <v>1214</v>
      </c>
      <c r="D295" s="15" t="s">
        <v>52</v>
      </c>
      <c r="E295" s="15" t="s">
        <v>1146</v>
      </c>
      <c r="F295" s="15" t="s">
        <v>1146</v>
      </c>
      <c r="G295" s="15" t="s">
        <v>522</v>
      </c>
      <c r="H295" s="15" t="s">
        <v>484</v>
      </c>
      <c r="I295" s="15" t="s">
        <v>819</v>
      </c>
      <c r="J295" s="16">
        <v>44013</v>
      </c>
      <c r="K295" s="16">
        <v>44043</v>
      </c>
      <c r="L295" s="15" t="s">
        <v>156</v>
      </c>
      <c r="M295" s="15" t="s">
        <v>1215</v>
      </c>
      <c r="N295" s="15" t="s">
        <v>119</v>
      </c>
      <c r="O295" s="15" t="s">
        <v>1214</v>
      </c>
      <c r="P295" s="15" t="s">
        <v>61</v>
      </c>
      <c r="Q295" s="18">
        <f t="shared" si="31"/>
        <v>1</v>
      </c>
      <c r="R295" s="18">
        <v>0</v>
      </c>
      <c r="S295" s="18">
        <v>0</v>
      </c>
      <c r="T295" s="18">
        <v>1</v>
      </c>
      <c r="U295" s="18">
        <v>0</v>
      </c>
      <c r="V295" s="17">
        <v>0</v>
      </c>
      <c r="W295" s="17" t="s">
        <v>1157</v>
      </c>
      <c r="X295" s="18">
        <v>0</v>
      </c>
      <c r="Y295" s="17" t="s">
        <v>1157</v>
      </c>
      <c r="Z295" s="17">
        <v>0</v>
      </c>
      <c r="AA295" s="17"/>
      <c r="AB295" s="18"/>
      <c r="AC295" s="17"/>
      <c r="AD295" s="18"/>
      <c r="AE295" s="18"/>
      <c r="AF295" s="16"/>
      <c r="AG295" s="16"/>
      <c r="AH295" s="18">
        <f t="shared" si="28"/>
        <v>0</v>
      </c>
      <c r="AI295" s="18" t="str">
        <f t="shared" si="29"/>
        <v/>
      </c>
      <c r="AJ295" s="18" t="str">
        <f t="shared" si="30"/>
        <v/>
      </c>
      <c r="AK295" s="18">
        <f t="shared" si="26"/>
        <v>0</v>
      </c>
      <c r="AL295" s="18" t="str">
        <f t="shared" si="27"/>
        <v/>
      </c>
      <c r="AM295" s="15"/>
      <c r="AN295" s="15"/>
      <c r="AO295" s="15"/>
      <c r="AP295" s="15"/>
      <c r="AQ295" s="15"/>
      <c r="AR295" s="15"/>
      <c r="AS295" s="15"/>
      <c r="AT295" s="15"/>
      <c r="AU295" s="15"/>
      <c r="AV295" s="15"/>
      <c r="AW295" s="19"/>
      <c r="AX295" s="19"/>
    </row>
    <row r="296" spans="1:50" ht="45" customHeight="1" x14ac:dyDescent="0.2">
      <c r="A296" s="15">
        <v>295</v>
      </c>
      <c r="B296" s="15" t="s">
        <v>1218</v>
      </c>
      <c r="C296" s="15" t="s">
        <v>1219</v>
      </c>
      <c r="D296" s="15" t="s">
        <v>52</v>
      </c>
      <c r="E296" s="15" t="s">
        <v>53</v>
      </c>
      <c r="F296" s="15" t="s">
        <v>54</v>
      </c>
      <c r="G296" s="15" t="s">
        <v>50</v>
      </c>
      <c r="H296" s="15" t="s">
        <v>55</v>
      </c>
      <c r="I296" s="15" t="s">
        <v>1220</v>
      </c>
      <c r="J296" s="16">
        <v>43983</v>
      </c>
      <c r="K296" s="16">
        <v>44196</v>
      </c>
      <c r="L296" s="15" t="s">
        <v>156</v>
      </c>
      <c r="M296" s="15" t="s">
        <v>1221</v>
      </c>
      <c r="N296" s="15" t="s">
        <v>119</v>
      </c>
      <c r="O296" s="15" t="s">
        <v>1222</v>
      </c>
      <c r="P296" s="15" t="s">
        <v>61</v>
      </c>
      <c r="Q296" s="18">
        <f>SUM(R296:U296)</f>
        <v>1</v>
      </c>
      <c r="R296" s="18">
        <v>0</v>
      </c>
      <c r="S296" s="18">
        <v>0.1</v>
      </c>
      <c r="T296" s="18">
        <v>0.4</v>
      </c>
      <c r="U296" s="18">
        <v>0.5</v>
      </c>
      <c r="V296" s="18">
        <v>0</v>
      </c>
      <c r="W296" s="17" t="s">
        <v>1169</v>
      </c>
      <c r="X296" s="18">
        <v>7.6499999999999999E-2</v>
      </c>
      <c r="Y296" s="17" t="s">
        <v>1223</v>
      </c>
      <c r="Z296" s="17">
        <v>0</v>
      </c>
      <c r="AA296" s="17"/>
      <c r="AB296" s="18">
        <v>0</v>
      </c>
      <c r="AC296" s="17"/>
      <c r="AD296" s="16"/>
      <c r="AE296" s="16"/>
      <c r="AF296" s="16"/>
      <c r="AG296" s="16"/>
      <c r="AH296" s="18">
        <f t="shared" si="28"/>
        <v>7.6499999999999999E-2</v>
      </c>
      <c r="AI296" s="18" t="str">
        <f t="shared" si="29"/>
        <v/>
      </c>
      <c r="AJ296" s="18">
        <f t="shared" si="30"/>
        <v>0.7649999999999999</v>
      </c>
      <c r="AK296" s="18">
        <f t="shared" si="26"/>
        <v>0</v>
      </c>
      <c r="AL296" s="18">
        <f t="shared" si="27"/>
        <v>0</v>
      </c>
      <c r="AM296" s="15"/>
      <c r="AN296" s="15"/>
      <c r="AO296" s="15"/>
      <c r="AP296" s="15"/>
      <c r="AQ296" s="15"/>
      <c r="AR296" s="15" t="s">
        <v>63</v>
      </c>
      <c r="AS296" s="15"/>
      <c r="AT296" s="15"/>
      <c r="AU296" s="15" t="s">
        <v>396</v>
      </c>
      <c r="AV296" s="15" t="s">
        <v>1224</v>
      </c>
      <c r="AW296" s="15"/>
      <c r="AX296" s="19"/>
    </row>
    <row r="297" spans="1:50" ht="45" customHeight="1" x14ac:dyDescent="0.2">
      <c r="A297" s="15">
        <v>296</v>
      </c>
      <c r="B297" s="15" t="s">
        <v>1218</v>
      </c>
      <c r="C297" s="15" t="s">
        <v>1219</v>
      </c>
      <c r="D297" s="15" t="s">
        <v>52</v>
      </c>
      <c r="E297" s="15" t="s">
        <v>53</v>
      </c>
      <c r="F297" s="15" t="s">
        <v>54</v>
      </c>
      <c r="G297" s="15" t="s">
        <v>50</v>
      </c>
      <c r="H297" s="15" t="s">
        <v>55</v>
      </c>
      <c r="I297" s="15" t="s">
        <v>1225</v>
      </c>
      <c r="J297" s="16">
        <v>43983</v>
      </c>
      <c r="K297" s="16">
        <v>44196</v>
      </c>
      <c r="L297" s="15" t="s">
        <v>156</v>
      </c>
      <c r="M297" s="15" t="s">
        <v>1221</v>
      </c>
      <c r="N297" s="15" t="s">
        <v>119</v>
      </c>
      <c r="O297" s="15" t="s">
        <v>1222</v>
      </c>
      <c r="P297" s="15" t="s">
        <v>61</v>
      </c>
      <c r="Q297" s="18">
        <f t="shared" ref="Q297:Q360" si="32">SUM(R297:U297)</f>
        <v>1</v>
      </c>
      <c r="R297" s="18">
        <v>0</v>
      </c>
      <c r="S297" s="18">
        <v>0.05</v>
      </c>
      <c r="T297" s="18">
        <v>0.45</v>
      </c>
      <c r="U297" s="18">
        <v>0.5</v>
      </c>
      <c r="V297" s="18">
        <v>0</v>
      </c>
      <c r="W297" s="17" t="s">
        <v>1169</v>
      </c>
      <c r="X297" s="18">
        <v>0.1535</v>
      </c>
      <c r="Y297" s="17" t="s">
        <v>1226</v>
      </c>
      <c r="Z297" s="17">
        <v>0</v>
      </c>
      <c r="AA297" s="17"/>
      <c r="AB297" s="18">
        <v>0</v>
      </c>
      <c r="AC297" s="17"/>
      <c r="AD297" s="16"/>
      <c r="AE297" s="16"/>
      <c r="AF297" s="16"/>
      <c r="AG297" s="16"/>
      <c r="AH297" s="18">
        <f t="shared" si="28"/>
        <v>0.1535</v>
      </c>
      <c r="AI297" s="18" t="str">
        <f t="shared" si="29"/>
        <v/>
      </c>
      <c r="AJ297" s="18">
        <f t="shared" si="30"/>
        <v>1</v>
      </c>
      <c r="AK297" s="18">
        <f t="shared" si="26"/>
        <v>0</v>
      </c>
      <c r="AL297" s="18">
        <f t="shared" si="27"/>
        <v>0</v>
      </c>
      <c r="AM297" s="15"/>
      <c r="AN297" s="15"/>
      <c r="AO297" s="15"/>
      <c r="AP297" s="15"/>
      <c r="AQ297" s="15"/>
      <c r="AR297" s="15" t="s">
        <v>63</v>
      </c>
      <c r="AS297" s="15"/>
      <c r="AT297" s="15"/>
      <c r="AU297" s="15" t="s">
        <v>396</v>
      </c>
      <c r="AV297" s="15" t="s">
        <v>1227</v>
      </c>
      <c r="AW297" s="19"/>
      <c r="AX297" s="19"/>
    </row>
    <row r="298" spans="1:50" ht="45" customHeight="1" x14ac:dyDescent="0.2">
      <c r="A298" s="15">
        <v>297</v>
      </c>
      <c r="B298" s="15" t="s">
        <v>1218</v>
      </c>
      <c r="C298" s="15" t="s">
        <v>1219</v>
      </c>
      <c r="D298" s="15" t="s">
        <v>52</v>
      </c>
      <c r="E298" s="15" t="s">
        <v>53</v>
      </c>
      <c r="F298" s="15" t="s">
        <v>54</v>
      </c>
      <c r="G298" s="15" t="s">
        <v>50</v>
      </c>
      <c r="H298" s="15" t="s">
        <v>55</v>
      </c>
      <c r="I298" s="15" t="s">
        <v>1228</v>
      </c>
      <c r="J298" s="16">
        <v>43983</v>
      </c>
      <c r="K298" s="16">
        <v>44196</v>
      </c>
      <c r="L298" s="15" t="s">
        <v>156</v>
      </c>
      <c r="M298" s="15" t="s">
        <v>1221</v>
      </c>
      <c r="N298" s="15" t="s">
        <v>119</v>
      </c>
      <c r="O298" s="15" t="s">
        <v>1222</v>
      </c>
      <c r="P298" s="15" t="s">
        <v>61</v>
      </c>
      <c r="Q298" s="18">
        <f t="shared" si="32"/>
        <v>1</v>
      </c>
      <c r="R298" s="18">
        <v>0</v>
      </c>
      <c r="S298" s="18">
        <v>0.05</v>
      </c>
      <c r="T298" s="18">
        <v>0.45</v>
      </c>
      <c r="U298" s="18">
        <v>0.5</v>
      </c>
      <c r="V298" s="18">
        <v>0</v>
      </c>
      <c r="W298" s="17" t="s">
        <v>1169</v>
      </c>
      <c r="X298" s="18">
        <v>9.9700000000000011E-2</v>
      </c>
      <c r="Y298" s="17" t="s">
        <v>1229</v>
      </c>
      <c r="Z298" s="17">
        <v>0</v>
      </c>
      <c r="AA298" s="17"/>
      <c r="AB298" s="18">
        <v>0</v>
      </c>
      <c r="AC298" s="17"/>
      <c r="AD298" s="16"/>
      <c r="AE298" s="16"/>
      <c r="AF298" s="16"/>
      <c r="AG298" s="16"/>
      <c r="AH298" s="18">
        <f t="shared" si="28"/>
        <v>9.9700000000000011E-2</v>
      </c>
      <c r="AI298" s="18" t="str">
        <f t="shared" si="29"/>
        <v/>
      </c>
      <c r="AJ298" s="18">
        <f t="shared" si="30"/>
        <v>1</v>
      </c>
      <c r="AK298" s="18">
        <f t="shared" si="26"/>
        <v>0</v>
      </c>
      <c r="AL298" s="18">
        <f t="shared" si="27"/>
        <v>0</v>
      </c>
      <c r="AM298" s="15"/>
      <c r="AN298" s="15"/>
      <c r="AO298" s="15"/>
      <c r="AP298" s="15"/>
      <c r="AQ298" s="15"/>
      <c r="AR298" s="15" t="s">
        <v>178</v>
      </c>
      <c r="AS298" s="15"/>
      <c r="AT298" s="15"/>
      <c r="AU298" s="15" t="s">
        <v>396</v>
      </c>
      <c r="AV298" s="15" t="s">
        <v>1230</v>
      </c>
      <c r="AW298" s="19"/>
      <c r="AX298" s="19"/>
    </row>
    <row r="299" spans="1:50" ht="45" customHeight="1" x14ac:dyDescent="0.2">
      <c r="A299" s="15">
        <v>298</v>
      </c>
      <c r="B299" s="15" t="s">
        <v>1218</v>
      </c>
      <c r="C299" s="15" t="s">
        <v>1219</v>
      </c>
      <c r="D299" s="15" t="s">
        <v>52</v>
      </c>
      <c r="E299" s="15" t="s">
        <v>53</v>
      </c>
      <c r="F299" s="15" t="s">
        <v>54</v>
      </c>
      <c r="G299" s="15" t="s">
        <v>50</v>
      </c>
      <c r="H299" s="15" t="s">
        <v>55</v>
      </c>
      <c r="I299" s="15" t="s">
        <v>1231</v>
      </c>
      <c r="J299" s="16">
        <v>43862</v>
      </c>
      <c r="K299" s="16">
        <v>44196</v>
      </c>
      <c r="L299" s="15" t="s">
        <v>156</v>
      </c>
      <c r="M299" s="15" t="s">
        <v>1232</v>
      </c>
      <c r="N299" s="15" t="s">
        <v>119</v>
      </c>
      <c r="O299" s="15" t="s">
        <v>1222</v>
      </c>
      <c r="P299" s="15" t="s">
        <v>61</v>
      </c>
      <c r="Q299" s="18">
        <f t="shared" si="32"/>
        <v>1</v>
      </c>
      <c r="R299" s="18">
        <v>7.0000000000000007E-2</v>
      </c>
      <c r="S299" s="18">
        <v>0.2</v>
      </c>
      <c r="T299" s="18">
        <v>0.4</v>
      </c>
      <c r="U299" s="18">
        <v>0.33</v>
      </c>
      <c r="V299" s="18">
        <v>7.0000000000000007E-2</v>
      </c>
      <c r="W299" s="17" t="s">
        <v>1233</v>
      </c>
      <c r="X299" s="18">
        <v>0.52429999999999999</v>
      </c>
      <c r="Y299" s="17" t="s">
        <v>1234</v>
      </c>
      <c r="Z299" s="17">
        <v>0</v>
      </c>
      <c r="AA299" s="17"/>
      <c r="AB299" s="18">
        <v>0</v>
      </c>
      <c r="AC299" s="17"/>
      <c r="AD299" s="16"/>
      <c r="AE299" s="16"/>
      <c r="AF299" s="16"/>
      <c r="AG299" s="16"/>
      <c r="AH299" s="18">
        <f t="shared" si="28"/>
        <v>0.59430000000000005</v>
      </c>
      <c r="AI299" s="18">
        <f t="shared" si="29"/>
        <v>1</v>
      </c>
      <c r="AJ299" s="18">
        <f t="shared" si="30"/>
        <v>1</v>
      </c>
      <c r="AK299" s="18">
        <f t="shared" si="26"/>
        <v>0</v>
      </c>
      <c r="AL299" s="18">
        <f t="shared" si="27"/>
        <v>0</v>
      </c>
      <c r="AM299" s="15"/>
      <c r="AN299" s="15"/>
      <c r="AO299" s="15"/>
      <c r="AP299" s="15"/>
      <c r="AQ299" s="15" t="s">
        <v>178</v>
      </c>
      <c r="AR299" s="15" t="s">
        <v>63</v>
      </c>
      <c r="AS299" s="15"/>
      <c r="AT299" s="15"/>
      <c r="AU299" s="15" t="s">
        <v>1235</v>
      </c>
      <c r="AV299" s="15" t="s">
        <v>1236</v>
      </c>
      <c r="AW299" s="19"/>
      <c r="AX299" s="19"/>
    </row>
    <row r="300" spans="1:50" ht="45" customHeight="1" x14ac:dyDescent="0.2">
      <c r="A300" s="15">
        <v>299</v>
      </c>
      <c r="B300" s="15" t="s">
        <v>1218</v>
      </c>
      <c r="C300" s="15" t="s">
        <v>1219</v>
      </c>
      <c r="D300" s="15" t="s">
        <v>52</v>
      </c>
      <c r="E300" s="15" t="s">
        <v>53</v>
      </c>
      <c r="F300" s="15" t="s">
        <v>54</v>
      </c>
      <c r="G300" s="15" t="s">
        <v>50</v>
      </c>
      <c r="H300" s="15" t="s">
        <v>55</v>
      </c>
      <c r="I300" s="15" t="s">
        <v>1237</v>
      </c>
      <c r="J300" s="16">
        <v>43983</v>
      </c>
      <c r="K300" s="16">
        <v>44196</v>
      </c>
      <c r="L300" s="15" t="s">
        <v>156</v>
      </c>
      <c r="M300" s="15" t="s">
        <v>1221</v>
      </c>
      <c r="N300" s="15" t="s">
        <v>119</v>
      </c>
      <c r="O300" s="15" t="s">
        <v>1222</v>
      </c>
      <c r="P300" s="15" t="s">
        <v>61</v>
      </c>
      <c r="Q300" s="18">
        <f t="shared" si="32"/>
        <v>1</v>
      </c>
      <c r="R300" s="18">
        <v>0</v>
      </c>
      <c r="S300" s="18">
        <v>0.1</v>
      </c>
      <c r="T300" s="18">
        <v>0.4</v>
      </c>
      <c r="U300" s="18">
        <v>0.5</v>
      </c>
      <c r="V300" s="18">
        <v>0</v>
      </c>
      <c r="W300" s="17" t="s">
        <v>1169</v>
      </c>
      <c r="X300" s="18">
        <v>0.1</v>
      </c>
      <c r="Y300" s="17" t="s">
        <v>1238</v>
      </c>
      <c r="Z300" s="17">
        <v>0</v>
      </c>
      <c r="AA300" s="17"/>
      <c r="AB300" s="18">
        <v>0</v>
      </c>
      <c r="AC300" s="17"/>
      <c r="AD300" s="16"/>
      <c r="AE300" s="16"/>
      <c r="AF300" s="16"/>
      <c r="AG300" s="16"/>
      <c r="AH300" s="18">
        <f t="shared" si="28"/>
        <v>0.1</v>
      </c>
      <c r="AI300" s="18" t="str">
        <f t="shared" si="29"/>
        <v/>
      </c>
      <c r="AJ300" s="18">
        <f t="shared" si="30"/>
        <v>1</v>
      </c>
      <c r="AK300" s="18">
        <f t="shared" si="26"/>
        <v>0</v>
      </c>
      <c r="AL300" s="18">
        <f t="shared" si="27"/>
        <v>0</v>
      </c>
      <c r="AM300" s="15"/>
      <c r="AN300" s="15"/>
      <c r="AO300" s="15"/>
      <c r="AP300" s="15"/>
      <c r="AQ300" s="15"/>
      <c r="AR300" s="15" t="s">
        <v>63</v>
      </c>
      <c r="AS300" s="15"/>
      <c r="AT300" s="15"/>
      <c r="AU300" s="15" t="s">
        <v>396</v>
      </c>
      <c r="AV300" s="15" t="s">
        <v>1239</v>
      </c>
      <c r="AW300" s="19"/>
      <c r="AX300" s="19"/>
    </row>
    <row r="301" spans="1:50" ht="45" customHeight="1" x14ac:dyDescent="0.2">
      <c r="A301" s="15">
        <v>300</v>
      </c>
      <c r="B301" s="15" t="s">
        <v>1218</v>
      </c>
      <c r="C301" s="15" t="s">
        <v>1219</v>
      </c>
      <c r="D301" s="15" t="s">
        <v>52</v>
      </c>
      <c r="E301" s="15" t="s">
        <v>53</v>
      </c>
      <c r="F301" s="15" t="s">
        <v>54</v>
      </c>
      <c r="G301" s="15" t="s">
        <v>50</v>
      </c>
      <c r="H301" s="15" t="s">
        <v>55</v>
      </c>
      <c r="I301" s="15" t="s">
        <v>1240</v>
      </c>
      <c r="J301" s="16">
        <v>43891</v>
      </c>
      <c r="K301" s="16">
        <v>44196</v>
      </c>
      <c r="L301" s="15" t="s">
        <v>156</v>
      </c>
      <c r="M301" s="15" t="s">
        <v>1241</v>
      </c>
      <c r="N301" s="15" t="s">
        <v>119</v>
      </c>
      <c r="O301" s="15" t="s">
        <v>1222</v>
      </c>
      <c r="P301" s="15" t="s">
        <v>61</v>
      </c>
      <c r="Q301" s="18">
        <f t="shared" si="32"/>
        <v>1</v>
      </c>
      <c r="R301" s="18">
        <v>0.05</v>
      </c>
      <c r="S301" s="18">
        <v>0.5</v>
      </c>
      <c r="T301" s="18">
        <v>0.15</v>
      </c>
      <c r="U301" s="18">
        <v>0.3</v>
      </c>
      <c r="V301" s="18">
        <v>0.05</v>
      </c>
      <c r="W301" s="17" t="s">
        <v>1242</v>
      </c>
      <c r="X301" s="18">
        <v>0.5</v>
      </c>
      <c r="Y301" s="17" t="s">
        <v>1243</v>
      </c>
      <c r="Z301" s="17">
        <v>0</v>
      </c>
      <c r="AA301" s="17"/>
      <c r="AB301" s="18">
        <v>0</v>
      </c>
      <c r="AC301" s="17"/>
      <c r="AD301" s="16"/>
      <c r="AE301" s="16"/>
      <c r="AF301" s="16"/>
      <c r="AG301" s="16"/>
      <c r="AH301" s="18">
        <f t="shared" si="28"/>
        <v>0.55000000000000004</v>
      </c>
      <c r="AI301" s="18">
        <f t="shared" si="29"/>
        <v>1</v>
      </c>
      <c r="AJ301" s="18">
        <f t="shared" si="30"/>
        <v>1</v>
      </c>
      <c r="AK301" s="18">
        <f t="shared" si="26"/>
        <v>0</v>
      </c>
      <c r="AL301" s="18">
        <f t="shared" si="27"/>
        <v>0</v>
      </c>
      <c r="AM301" s="15"/>
      <c r="AN301" s="15"/>
      <c r="AO301" s="15"/>
      <c r="AP301" s="15"/>
      <c r="AQ301" s="15" t="s">
        <v>63</v>
      </c>
      <c r="AR301" s="15" t="s">
        <v>63</v>
      </c>
      <c r="AS301" s="15"/>
      <c r="AT301" s="15"/>
      <c r="AU301" s="15" t="s">
        <v>1244</v>
      </c>
      <c r="AV301" s="15" t="s">
        <v>1245</v>
      </c>
      <c r="AW301" s="19"/>
      <c r="AX301" s="19"/>
    </row>
    <row r="302" spans="1:50" ht="45" customHeight="1" x14ac:dyDescent="0.2">
      <c r="A302" s="15">
        <v>301</v>
      </c>
      <c r="B302" s="15" t="s">
        <v>1218</v>
      </c>
      <c r="C302" s="15" t="s">
        <v>1246</v>
      </c>
      <c r="D302" s="15" t="s">
        <v>52</v>
      </c>
      <c r="E302" s="15" t="s">
        <v>1146</v>
      </c>
      <c r="F302" s="15" t="s">
        <v>1146</v>
      </c>
      <c r="G302" s="15" t="s">
        <v>522</v>
      </c>
      <c r="H302" s="15" t="s">
        <v>484</v>
      </c>
      <c r="I302" s="15" t="s">
        <v>1247</v>
      </c>
      <c r="J302" s="16">
        <v>43922</v>
      </c>
      <c r="K302" s="16">
        <v>44012</v>
      </c>
      <c r="L302" s="15" t="s">
        <v>156</v>
      </c>
      <c r="M302" s="15" t="s">
        <v>1241</v>
      </c>
      <c r="N302" s="15" t="s">
        <v>119</v>
      </c>
      <c r="O302" s="15" t="s">
        <v>1246</v>
      </c>
      <c r="P302" s="15" t="s">
        <v>186</v>
      </c>
      <c r="Q302" s="18">
        <f t="shared" si="32"/>
        <v>2</v>
      </c>
      <c r="R302" s="18">
        <v>0</v>
      </c>
      <c r="S302" s="18">
        <v>1</v>
      </c>
      <c r="T302" s="18">
        <v>1</v>
      </c>
      <c r="U302" s="18">
        <v>0</v>
      </c>
      <c r="V302" s="18">
        <v>0</v>
      </c>
      <c r="W302" s="17" t="s">
        <v>1179</v>
      </c>
      <c r="X302" s="18">
        <v>1</v>
      </c>
      <c r="Y302" s="17" t="s">
        <v>1248</v>
      </c>
      <c r="Z302" s="17">
        <v>0</v>
      </c>
      <c r="AA302" s="17"/>
      <c r="AB302" s="18">
        <v>0</v>
      </c>
      <c r="AC302" s="17"/>
      <c r="AD302" s="16"/>
      <c r="AE302" s="16"/>
      <c r="AF302" s="16"/>
      <c r="AG302" s="16"/>
      <c r="AH302" s="18">
        <f t="shared" si="28"/>
        <v>0.5</v>
      </c>
      <c r="AI302" s="18" t="str">
        <f t="shared" si="29"/>
        <v/>
      </c>
      <c r="AJ302" s="18">
        <f t="shared" si="30"/>
        <v>1</v>
      </c>
      <c r="AK302" s="18">
        <f t="shared" si="26"/>
        <v>0</v>
      </c>
      <c r="AL302" s="18" t="str">
        <f t="shared" si="27"/>
        <v/>
      </c>
      <c r="AM302" s="15"/>
      <c r="AN302" s="15"/>
      <c r="AO302" s="15"/>
      <c r="AP302" s="15"/>
      <c r="AQ302" s="15"/>
      <c r="AR302" s="15" t="s">
        <v>63</v>
      </c>
      <c r="AS302" s="15"/>
      <c r="AT302" s="15"/>
      <c r="AU302" s="15" t="s">
        <v>396</v>
      </c>
      <c r="AV302" s="15" t="s">
        <v>1249</v>
      </c>
      <c r="AW302" s="19"/>
      <c r="AX302" s="19"/>
    </row>
    <row r="303" spans="1:50" ht="45" customHeight="1" x14ac:dyDescent="0.2">
      <c r="A303" s="15">
        <v>302</v>
      </c>
      <c r="B303" s="15" t="s">
        <v>1218</v>
      </c>
      <c r="C303" s="15" t="s">
        <v>1246</v>
      </c>
      <c r="D303" s="15" t="s">
        <v>52</v>
      </c>
      <c r="E303" s="15" t="s">
        <v>1146</v>
      </c>
      <c r="F303" s="15" t="s">
        <v>1146</v>
      </c>
      <c r="G303" s="15" t="s">
        <v>522</v>
      </c>
      <c r="H303" s="15" t="s">
        <v>484</v>
      </c>
      <c r="I303" s="15" t="s">
        <v>1250</v>
      </c>
      <c r="J303" s="16">
        <v>43983</v>
      </c>
      <c r="K303" s="16">
        <v>44196</v>
      </c>
      <c r="L303" s="15" t="s">
        <v>156</v>
      </c>
      <c r="M303" s="15" t="s">
        <v>1221</v>
      </c>
      <c r="N303" s="15" t="s">
        <v>119</v>
      </c>
      <c r="O303" s="15" t="s">
        <v>1246</v>
      </c>
      <c r="P303" s="15" t="s">
        <v>186</v>
      </c>
      <c r="Q303" s="18">
        <f t="shared" si="32"/>
        <v>1</v>
      </c>
      <c r="R303" s="18">
        <v>0</v>
      </c>
      <c r="S303" s="18">
        <v>0.1</v>
      </c>
      <c r="T303" s="18">
        <v>0.4</v>
      </c>
      <c r="U303" s="18">
        <v>0.5</v>
      </c>
      <c r="V303" s="18">
        <v>0</v>
      </c>
      <c r="W303" s="17" t="s">
        <v>1169</v>
      </c>
      <c r="X303" s="18">
        <v>0.5</v>
      </c>
      <c r="Y303" s="17" t="s">
        <v>1251</v>
      </c>
      <c r="Z303" s="17">
        <v>0</v>
      </c>
      <c r="AA303" s="17"/>
      <c r="AB303" s="18">
        <v>0</v>
      </c>
      <c r="AC303" s="17"/>
      <c r="AD303" s="16"/>
      <c r="AE303" s="16"/>
      <c r="AF303" s="16"/>
      <c r="AG303" s="16"/>
      <c r="AH303" s="18">
        <f t="shared" si="28"/>
        <v>0.5</v>
      </c>
      <c r="AI303" s="18" t="str">
        <f t="shared" si="29"/>
        <v/>
      </c>
      <c r="AJ303" s="18">
        <f t="shared" si="30"/>
        <v>1</v>
      </c>
      <c r="AK303" s="18">
        <f t="shared" si="26"/>
        <v>0</v>
      </c>
      <c r="AL303" s="18">
        <f t="shared" si="27"/>
        <v>0</v>
      </c>
      <c r="AM303" s="15"/>
      <c r="AN303" s="15"/>
      <c r="AO303" s="15"/>
      <c r="AP303" s="15"/>
      <c r="AQ303" s="15"/>
      <c r="AR303" s="15" t="s">
        <v>63</v>
      </c>
      <c r="AS303" s="15"/>
      <c r="AT303" s="15"/>
      <c r="AU303" s="15" t="s">
        <v>396</v>
      </c>
      <c r="AV303" s="15" t="s">
        <v>1252</v>
      </c>
      <c r="AW303" s="19"/>
      <c r="AX303" s="19"/>
    </row>
    <row r="304" spans="1:50" ht="45" customHeight="1" x14ac:dyDescent="0.2">
      <c r="A304" s="15">
        <v>303</v>
      </c>
      <c r="B304" s="15" t="s">
        <v>1218</v>
      </c>
      <c r="C304" s="15" t="s">
        <v>1246</v>
      </c>
      <c r="D304" s="15" t="s">
        <v>52</v>
      </c>
      <c r="E304" s="15" t="s">
        <v>1146</v>
      </c>
      <c r="F304" s="15" t="s">
        <v>1146</v>
      </c>
      <c r="G304" s="15" t="s">
        <v>522</v>
      </c>
      <c r="H304" s="15" t="s">
        <v>484</v>
      </c>
      <c r="I304" s="15" t="s">
        <v>1253</v>
      </c>
      <c r="J304" s="16">
        <v>43922</v>
      </c>
      <c r="K304" s="16">
        <v>44196</v>
      </c>
      <c r="L304" s="15" t="s">
        <v>156</v>
      </c>
      <c r="M304" s="15" t="s">
        <v>1241</v>
      </c>
      <c r="N304" s="15" t="s">
        <v>119</v>
      </c>
      <c r="O304" s="15" t="s">
        <v>1246</v>
      </c>
      <c r="P304" s="15" t="s">
        <v>186</v>
      </c>
      <c r="Q304" s="18">
        <f t="shared" si="32"/>
        <v>1</v>
      </c>
      <c r="R304" s="18">
        <v>0</v>
      </c>
      <c r="S304" s="18">
        <v>0.15</v>
      </c>
      <c r="T304" s="18">
        <v>0.35</v>
      </c>
      <c r="U304" s="18">
        <v>0.5</v>
      </c>
      <c r="V304" s="18">
        <v>0</v>
      </c>
      <c r="W304" s="17" t="s">
        <v>1179</v>
      </c>
      <c r="X304" s="18">
        <v>0.15</v>
      </c>
      <c r="Y304" s="17" t="s">
        <v>1254</v>
      </c>
      <c r="Z304" s="17">
        <v>0</v>
      </c>
      <c r="AA304" s="17"/>
      <c r="AB304" s="18">
        <v>0</v>
      </c>
      <c r="AC304" s="17"/>
      <c r="AD304" s="16"/>
      <c r="AE304" s="16"/>
      <c r="AF304" s="16"/>
      <c r="AG304" s="16"/>
      <c r="AH304" s="18">
        <f t="shared" si="28"/>
        <v>0.15</v>
      </c>
      <c r="AI304" s="18" t="str">
        <f t="shared" si="29"/>
        <v/>
      </c>
      <c r="AJ304" s="18">
        <f t="shared" si="30"/>
        <v>1</v>
      </c>
      <c r="AK304" s="18">
        <f t="shared" si="26"/>
        <v>0</v>
      </c>
      <c r="AL304" s="18">
        <f t="shared" si="27"/>
        <v>0</v>
      </c>
      <c r="AM304" s="15"/>
      <c r="AN304" s="15"/>
      <c r="AO304" s="15"/>
      <c r="AP304" s="15"/>
      <c r="AQ304" s="15"/>
      <c r="AR304" s="15" t="s">
        <v>63</v>
      </c>
      <c r="AS304" s="15"/>
      <c r="AT304" s="15"/>
      <c r="AU304" s="15" t="s">
        <v>396</v>
      </c>
      <c r="AV304" s="15" t="s">
        <v>1255</v>
      </c>
      <c r="AW304" s="19"/>
      <c r="AX304" s="19"/>
    </row>
    <row r="305" spans="1:50" ht="45" customHeight="1" x14ac:dyDescent="0.2">
      <c r="A305" s="15">
        <v>304</v>
      </c>
      <c r="B305" s="15" t="s">
        <v>1218</v>
      </c>
      <c r="C305" s="15" t="s">
        <v>1256</v>
      </c>
      <c r="D305" s="15" t="s">
        <v>52</v>
      </c>
      <c r="E305" s="15" t="s">
        <v>1146</v>
      </c>
      <c r="F305" s="15" t="s">
        <v>1146</v>
      </c>
      <c r="G305" s="15" t="s">
        <v>522</v>
      </c>
      <c r="H305" s="15" t="s">
        <v>484</v>
      </c>
      <c r="I305" s="15" t="s">
        <v>1257</v>
      </c>
      <c r="J305" s="16">
        <v>43922</v>
      </c>
      <c r="K305" s="16">
        <v>44196</v>
      </c>
      <c r="L305" s="15" t="s">
        <v>156</v>
      </c>
      <c r="M305" s="15" t="s">
        <v>1192</v>
      </c>
      <c r="N305" s="15" t="s">
        <v>119</v>
      </c>
      <c r="O305" s="15" t="s">
        <v>1258</v>
      </c>
      <c r="P305" s="15" t="s">
        <v>61</v>
      </c>
      <c r="Q305" s="18">
        <f t="shared" si="32"/>
        <v>1</v>
      </c>
      <c r="R305" s="18">
        <v>0</v>
      </c>
      <c r="S305" s="18">
        <v>0.18</v>
      </c>
      <c r="T305" s="18">
        <v>0.3</v>
      </c>
      <c r="U305" s="18">
        <v>0.52</v>
      </c>
      <c r="V305" s="18">
        <v>0</v>
      </c>
      <c r="W305" s="17" t="s">
        <v>1179</v>
      </c>
      <c r="X305" s="18">
        <v>0.187</v>
      </c>
      <c r="Y305" s="17" t="s">
        <v>1259</v>
      </c>
      <c r="Z305" s="17">
        <v>0</v>
      </c>
      <c r="AA305" s="17"/>
      <c r="AB305" s="18">
        <v>0</v>
      </c>
      <c r="AC305" s="17"/>
      <c r="AD305" s="16"/>
      <c r="AE305" s="16"/>
      <c r="AF305" s="16"/>
      <c r="AG305" s="16"/>
      <c r="AH305" s="18">
        <f t="shared" si="28"/>
        <v>0.187</v>
      </c>
      <c r="AI305" s="18" t="str">
        <f t="shared" si="29"/>
        <v/>
      </c>
      <c r="AJ305" s="18">
        <f t="shared" si="30"/>
        <v>1</v>
      </c>
      <c r="AK305" s="18">
        <f t="shared" si="26"/>
        <v>0</v>
      </c>
      <c r="AL305" s="18">
        <f t="shared" si="27"/>
        <v>0</v>
      </c>
      <c r="AM305" s="15"/>
      <c r="AN305" s="15"/>
      <c r="AO305" s="15"/>
      <c r="AP305" s="15"/>
      <c r="AQ305" s="15"/>
      <c r="AR305" s="15" t="s">
        <v>63</v>
      </c>
      <c r="AS305" s="15"/>
      <c r="AT305" s="15"/>
      <c r="AU305" s="15" t="s">
        <v>396</v>
      </c>
      <c r="AV305" s="15" t="s">
        <v>1260</v>
      </c>
      <c r="AW305" s="19"/>
      <c r="AX305" s="19"/>
    </row>
    <row r="306" spans="1:50" ht="45" customHeight="1" x14ac:dyDescent="0.2">
      <c r="A306" s="15">
        <v>305</v>
      </c>
      <c r="B306" s="15" t="s">
        <v>1218</v>
      </c>
      <c r="C306" s="15" t="s">
        <v>1256</v>
      </c>
      <c r="D306" s="15" t="s">
        <v>52</v>
      </c>
      <c r="E306" s="15" t="s">
        <v>1146</v>
      </c>
      <c r="F306" s="15" t="s">
        <v>1146</v>
      </c>
      <c r="G306" s="15" t="s">
        <v>522</v>
      </c>
      <c r="H306" s="15" t="s">
        <v>484</v>
      </c>
      <c r="I306" s="15" t="s">
        <v>1261</v>
      </c>
      <c r="J306" s="16">
        <v>43983</v>
      </c>
      <c r="K306" s="16">
        <v>44196</v>
      </c>
      <c r="L306" s="15" t="s">
        <v>156</v>
      </c>
      <c r="M306" s="15" t="s">
        <v>1192</v>
      </c>
      <c r="N306" s="15" t="s">
        <v>119</v>
      </c>
      <c r="O306" s="15" t="s">
        <v>1258</v>
      </c>
      <c r="P306" s="15" t="s">
        <v>61</v>
      </c>
      <c r="Q306" s="18">
        <f t="shared" si="32"/>
        <v>1</v>
      </c>
      <c r="R306" s="18">
        <v>0</v>
      </c>
      <c r="S306" s="18">
        <v>0.1</v>
      </c>
      <c r="T306" s="18">
        <v>0.4</v>
      </c>
      <c r="U306" s="18">
        <v>0.5</v>
      </c>
      <c r="V306" s="18">
        <v>0</v>
      </c>
      <c r="W306" s="17" t="s">
        <v>1169</v>
      </c>
      <c r="X306" s="18">
        <v>0.1</v>
      </c>
      <c r="Y306" s="17" t="s">
        <v>1262</v>
      </c>
      <c r="Z306" s="17">
        <v>0</v>
      </c>
      <c r="AA306" s="17"/>
      <c r="AB306" s="18">
        <v>0</v>
      </c>
      <c r="AC306" s="17"/>
      <c r="AD306" s="16"/>
      <c r="AE306" s="16"/>
      <c r="AF306" s="16"/>
      <c r="AG306" s="16"/>
      <c r="AH306" s="18">
        <f t="shared" si="28"/>
        <v>0.1</v>
      </c>
      <c r="AI306" s="18" t="str">
        <f t="shared" si="29"/>
        <v/>
      </c>
      <c r="AJ306" s="18">
        <f t="shared" si="30"/>
        <v>1</v>
      </c>
      <c r="AK306" s="18">
        <f t="shared" si="26"/>
        <v>0</v>
      </c>
      <c r="AL306" s="18">
        <f t="shared" si="27"/>
        <v>0</v>
      </c>
      <c r="AM306" s="15"/>
      <c r="AN306" s="15"/>
      <c r="AO306" s="15"/>
      <c r="AP306" s="15"/>
      <c r="AQ306" s="15"/>
      <c r="AR306" s="15" t="s">
        <v>178</v>
      </c>
      <c r="AS306" s="15"/>
      <c r="AT306" s="15"/>
      <c r="AU306" s="15" t="s">
        <v>396</v>
      </c>
      <c r="AV306" s="15" t="s">
        <v>1263</v>
      </c>
      <c r="AW306" s="19"/>
      <c r="AX306" s="19"/>
    </row>
    <row r="307" spans="1:50" ht="45" customHeight="1" x14ac:dyDescent="0.2">
      <c r="A307" s="15">
        <v>306</v>
      </c>
      <c r="B307" s="15" t="s">
        <v>1218</v>
      </c>
      <c r="C307" s="15" t="s">
        <v>1256</v>
      </c>
      <c r="D307" s="15" t="s">
        <v>52</v>
      </c>
      <c r="E307" s="15" t="s">
        <v>1146</v>
      </c>
      <c r="F307" s="15" t="s">
        <v>1146</v>
      </c>
      <c r="G307" s="15" t="s">
        <v>522</v>
      </c>
      <c r="H307" s="15" t="s">
        <v>484</v>
      </c>
      <c r="I307" s="15" t="s">
        <v>1264</v>
      </c>
      <c r="J307" s="16">
        <v>43922</v>
      </c>
      <c r="K307" s="16">
        <v>44196</v>
      </c>
      <c r="L307" s="15" t="s">
        <v>156</v>
      </c>
      <c r="M307" s="15" t="s">
        <v>1192</v>
      </c>
      <c r="N307" s="15" t="s">
        <v>119</v>
      </c>
      <c r="O307" s="15" t="s">
        <v>1258</v>
      </c>
      <c r="P307" s="15" t="s">
        <v>61</v>
      </c>
      <c r="Q307" s="18">
        <f t="shared" si="32"/>
        <v>1</v>
      </c>
      <c r="R307" s="18">
        <v>0</v>
      </c>
      <c r="S307" s="18">
        <v>0.2</v>
      </c>
      <c r="T307" s="18">
        <v>0.5</v>
      </c>
      <c r="U307" s="18">
        <v>0.3</v>
      </c>
      <c r="V307" s="18">
        <v>0</v>
      </c>
      <c r="W307" s="17" t="s">
        <v>1179</v>
      </c>
      <c r="X307" s="18">
        <v>0.2</v>
      </c>
      <c r="Y307" s="17" t="s">
        <v>1265</v>
      </c>
      <c r="Z307" s="17">
        <v>0</v>
      </c>
      <c r="AA307" s="17"/>
      <c r="AB307" s="18">
        <v>0</v>
      </c>
      <c r="AC307" s="17"/>
      <c r="AD307" s="16"/>
      <c r="AE307" s="16"/>
      <c r="AF307" s="16"/>
      <c r="AG307" s="16"/>
      <c r="AH307" s="18">
        <f t="shared" si="28"/>
        <v>0.2</v>
      </c>
      <c r="AI307" s="18" t="str">
        <f t="shared" si="29"/>
        <v/>
      </c>
      <c r="AJ307" s="18">
        <f t="shared" si="30"/>
        <v>1</v>
      </c>
      <c r="AK307" s="18">
        <f t="shared" si="26"/>
        <v>0</v>
      </c>
      <c r="AL307" s="18">
        <f t="shared" si="27"/>
        <v>0</v>
      </c>
      <c r="AM307" s="15"/>
      <c r="AN307" s="15"/>
      <c r="AO307" s="15"/>
      <c r="AP307" s="15"/>
      <c r="AQ307" s="15"/>
      <c r="AR307" s="15" t="s">
        <v>63</v>
      </c>
      <c r="AS307" s="15"/>
      <c r="AT307" s="15"/>
      <c r="AU307" s="15" t="s">
        <v>396</v>
      </c>
      <c r="AV307" s="15" t="s">
        <v>1266</v>
      </c>
      <c r="AW307" s="19"/>
      <c r="AX307" s="19"/>
    </row>
    <row r="308" spans="1:50" ht="45" customHeight="1" x14ac:dyDescent="0.2">
      <c r="A308" s="15">
        <v>307</v>
      </c>
      <c r="B308" s="15" t="s">
        <v>1218</v>
      </c>
      <c r="C308" s="15" t="s">
        <v>1256</v>
      </c>
      <c r="D308" s="15" t="s">
        <v>52</v>
      </c>
      <c r="E308" s="15" t="s">
        <v>1146</v>
      </c>
      <c r="F308" s="15" t="s">
        <v>1146</v>
      </c>
      <c r="G308" s="15" t="s">
        <v>522</v>
      </c>
      <c r="H308" s="15" t="s">
        <v>484</v>
      </c>
      <c r="I308" s="15" t="s">
        <v>1267</v>
      </c>
      <c r="J308" s="16">
        <v>43922</v>
      </c>
      <c r="K308" s="16">
        <v>44196</v>
      </c>
      <c r="L308" s="15" t="s">
        <v>156</v>
      </c>
      <c r="M308" s="15" t="s">
        <v>1192</v>
      </c>
      <c r="N308" s="15" t="s">
        <v>119</v>
      </c>
      <c r="O308" s="15" t="s">
        <v>1258</v>
      </c>
      <c r="P308" s="15" t="s">
        <v>61</v>
      </c>
      <c r="Q308" s="18">
        <f t="shared" si="32"/>
        <v>1</v>
      </c>
      <c r="R308" s="18">
        <v>0</v>
      </c>
      <c r="S308" s="18">
        <v>0.2</v>
      </c>
      <c r="T308" s="18">
        <v>0.3</v>
      </c>
      <c r="U308" s="18">
        <v>0.5</v>
      </c>
      <c r="V308" s="18">
        <v>0</v>
      </c>
      <c r="W308" s="17" t="s">
        <v>1179</v>
      </c>
      <c r="X308" s="18">
        <v>0.1</v>
      </c>
      <c r="Y308" s="17" t="s">
        <v>1268</v>
      </c>
      <c r="Z308" s="17">
        <v>0</v>
      </c>
      <c r="AA308" s="17"/>
      <c r="AB308" s="18">
        <v>0</v>
      </c>
      <c r="AC308" s="17"/>
      <c r="AD308" s="16"/>
      <c r="AE308" s="16"/>
      <c r="AF308" s="16"/>
      <c r="AG308" s="16"/>
      <c r="AH308" s="18">
        <f t="shared" si="28"/>
        <v>0.1</v>
      </c>
      <c r="AI308" s="18" t="str">
        <f t="shared" si="29"/>
        <v/>
      </c>
      <c r="AJ308" s="18">
        <f t="shared" si="30"/>
        <v>0.5</v>
      </c>
      <c r="AK308" s="18">
        <f t="shared" si="26"/>
        <v>0</v>
      </c>
      <c r="AL308" s="18">
        <f t="shared" si="27"/>
        <v>0</v>
      </c>
      <c r="AM308" s="15"/>
      <c r="AN308" s="15"/>
      <c r="AO308" s="15"/>
      <c r="AP308" s="15"/>
      <c r="AQ308" s="15"/>
      <c r="AR308" s="15" t="s">
        <v>63</v>
      </c>
      <c r="AS308" s="15"/>
      <c r="AT308" s="15"/>
      <c r="AU308" s="15" t="s">
        <v>396</v>
      </c>
      <c r="AV308" s="15" t="s">
        <v>1269</v>
      </c>
      <c r="AW308" s="19"/>
      <c r="AX308" s="19"/>
    </row>
    <row r="309" spans="1:50" ht="45" customHeight="1" x14ac:dyDescent="0.2">
      <c r="A309" s="15">
        <v>308</v>
      </c>
      <c r="B309" s="15" t="s">
        <v>1218</v>
      </c>
      <c r="C309" s="15" t="s">
        <v>1256</v>
      </c>
      <c r="D309" s="15" t="s">
        <v>52</v>
      </c>
      <c r="E309" s="15" t="s">
        <v>1146</v>
      </c>
      <c r="F309" s="15" t="s">
        <v>1146</v>
      </c>
      <c r="G309" s="15" t="s">
        <v>522</v>
      </c>
      <c r="H309" s="15" t="s">
        <v>484</v>
      </c>
      <c r="I309" s="15" t="s">
        <v>1270</v>
      </c>
      <c r="J309" s="16">
        <v>43891</v>
      </c>
      <c r="K309" s="16">
        <v>44196</v>
      </c>
      <c r="L309" s="15" t="s">
        <v>156</v>
      </c>
      <c r="M309" s="15" t="s">
        <v>1192</v>
      </c>
      <c r="N309" s="15" t="s">
        <v>119</v>
      </c>
      <c r="O309" s="15" t="s">
        <v>1258</v>
      </c>
      <c r="P309" s="15" t="s">
        <v>61</v>
      </c>
      <c r="Q309" s="18">
        <f t="shared" si="32"/>
        <v>1</v>
      </c>
      <c r="R309" s="18">
        <v>0.1</v>
      </c>
      <c r="S309" s="18">
        <v>0.3</v>
      </c>
      <c r="T309" s="18">
        <v>0.3</v>
      </c>
      <c r="U309" s="18">
        <v>0.3</v>
      </c>
      <c r="V309" s="18">
        <v>0.1</v>
      </c>
      <c r="W309" s="17" t="s">
        <v>1271</v>
      </c>
      <c r="X309" s="18">
        <v>0.2</v>
      </c>
      <c r="Y309" s="17" t="s">
        <v>1272</v>
      </c>
      <c r="Z309" s="17">
        <v>0</v>
      </c>
      <c r="AA309" s="17"/>
      <c r="AB309" s="18">
        <v>0</v>
      </c>
      <c r="AC309" s="17"/>
      <c r="AD309" s="16"/>
      <c r="AE309" s="16"/>
      <c r="AF309" s="16"/>
      <c r="AG309" s="16"/>
      <c r="AH309" s="18">
        <f t="shared" si="28"/>
        <v>0.30000000000000004</v>
      </c>
      <c r="AI309" s="18">
        <f t="shared" si="29"/>
        <v>1</v>
      </c>
      <c r="AJ309" s="18">
        <f t="shared" si="30"/>
        <v>0.66666666666666674</v>
      </c>
      <c r="AK309" s="18">
        <f t="shared" si="26"/>
        <v>0</v>
      </c>
      <c r="AL309" s="18">
        <f t="shared" si="27"/>
        <v>0</v>
      </c>
      <c r="AM309" s="15"/>
      <c r="AN309" s="15"/>
      <c r="AO309" s="15"/>
      <c r="AP309" s="15"/>
      <c r="AQ309" s="15" t="s">
        <v>178</v>
      </c>
      <c r="AR309" s="15" t="s">
        <v>178</v>
      </c>
      <c r="AS309" s="15"/>
      <c r="AT309" s="15"/>
      <c r="AU309" s="15" t="s">
        <v>1263</v>
      </c>
      <c r="AV309" s="15" t="s">
        <v>1235</v>
      </c>
      <c r="AW309" s="19"/>
      <c r="AX309" s="19"/>
    </row>
    <row r="310" spans="1:50" ht="45" customHeight="1" x14ac:dyDescent="0.2">
      <c r="A310" s="15">
        <v>309</v>
      </c>
      <c r="B310" s="15" t="s">
        <v>1218</v>
      </c>
      <c r="C310" s="15" t="s">
        <v>1256</v>
      </c>
      <c r="D310" s="15" t="s">
        <v>52</v>
      </c>
      <c r="E310" s="15" t="s">
        <v>1146</v>
      </c>
      <c r="F310" s="15" t="s">
        <v>1146</v>
      </c>
      <c r="G310" s="15" t="s">
        <v>522</v>
      </c>
      <c r="H310" s="15" t="s">
        <v>484</v>
      </c>
      <c r="I310" s="15" t="s">
        <v>1273</v>
      </c>
      <c r="J310" s="16">
        <v>43922</v>
      </c>
      <c r="K310" s="16">
        <v>44012</v>
      </c>
      <c r="L310" s="15" t="s">
        <v>156</v>
      </c>
      <c r="M310" s="15" t="s">
        <v>1274</v>
      </c>
      <c r="N310" s="15" t="s">
        <v>119</v>
      </c>
      <c r="O310" s="15" t="s">
        <v>1258</v>
      </c>
      <c r="P310" s="15" t="s">
        <v>61</v>
      </c>
      <c r="Q310" s="18">
        <f t="shared" si="32"/>
        <v>1</v>
      </c>
      <c r="R310" s="18">
        <v>0</v>
      </c>
      <c r="S310" s="18">
        <v>1</v>
      </c>
      <c r="T310" s="18">
        <v>0</v>
      </c>
      <c r="U310" s="18">
        <v>0</v>
      </c>
      <c r="V310" s="18">
        <v>0</v>
      </c>
      <c r="W310" s="17" t="s">
        <v>1179</v>
      </c>
      <c r="X310" s="18">
        <v>1</v>
      </c>
      <c r="Y310" s="17" t="s">
        <v>1275</v>
      </c>
      <c r="Z310" s="17">
        <v>0</v>
      </c>
      <c r="AA310" s="17"/>
      <c r="AB310" s="18">
        <v>0</v>
      </c>
      <c r="AC310" s="17"/>
      <c r="AD310" s="16"/>
      <c r="AE310" s="16"/>
      <c r="AF310" s="16"/>
      <c r="AG310" s="16"/>
      <c r="AH310" s="18">
        <f t="shared" si="28"/>
        <v>1</v>
      </c>
      <c r="AI310" s="18" t="str">
        <f t="shared" si="29"/>
        <v/>
      </c>
      <c r="AJ310" s="18">
        <f t="shared" si="30"/>
        <v>1</v>
      </c>
      <c r="AK310" s="18" t="str">
        <f t="shared" si="26"/>
        <v/>
      </c>
      <c r="AL310" s="18" t="str">
        <f t="shared" si="27"/>
        <v/>
      </c>
      <c r="AM310" s="15"/>
      <c r="AN310" s="15"/>
      <c r="AO310" s="15"/>
      <c r="AP310" s="15"/>
      <c r="AQ310" s="15"/>
      <c r="AR310" s="15" t="s">
        <v>63</v>
      </c>
      <c r="AS310" s="15"/>
      <c r="AT310" s="15"/>
      <c r="AU310" s="15" t="s">
        <v>396</v>
      </c>
      <c r="AV310" s="15" t="s">
        <v>1276</v>
      </c>
      <c r="AW310" s="19"/>
      <c r="AX310" s="19"/>
    </row>
    <row r="311" spans="1:50" ht="45" customHeight="1" x14ac:dyDescent="0.2">
      <c r="A311" s="15">
        <v>310</v>
      </c>
      <c r="B311" s="15" t="s">
        <v>1218</v>
      </c>
      <c r="C311" s="15" t="s">
        <v>1256</v>
      </c>
      <c r="D311" s="15" t="s">
        <v>52</v>
      </c>
      <c r="E311" s="15" t="s">
        <v>1146</v>
      </c>
      <c r="F311" s="15" t="s">
        <v>1146</v>
      </c>
      <c r="G311" s="15" t="s">
        <v>522</v>
      </c>
      <c r="H311" s="15" t="s">
        <v>484</v>
      </c>
      <c r="I311" s="15" t="s">
        <v>1277</v>
      </c>
      <c r="J311" s="16">
        <v>43922</v>
      </c>
      <c r="K311" s="16">
        <v>44196</v>
      </c>
      <c r="L311" s="15" t="s">
        <v>156</v>
      </c>
      <c r="M311" s="15" t="s">
        <v>1192</v>
      </c>
      <c r="N311" s="15" t="s">
        <v>119</v>
      </c>
      <c r="O311" s="15" t="s">
        <v>1258</v>
      </c>
      <c r="P311" s="15" t="s">
        <v>61</v>
      </c>
      <c r="Q311" s="18">
        <f t="shared" si="32"/>
        <v>1</v>
      </c>
      <c r="R311" s="18">
        <v>0</v>
      </c>
      <c r="S311" s="18">
        <v>0.15</v>
      </c>
      <c r="T311" s="18">
        <v>0.35</v>
      </c>
      <c r="U311" s="18">
        <v>0.5</v>
      </c>
      <c r="V311" s="18">
        <v>0</v>
      </c>
      <c r="W311" s="17" t="s">
        <v>1179</v>
      </c>
      <c r="X311" s="18">
        <v>0.1173</v>
      </c>
      <c r="Y311" s="17" t="s">
        <v>1278</v>
      </c>
      <c r="Z311" s="17">
        <v>0</v>
      </c>
      <c r="AA311" s="17"/>
      <c r="AB311" s="18">
        <v>0</v>
      </c>
      <c r="AC311" s="17"/>
      <c r="AD311" s="16"/>
      <c r="AE311" s="16"/>
      <c r="AF311" s="16"/>
      <c r="AG311" s="16"/>
      <c r="AH311" s="18">
        <f t="shared" si="28"/>
        <v>0.1173</v>
      </c>
      <c r="AI311" s="18" t="str">
        <f t="shared" si="29"/>
        <v/>
      </c>
      <c r="AJ311" s="18">
        <f t="shared" si="30"/>
        <v>0.78200000000000003</v>
      </c>
      <c r="AK311" s="18">
        <f t="shared" si="26"/>
        <v>0</v>
      </c>
      <c r="AL311" s="18">
        <f t="shared" si="27"/>
        <v>0</v>
      </c>
      <c r="AM311" s="15"/>
      <c r="AN311" s="15"/>
      <c r="AO311" s="15"/>
      <c r="AP311" s="15"/>
      <c r="AQ311" s="15"/>
      <c r="AR311" s="15" t="s">
        <v>63</v>
      </c>
      <c r="AS311" s="15"/>
      <c r="AT311" s="15"/>
      <c r="AU311" s="15" t="s">
        <v>396</v>
      </c>
      <c r="AV311" s="15" t="s">
        <v>1279</v>
      </c>
      <c r="AW311" s="19"/>
      <c r="AX311" s="19"/>
    </row>
    <row r="312" spans="1:50" ht="45" customHeight="1" x14ac:dyDescent="0.2">
      <c r="A312" s="15">
        <v>311</v>
      </c>
      <c r="B312" s="15" t="s">
        <v>1218</v>
      </c>
      <c r="C312" s="15" t="s">
        <v>1214</v>
      </c>
      <c r="D312" s="15" t="s">
        <v>52</v>
      </c>
      <c r="E312" s="15" t="s">
        <v>1146</v>
      </c>
      <c r="F312" s="15" t="s">
        <v>1146</v>
      </c>
      <c r="G312" s="15" t="s">
        <v>522</v>
      </c>
      <c r="H312" s="15" t="s">
        <v>484</v>
      </c>
      <c r="I312" s="15" t="s">
        <v>598</v>
      </c>
      <c r="J312" s="16">
        <v>43983</v>
      </c>
      <c r="K312" s="16">
        <v>44135</v>
      </c>
      <c r="L312" s="15" t="s">
        <v>156</v>
      </c>
      <c r="M312" s="15" t="s">
        <v>1221</v>
      </c>
      <c r="N312" s="15" t="s">
        <v>119</v>
      </c>
      <c r="O312" s="15" t="s">
        <v>1214</v>
      </c>
      <c r="P312" s="15" t="s">
        <v>61</v>
      </c>
      <c r="Q312" s="18">
        <f t="shared" si="32"/>
        <v>1</v>
      </c>
      <c r="R312" s="18">
        <v>0</v>
      </c>
      <c r="S312" s="18">
        <v>0.1875</v>
      </c>
      <c r="T312" s="18">
        <v>0.6</v>
      </c>
      <c r="U312" s="18">
        <v>0.21249999999999999</v>
      </c>
      <c r="V312" s="18">
        <v>0</v>
      </c>
      <c r="W312" s="17" t="s">
        <v>1169</v>
      </c>
      <c r="X312" s="18">
        <v>0.1875</v>
      </c>
      <c r="Y312" s="17" t="s">
        <v>1280</v>
      </c>
      <c r="Z312" s="17">
        <v>0</v>
      </c>
      <c r="AA312" s="17"/>
      <c r="AB312" s="18">
        <v>0</v>
      </c>
      <c r="AC312" s="17"/>
      <c r="AD312" s="16"/>
      <c r="AE312" s="16"/>
      <c r="AF312" s="16"/>
      <c r="AG312" s="16"/>
      <c r="AH312" s="18">
        <f t="shared" si="28"/>
        <v>0.1875</v>
      </c>
      <c r="AI312" s="18" t="str">
        <f t="shared" si="29"/>
        <v/>
      </c>
      <c r="AJ312" s="18">
        <f t="shared" si="30"/>
        <v>1</v>
      </c>
      <c r="AK312" s="18">
        <f t="shared" si="26"/>
        <v>0</v>
      </c>
      <c r="AL312" s="18">
        <f t="shared" si="27"/>
        <v>0</v>
      </c>
      <c r="AM312" s="15"/>
      <c r="AN312" s="15"/>
      <c r="AO312" s="15"/>
      <c r="AP312" s="15"/>
      <c r="AQ312" s="15"/>
      <c r="AR312" s="15"/>
      <c r="AS312" s="15"/>
      <c r="AT312" s="15"/>
      <c r="AU312" s="15"/>
      <c r="AV312" s="15"/>
      <c r="AW312" s="19"/>
      <c r="AX312" s="19"/>
    </row>
    <row r="313" spans="1:50" ht="45" customHeight="1" x14ac:dyDescent="0.2">
      <c r="A313" s="15">
        <v>312</v>
      </c>
      <c r="B313" s="15" t="s">
        <v>1218</v>
      </c>
      <c r="C313" s="15" t="s">
        <v>1214</v>
      </c>
      <c r="D313" s="15" t="s">
        <v>52</v>
      </c>
      <c r="E313" s="15" t="s">
        <v>1146</v>
      </c>
      <c r="F313" s="15" t="s">
        <v>1146</v>
      </c>
      <c r="G313" s="15" t="s">
        <v>522</v>
      </c>
      <c r="H313" s="15" t="s">
        <v>484</v>
      </c>
      <c r="I313" s="15" t="s">
        <v>268</v>
      </c>
      <c r="J313" s="16">
        <v>44044</v>
      </c>
      <c r="K313" s="16">
        <v>44196</v>
      </c>
      <c r="L313" s="15" t="s">
        <v>156</v>
      </c>
      <c r="M313" s="15" t="s">
        <v>1221</v>
      </c>
      <c r="N313" s="15" t="s">
        <v>119</v>
      </c>
      <c r="O313" s="15" t="s">
        <v>1214</v>
      </c>
      <c r="P313" s="15" t="s">
        <v>61</v>
      </c>
      <c r="Q313" s="18">
        <f t="shared" si="32"/>
        <v>1</v>
      </c>
      <c r="R313" s="18">
        <v>0</v>
      </c>
      <c r="S313" s="18">
        <v>0</v>
      </c>
      <c r="T313" s="18">
        <v>0.5</v>
      </c>
      <c r="U313" s="18">
        <v>0.5</v>
      </c>
      <c r="V313" s="18">
        <v>0</v>
      </c>
      <c r="W313" s="17" t="s">
        <v>1217</v>
      </c>
      <c r="X313" s="18">
        <v>0</v>
      </c>
      <c r="Y313" s="17" t="s">
        <v>1217</v>
      </c>
      <c r="Z313" s="17">
        <v>0</v>
      </c>
      <c r="AA313" s="17"/>
      <c r="AB313" s="18">
        <v>0</v>
      </c>
      <c r="AC313" s="17"/>
      <c r="AD313" s="16"/>
      <c r="AE313" s="16"/>
      <c r="AF313" s="16"/>
      <c r="AG313" s="16"/>
      <c r="AH313" s="18">
        <f t="shared" si="28"/>
        <v>0</v>
      </c>
      <c r="AI313" s="18" t="str">
        <f t="shared" si="29"/>
        <v/>
      </c>
      <c r="AJ313" s="18" t="str">
        <f t="shared" si="30"/>
        <v/>
      </c>
      <c r="AK313" s="18">
        <f t="shared" si="26"/>
        <v>0</v>
      </c>
      <c r="AL313" s="18">
        <f t="shared" si="27"/>
        <v>0</v>
      </c>
      <c r="AM313" s="15"/>
      <c r="AN313" s="15"/>
      <c r="AO313" s="15"/>
      <c r="AP313" s="15"/>
      <c r="AQ313" s="15"/>
      <c r="AR313" s="15"/>
      <c r="AS313" s="15"/>
      <c r="AT313" s="15"/>
      <c r="AU313" s="15"/>
      <c r="AV313" s="15"/>
      <c r="AW313" s="19"/>
      <c r="AX313" s="19"/>
    </row>
    <row r="314" spans="1:50" ht="45" customHeight="1" x14ac:dyDescent="0.2">
      <c r="A314" s="15">
        <v>313</v>
      </c>
      <c r="B314" s="15" t="s">
        <v>1218</v>
      </c>
      <c r="C314" s="15" t="s">
        <v>1214</v>
      </c>
      <c r="D314" s="15" t="s">
        <v>52</v>
      </c>
      <c r="E314" s="15" t="s">
        <v>1146</v>
      </c>
      <c r="F314" s="15" t="s">
        <v>1146</v>
      </c>
      <c r="G314" s="15" t="s">
        <v>522</v>
      </c>
      <c r="H314" s="15" t="s">
        <v>484</v>
      </c>
      <c r="I314" s="15" t="s">
        <v>819</v>
      </c>
      <c r="J314" s="16">
        <v>44013</v>
      </c>
      <c r="K314" s="16">
        <v>44196</v>
      </c>
      <c r="L314" s="15" t="s">
        <v>156</v>
      </c>
      <c r="M314" s="15" t="s">
        <v>1221</v>
      </c>
      <c r="N314" s="15" t="s">
        <v>119</v>
      </c>
      <c r="O314" s="15" t="s">
        <v>1214</v>
      </c>
      <c r="P314" s="15" t="s">
        <v>61</v>
      </c>
      <c r="Q314" s="18">
        <f t="shared" si="32"/>
        <v>1</v>
      </c>
      <c r="R314" s="18">
        <v>0</v>
      </c>
      <c r="S314" s="18">
        <v>0</v>
      </c>
      <c r="T314" s="18">
        <v>1</v>
      </c>
      <c r="U314" s="18">
        <v>0</v>
      </c>
      <c r="V314" s="18">
        <v>0</v>
      </c>
      <c r="W314" s="17" t="s">
        <v>1157</v>
      </c>
      <c r="X314" s="18">
        <v>0</v>
      </c>
      <c r="Y314" s="17" t="s">
        <v>1157</v>
      </c>
      <c r="Z314" s="17">
        <v>0</v>
      </c>
      <c r="AA314" s="17"/>
      <c r="AB314" s="18">
        <v>0</v>
      </c>
      <c r="AC314" s="17"/>
      <c r="AD314" s="16"/>
      <c r="AE314" s="16"/>
      <c r="AF314" s="16"/>
      <c r="AG314" s="16"/>
      <c r="AH314" s="18">
        <f t="shared" si="28"/>
        <v>0</v>
      </c>
      <c r="AI314" s="18" t="str">
        <f t="shared" si="29"/>
        <v/>
      </c>
      <c r="AJ314" s="18" t="str">
        <f t="shared" si="30"/>
        <v/>
      </c>
      <c r="AK314" s="18">
        <f t="shared" si="26"/>
        <v>0</v>
      </c>
      <c r="AL314" s="18" t="str">
        <f t="shared" si="27"/>
        <v/>
      </c>
      <c r="AM314" s="15"/>
      <c r="AN314" s="15"/>
      <c r="AO314" s="15"/>
      <c r="AP314" s="15"/>
      <c r="AQ314" s="15"/>
      <c r="AR314" s="15"/>
      <c r="AS314" s="15"/>
      <c r="AT314" s="15"/>
      <c r="AU314" s="15"/>
      <c r="AV314" s="15"/>
      <c r="AW314" s="19"/>
      <c r="AX314" s="19"/>
    </row>
    <row r="315" spans="1:50" ht="45" customHeight="1" x14ac:dyDescent="0.2">
      <c r="A315" s="15">
        <v>314</v>
      </c>
      <c r="B315" s="15" t="s">
        <v>1281</v>
      </c>
      <c r="C315" s="15" t="s">
        <v>1282</v>
      </c>
      <c r="D315" s="15" t="s">
        <v>94</v>
      </c>
      <c r="E315" s="15" t="s">
        <v>53</v>
      </c>
      <c r="F315" s="15" t="s">
        <v>54</v>
      </c>
      <c r="G315" s="15" t="s">
        <v>465</v>
      </c>
      <c r="H315" s="15" t="s">
        <v>1283</v>
      </c>
      <c r="I315" s="15" t="s">
        <v>1284</v>
      </c>
      <c r="J315" s="16">
        <v>43952</v>
      </c>
      <c r="K315" s="16">
        <v>43982</v>
      </c>
      <c r="L315" s="15" t="s">
        <v>156</v>
      </c>
      <c r="M315" s="15" t="s">
        <v>468</v>
      </c>
      <c r="N315" s="15" t="s">
        <v>119</v>
      </c>
      <c r="O315" s="15" t="s">
        <v>1285</v>
      </c>
      <c r="P315" s="15" t="s">
        <v>61</v>
      </c>
      <c r="Q315" s="18">
        <f t="shared" si="32"/>
        <v>1</v>
      </c>
      <c r="R315" s="18">
        <v>0</v>
      </c>
      <c r="S315" s="18">
        <v>1</v>
      </c>
      <c r="T315" s="18">
        <v>0</v>
      </c>
      <c r="U315" s="18">
        <v>0</v>
      </c>
      <c r="V315" s="18">
        <v>0</v>
      </c>
      <c r="W315" s="18"/>
      <c r="X315" s="18">
        <v>1</v>
      </c>
      <c r="Y315" s="18" t="s">
        <v>1286</v>
      </c>
      <c r="Z315" s="17">
        <v>0</v>
      </c>
      <c r="AA315" s="18"/>
      <c r="AB315" s="18">
        <v>0</v>
      </c>
      <c r="AC315" s="18"/>
      <c r="AD315" s="18"/>
      <c r="AE315" s="18"/>
      <c r="AF315" s="16"/>
      <c r="AG315" s="16"/>
      <c r="AH315" s="18">
        <f t="shared" si="28"/>
        <v>1</v>
      </c>
      <c r="AI315" s="18" t="str">
        <f t="shared" si="29"/>
        <v/>
      </c>
      <c r="AJ315" s="18">
        <f t="shared" si="30"/>
        <v>1</v>
      </c>
      <c r="AK315" s="18" t="str">
        <f t="shared" si="26"/>
        <v/>
      </c>
      <c r="AL315" s="18" t="str">
        <f t="shared" si="27"/>
        <v/>
      </c>
      <c r="AM315" s="15"/>
      <c r="AN315" s="15"/>
      <c r="AO315" s="15"/>
      <c r="AP315" s="15"/>
      <c r="AQ315" s="15"/>
      <c r="AR315" s="15" t="s">
        <v>63</v>
      </c>
      <c r="AS315" s="15"/>
      <c r="AT315" s="15"/>
      <c r="AU315" s="15" t="s">
        <v>1287</v>
      </c>
      <c r="AV315" s="15" t="s">
        <v>1288</v>
      </c>
      <c r="AW315" s="15"/>
      <c r="AX315" s="19"/>
    </row>
    <row r="316" spans="1:50" ht="45" customHeight="1" x14ac:dyDescent="0.2">
      <c r="A316" s="15">
        <v>315</v>
      </c>
      <c r="B316" s="15" t="s">
        <v>1281</v>
      </c>
      <c r="C316" s="15" t="s">
        <v>1282</v>
      </c>
      <c r="D316" s="15" t="s">
        <v>94</v>
      </c>
      <c r="E316" s="15" t="s">
        <v>53</v>
      </c>
      <c r="F316" s="15" t="s">
        <v>54</v>
      </c>
      <c r="G316" s="15" t="s">
        <v>465</v>
      </c>
      <c r="H316" s="15" t="s">
        <v>1283</v>
      </c>
      <c r="I316" s="15" t="s">
        <v>1289</v>
      </c>
      <c r="J316" s="16">
        <v>44166</v>
      </c>
      <c r="K316" s="16">
        <v>44196</v>
      </c>
      <c r="L316" s="15" t="s">
        <v>156</v>
      </c>
      <c r="M316" s="15" t="s">
        <v>468</v>
      </c>
      <c r="N316" s="15" t="s">
        <v>119</v>
      </c>
      <c r="O316" s="15" t="s">
        <v>1285</v>
      </c>
      <c r="P316" s="15" t="s">
        <v>61</v>
      </c>
      <c r="Q316" s="18">
        <f t="shared" si="32"/>
        <v>1</v>
      </c>
      <c r="R316" s="18">
        <v>0</v>
      </c>
      <c r="S316" s="18">
        <v>0</v>
      </c>
      <c r="T316" s="18">
        <v>0</v>
      </c>
      <c r="U316" s="18">
        <v>1</v>
      </c>
      <c r="V316" s="18">
        <v>0</v>
      </c>
      <c r="W316" s="18"/>
      <c r="X316" s="18">
        <v>0</v>
      </c>
      <c r="Y316" s="18"/>
      <c r="Z316" s="17">
        <v>0</v>
      </c>
      <c r="AA316" s="18"/>
      <c r="AB316" s="18">
        <v>0</v>
      </c>
      <c r="AC316" s="18"/>
      <c r="AD316" s="18"/>
      <c r="AE316" s="18"/>
      <c r="AF316" s="16"/>
      <c r="AG316" s="16"/>
      <c r="AH316" s="18">
        <f t="shared" si="28"/>
        <v>0</v>
      </c>
      <c r="AI316" s="18" t="str">
        <f t="shared" si="29"/>
        <v/>
      </c>
      <c r="AJ316" s="18" t="str">
        <f t="shared" si="30"/>
        <v/>
      </c>
      <c r="AK316" s="18" t="str">
        <f t="shared" si="26"/>
        <v/>
      </c>
      <c r="AL316" s="18">
        <f t="shared" si="27"/>
        <v>0</v>
      </c>
      <c r="AM316" s="15"/>
      <c r="AN316" s="15"/>
      <c r="AO316" s="15"/>
      <c r="AP316" s="15"/>
      <c r="AQ316" s="15"/>
      <c r="AR316" s="15"/>
      <c r="AS316" s="15"/>
      <c r="AT316" s="15"/>
      <c r="AU316" s="15" t="s">
        <v>1290</v>
      </c>
      <c r="AV316" s="15" t="s">
        <v>1290</v>
      </c>
      <c r="AW316" s="19"/>
      <c r="AX316" s="19"/>
    </row>
    <row r="317" spans="1:50" ht="45" customHeight="1" x14ac:dyDescent="0.2">
      <c r="A317" s="15">
        <v>316</v>
      </c>
      <c r="B317" s="15" t="s">
        <v>1281</v>
      </c>
      <c r="C317" s="15" t="s">
        <v>1282</v>
      </c>
      <c r="D317" s="15" t="s">
        <v>94</v>
      </c>
      <c r="E317" s="15" t="s">
        <v>53</v>
      </c>
      <c r="F317" s="15" t="s">
        <v>54</v>
      </c>
      <c r="G317" s="15" t="s">
        <v>465</v>
      </c>
      <c r="H317" s="15" t="s">
        <v>1283</v>
      </c>
      <c r="I317" s="15" t="s">
        <v>1291</v>
      </c>
      <c r="J317" s="16">
        <v>44044</v>
      </c>
      <c r="K317" s="16">
        <v>44074</v>
      </c>
      <c r="L317" s="15" t="s">
        <v>156</v>
      </c>
      <c r="M317" s="15" t="s">
        <v>468</v>
      </c>
      <c r="N317" s="15" t="s">
        <v>119</v>
      </c>
      <c r="O317" s="15" t="s">
        <v>1285</v>
      </c>
      <c r="P317" s="15" t="s">
        <v>61</v>
      </c>
      <c r="Q317" s="18">
        <f t="shared" si="32"/>
        <v>1</v>
      </c>
      <c r="R317" s="18">
        <v>0</v>
      </c>
      <c r="S317" s="18">
        <v>0</v>
      </c>
      <c r="T317" s="18">
        <v>1</v>
      </c>
      <c r="U317" s="18">
        <v>0</v>
      </c>
      <c r="V317" s="18">
        <v>0</v>
      </c>
      <c r="W317" s="18"/>
      <c r="X317" s="18">
        <v>0</v>
      </c>
      <c r="Y317" s="18"/>
      <c r="Z317" s="17">
        <v>0</v>
      </c>
      <c r="AA317" s="18"/>
      <c r="AB317" s="18">
        <v>0</v>
      </c>
      <c r="AC317" s="18"/>
      <c r="AD317" s="18"/>
      <c r="AE317" s="18"/>
      <c r="AF317" s="16"/>
      <c r="AG317" s="16"/>
      <c r="AH317" s="18">
        <f t="shared" si="28"/>
        <v>0</v>
      </c>
      <c r="AI317" s="18" t="str">
        <f t="shared" si="29"/>
        <v/>
      </c>
      <c r="AJ317" s="18" t="str">
        <f t="shared" si="30"/>
        <v/>
      </c>
      <c r="AK317" s="18">
        <f t="shared" si="26"/>
        <v>0</v>
      </c>
      <c r="AL317" s="18" t="str">
        <f t="shared" si="27"/>
        <v/>
      </c>
      <c r="AM317" s="15"/>
      <c r="AN317" s="15"/>
      <c r="AO317" s="15"/>
      <c r="AP317" s="15"/>
      <c r="AQ317" s="15"/>
      <c r="AR317" s="15"/>
      <c r="AS317" s="15"/>
      <c r="AT317" s="15"/>
      <c r="AU317" s="15" t="s">
        <v>1290</v>
      </c>
      <c r="AV317" s="15" t="s">
        <v>1290</v>
      </c>
      <c r="AW317" s="19"/>
      <c r="AX317" s="19"/>
    </row>
    <row r="318" spans="1:50" ht="45" customHeight="1" x14ac:dyDescent="0.2">
      <c r="A318" s="15">
        <v>317</v>
      </c>
      <c r="B318" s="15" t="s">
        <v>1281</v>
      </c>
      <c r="C318" s="15" t="s">
        <v>1292</v>
      </c>
      <c r="D318" s="15" t="s">
        <v>94</v>
      </c>
      <c r="E318" s="15" t="s">
        <v>53</v>
      </c>
      <c r="F318" s="15" t="s">
        <v>54</v>
      </c>
      <c r="G318" s="15" t="s">
        <v>465</v>
      </c>
      <c r="H318" s="15" t="s">
        <v>1283</v>
      </c>
      <c r="I318" s="15" t="s">
        <v>1293</v>
      </c>
      <c r="J318" s="16">
        <v>43952</v>
      </c>
      <c r="K318" s="16">
        <v>43982</v>
      </c>
      <c r="L318" s="15" t="s">
        <v>156</v>
      </c>
      <c r="M318" s="15" t="s">
        <v>468</v>
      </c>
      <c r="N318" s="15" t="s">
        <v>119</v>
      </c>
      <c r="O318" s="15" t="s">
        <v>486</v>
      </c>
      <c r="P318" s="15" t="s">
        <v>61</v>
      </c>
      <c r="Q318" s="18">
        <f t="shared" si="32"/>
        <v>1</v>
      </c>
      <c r="R318" s="18">
        <v>0</v>
      </c>
      <c r="S318" s="18">
        <v>1</v>
      </c>
      <c r="T318" s="18">
        <v>0</v>
      </c>
      <c r="U318" s="18">
        <v>0</v>
      </c>
      <c r="V318" s="18">
        <v>0</v>
      </c>
      <c r="W318" s="18"/>
      <c r="X318" s="18">
        <v>1</v>
      </c>
      <c r="Y318" s="18" t="s">
        <v>1294</v>
      </c>
      <c r="Z318" s="17">
        <v>0</v>
      </c>
      <c r="AA318" s="18"/>
      <c r="AB318" s="18">
        <v>0</v>
      </c>
      <c r="AC318" s="18"/>
      <c r="AD318" s="18"/>
      <c r="AE318" s="18"/>
      <c r="AF318" s="16"/>
      <c r="AG318" s="16"/>
      <c r="AH318" s="18">
        <f t="shared" si="28"/>
        <v>1</v>
      </c>
      <c r="AI318" s="18" t="str">
        <f t="shared" si="29"/>
        <v/>
      </c>
      <c r="AJ318" s="18">
        <f t="shared" si="30"/>
        <v>1</v>
      </c>
      <c r="AK318" s="18" t="str">
        <f t="shared" si="26"/>
        <v/>
      </c>
      <c r="AL318" s="18" t="str">
        <f t="shared" si="27"/>
        <v/>
      </c>
      <c r="AM318" s="15"/>
      <c r="AN318" s="15"/>
      <c r="AO318" s="15"/>
      <c r="AP318" s="15"/>
      <c r="AQ318" s="15"/>
      <c r="AR318" s="15" t="s">
        <v>63</v>
      </c>
      <c r="AS318" s="15"/>
      <c r="AT318" s="15"/>
      <c r="AU318" s="15" t="s">
        <v>1290</v>
      </c>
      <c r="AV318" s="15" t="s">
        <v>1295</v>
      </c>
      <c r="AW318" s="19"/>
      <c r="AX318" s="19"/>
    </row>
    <row r="319" spans="1:50" ht="45" customHeight="1" x14ac:dyDescent="0.2">
      <c r="A319" s="15">
        <v>318</v>
      </c>
      <c r="B319" s="15" t="s">
        <v>1281</v>
      </c>
      <c r="C319" s="15" t="s">
        <v>1292</v>
      </c>
      <c r="D319" s="15" t="s">
        <v>94</v>
      </c>
      <c r="E319" s="15" t="s">
        <v>53</v>
      </c>
      <c r="F319" s="15" t="s">
        <v>54</v>
      </c>
      <c r="G319" s="15" t="s">
        <v>465</v>
      </c>
      <c r="H319" s="15" t="s">
        <v>1283</v>
      </c>
      <c r="I319" s="15" t="s">
        <v>1296</v>
      </c>
      <c r="J319" s="16">
        <v>44013</v>
      </c>
      <c r="K319" s="16">
        <v>44043</v>
      </c>
      <c r="L319" s="15" t="s">
        <v>156</v>
      </c>
      <c r="M319" s="15" t="s">
        <v>468</v>
      </c>
      <c r="N319" s="15" t="s">
        <v>119</v>
      </c>
      <c r="O319" s="15" t="s">
        <v>486</v>
      </c>
      <c r="P319" s="15" t="s">
        <v>61</v>
      </c>
      <c r="Q319" s="18">
        <f t="shared" si="32"/>
        <v>1</v>
      </c>
      <c r="R319" s="18">
        <v>0</v>
      </c>
      <c r="S319" s="18">
        <v>0</v>
      </c>
      <c r="T319" s="18">
        <v>1</v>
      </c>
      <c r="U319" s="18">
        <v>0</v>
      </c>
      <c r="V319" s="18">
        <v>0</v>
      </c>
      <c r="W319" s="17"/>
      <c r="X319" s="18">
        <v>0</v>
      </c>
      <c r="Y319" s="18"/>
      <c r="Z319" s="17">
        <v>0</v>
      </c>
      <c r="AA319" s="18"/>
      <c r="AB319" s="18">
        <v>0</v>
      </c>
      <c r="AC319" s="18"/>
      <c r="AD319" s="18"/>
      <c r="AE319" s="18"/>
      <c r="AF319" s="16"/>
      <c r="AG319" s="16"/>
      <c r="AH319" s="18">
        <f t="shared" si="28"/>
        <v>0</v>
      </c>
      <c r="AI319" s="18" t="str">
        <f t="shared" si="29"/>
        <v/>
      </c>
      <c r="AJ319" s="18" t="str">
        <f t="shared" si="30"/>
        <v/>
      </c>
      <c r="AK319" s="18">
        <f t="shared" si="26"/>
        <v>0</v>
      </c>
      <c r="AL319" s="18" t="str">
        <f t="shared" si="27"/>
        <v/>
      </c>
      <c r="AM319" s="15"/>
      <c r="AN319" s="15"/>
      <c r="AO319" s="15"/>
      <c r="AP319" s="15"/>
      <c r="AQ319" s="15"/>
      <c r="AR319" s="15"/>
      <c r="AS319" s="15"/>
      <c r="AT319" s="15"/>
      <c r="AU319" s="15" t="s">
        <v>1290</v>
      </c>
      <c r="AV319" s="15" t="s">
        <v>1290</v>
      </c>
      <c r="AW319" s="19"/>
      <c r="AX319" s="19"/>
    </row>
    <row r="320" spans="1:50" ht="45" customHeight="1" x14ac:dyDescent="0.2">
      <c r="A320" s="15">
        <v>319</v>
      </c>
      <c r="B320" s="15" t="s">
        <v>1281</v>
      </c>
      <c r="C320" s="15" t="s">
        <v>1292</v>
      </c>
      <c r="D320" s="15" t="s">
        <v>94</v>
      </c>
      <c r="E320" s="15" t="s">
        <v>53</v>
      </c>
      <c r="F320" s="15" t="s">
        <v>54</v>
      </c>
      <c r="G320" s="15" t="s">
        <v>465</v>
      </c>
      <c r="H320" s="15" t="s">
        <v>1283</v>
      </c>
      <c r="I320" s="15" t="s">
        <v>1297</v>
      </c>
      <c r="J320" s="16">
        <v>43831</v>
      </c>
      <c r="K320" s="16">
        <v>44196</v>
      </c>
      <c r="L320" s="15" t="s">
        <v>156</v>
      </c>
      <c r="M320" s="15" t="s">
        <v>468</v>
      </c>
      <c r="N320" s="15" t="s">
        <v>119</v>
      </c>
      <c r="O320" s="15" t="s">
        <v>486</v>
      </c>
      <c r="P320" s="15" t="s">
        <v>61</v>
      </c>
      <c r="Q320" s="18">
        <f t="shared" si="32"/>
        <v>1</v>
      </c>
      <c r="R320" s="18">
        <v>0.25</v>
      </c>
      <c r="S320" s="18">
        <v>0.25</v>
      </c>
      <c r="T320" s="18">
        <v>0.25</v>
      </c>
      <c r="U320" s="18">
        <v>0.25</v>
      </c>
      <c r="V320" s="18">
        <v>0</v>
      </c>
      <c r="W320" s="18"/>
      <c r="X320" s="18">
        <v>0.25</v>
      </c>
      <c r="Y320" s="18" t="s">
        <v>1298</v>
      </c>
      <c r="Z320" s="17">
        <v>0</v>
      </c>
      <c r="AA320" s="18"/>
      <c r="AB320" s="18">
        <v>0</v>
      </c>
      <c r="AC320" s="18"/>
      <c r="AD320" s="18"/>
      <c r="AE320" s="18"/>
      <c r="AF320" s="16"/>
      <c r="AG320" s="16"/>
      <c r="AH320" s="18">
        <f t="shared" si="28"/>
        <v>0.25</v>
      </c>
      <c r="AI320" s="18">
        <f t="shared" si="29"/>
        <v>0</v>
      </c>
      <c r="AJ320" s="18">
        <f t="shared" si="30"/>
        <v>1</v>
      </c>
      <c r="AK320" s="18">
        <f t="shared" si="26"/>
        <v>0</v>
      </c>
      <c r="AL320" s="18">
        <f t="shared" si="27"/>
        <v>0</v>
      </c>
      <c r="AM320" s="15"/>
      <c r="AN320" s="15"/>
      <c r="AO320" s="15"/>
      <c r="AP320" s="15"/>
      <c r="AQ320" s="15" t="s">
        <v>178</v>
      </c>
      <c r="AR320" s="15" t="s">
        <v>63</v>
      </c>
      <c r="AS320" s="15"/>
      <c r="AT320" s="15"/>
      <c r="AU320" s="15" t="s">
        <v>1290</v>
      </c>
      <c r="AV320" s="15" t="s">
        <v>1299</v>
      </c>
      <c r="AW320" s="19"/>
      <c r="AX320" s="19"/>
    </row>
    <row r="321" spans="1:50" ht="45" customHeight="1" x14ac:dyDescent="0.2">
      <c r="A321" s="15">
        <v>320</v>
      </c>
      <c r="B321" s="15" t="s">
        <v>1281</v>
      </c>
      <c r="C321" s="15" t="s">
        <v>1292</v>
      </c>
      <c r="D321" s="15" t="s">
        <v>94</v>
      </c>
      <c r="E321" s="15" t="s">
        <v>53</v>
      </c>
      <c r="F321" s="15" t="s">
        <v>54</v>
      </c>
      <c r="G321" s="15" t="s">
        <v>465</v>
      </c>
      <c r="H321" s="15" t="s">
        <v>1283</v>
      </c>
      <c r="I321" s="15" t="s">
        <v>1300</v>
      </c>
      <c r="J321" s="16">
        <v>43831</v>
      </c>
      <c r="K321" s="16">
        <v>44196</v>
      </c>
      <c r="L321" s="15" t="s">
        <v>156</v>
      </c>
      <c r="M321" s="15" t="s">
        <v>468</v>
      </c>
      <c r="N321" s="15" t="s">
        <v>119</v>
      </c>
      <c r="O321" s="15" t="s">
        <v>486</v>
      </c>
      <c r="P321" s="15" t="s">
        <v>61</v>
      </c>
      <c r="Q321" s="18">
        <f t="shared" si="32"/>
        <v>1</v>
      </c>
      <c r="R321" s="18">
        <v>0.25</v>
      </c>
      <c r="S321" s="18">
        <v>0.25</v>
      </c>
      <c r="T321" s="18">
        <v>0.25</v>
      </c>
      <c r="U321" s="18">
        <v>0.25</v>
      </c>
      <c r="V321" s="18">
        <v>0</v>
      </c>
      <c r="W321" s="17"/>
      <c r="X321" s="18">
        <v>0.25</v>
      </c>
      <c r="Y321" s="18" t="s">
        <v>1301</v>
      </c>
      <c r="Z321" s="17">
        <v>0</v>
      </c>
      <c r="AA321" s="18"/>
      <c r="AB321" s="18">
        <v>0</v>
      </c>
      <c r="AC321" s="18"/>
      <c r="AD321" s="18"/>
      <c r="AE321" s="18"/>
      <c r="AF321" s="16"/>
      <c r="AG321" s="16"/>
      <c r="AH321" s="18">
        <f t="shared" si="28"/>
        <v>0.25</v>
      </c>
      <c r="AI321" s="18">
        <f t="shared" si="29"/>
        <v>0</v>
      </c>
      <c r="AJ321" s="18">
        <f t="shared" si="30"/>
        <v>1</v>
      </c>
      <c r="AK321" s="18">
        <f t="shared" si="26"/>
        <v>0</v>
      </c>
      <c r="AL321" s="18">
        <f t="shared" si="27"/>
        <v>0</v>
      </c>
      <c r="AM321" s="15"/>
      <c r="AN321" s="15"/>
      <c r="AO321" s="15"/>
      <c r="AP321" s="15"/>
      <c r="AQ321" s="15" t="s">
        <v>178</v>
      </c>
      <c r="AR321" s="15" t="s">
        <v>63</v>
      </c>
      <c r="AS321" s="15"/>
      <c r="AT321" s="15"/>
      <c r="AU321" s="15" t="s">
        <v>1302</v>
      </c>
      <c r="AV321" s="15" t="s">
        <v>1303</v>
      </c>
      <c r="AW321" s="19"/>
      <c r="AX321" s="19"/>
    </row>
    <row r="322" spans="1:50" ht="45" customHeight="1" x14ac:dyDescent="0.2">
      <c r="A322" s="15">
        <v>321</v>
      </c>
      <c r="B322" s="15" t="s">
        <v>1281</v>
      </c>
      <c r="C322" s="15" t="s">
        <v>1292</v>
      </c>
      <c r="D322" s="15" t="s">
        <v>94</v>
      </c>
      <c r="E322" s="15" t="s">
        <v>53</v>
      </c>
      <c r="F322" s="15" t="s">
        <v>54</v>
      </c>
      <c r="G322" s="15" t="s">
        <v>465</v>
      </c>
      <c r="H322" s="15" t="s">
        <v>1283</v>
      </c>
      <c r="I322" s="15" t="s">
        <v>1304</v>
      </c>
      <c r="J322" s="16">
        <v>43831</v>
      </c>
      <c r="K322" s="16">
        <v>44196</v>
      </c>
      <c r="L322" s="15" t="s">
        <v>156</v>
      </c>
      <c r="M322" s="15" t="s">
        <v>468</v>
      </c>
      <c r="N322" s="15" t="s">
        <v>119</v>
      </c>
      <c r="O322" s="15" t="s">
        <v>486</v>
      </c>
      <c r="P322" s="15" t="s">
        <v>61</v>
      </c>
      <c r="Q322" s="18">
        <f t="shared" si="32"/>
        <v>1</v>
      </c>
      <c r="R322" s="18">
        <v>0.25</v>
      </c>
      <c r="S322" s="18">
        <v>0.25</v>
      </c>
      <c r="T322" s="18">
        <v>0.25</v>
      </c>
      <c r="U322" s="18">
        <v>0.25</v>
      </c>
      <c r="V322" s="18">
        <v>0</v>
      </c>
      <c r="W322" s="18"/>
      <c r="X322" s="18">
        <v>0.25</v>
      </c>
      <c r="Y322" s="18" t="s">
        <v>1305</v>
      </c>
      <c r="Z322" s="17">
        <v>0</v>
      </c>
      <c r="AA322" s="18"/>
      <c r="AB322" s="18">
        <v>0</v>
      </c>
      <c r="AC322" s="18"/>
      <c r="AD322" s="18"/>
      <c r="AE322" s="18"/>
      <c r="AF322" s="16"/>
      <c r="AG322" s="16"/>
      <c r="AH322" s="18">
        <f t="shared" si="28"/>
        <v>0.25</v>
      </c>
      <c r="AI322" s="18">
        <f t="shared" si="29"/>
        <v>0</v>
      </c>
      <c r="AJ322" s="18">
        <f t="shared" si="30"/>
        <v>1</v>
      </c>
      <c r="AK322" s="18">
        <f t="shared" ref="AK322:AK385" si="33">IFERROR(IF(T322=0,"",IF((Z322/T322)&gt;1,1,(Z322/T322))),"")</f>
        <v>0</v>
      </c>
      <c r="AL322" s="18">
        <f t="shared" ref="AL322:AL385" si="34">IFERROR(IF(U322=0,"",IF((AB322/U322)&gt;1,1,(AB322/U322))),"")</f>
        <v>0</v>
      </c>
      <c r="AM322" s="15"/>
      <c r="AN322" s="15"/>
      <c r="AO322" s="15"/>
      <c r="AP322" s="15"/>
      <c r="AQ322" s="15"/>
      <c r="AR322" s="15" t="s">
        <v>63</v>
      </c>
      <c r="AS322" s="15"/>
      <c r="AT322" s="15"/>
      <c r="AU322" s="15" t="s">
        <v>1306</v>
      </c>
      <c r="AV322" s="15" t="s">
        <v>1307</v>
      </c>
      <c r="AW322" s="19"/>
      <c r="AX322" s="19"/>
    </row>
    <row r="323" spans="1:50" ht="45" customHeight="1" x14ac:dyDescent="0.2">
      <c r="A323" s="15">
        <v>322</v>
      </c>
      <c r="B323" s="15" t="s">
        <v>1308</v>
      </c>
      <c r="C323" s="15" t="s">
        <v>1309</v>
      </c>
      <c r="D323" s="15" t="s">
        <v>52</v>
      </c>
      <c r="E323" s="15" t="s">
        <v>1310</v>
      </c>
      <c r="F323" s="15" t="s">
        <v>1311</v>
      </c>
      <c r="G323" s="15" t="s">
        <v>522</v>
      </c>
      <c r="H323" s="15" t="s">
        <v>484</v>
      </c>
      <c r="I323" s="15" t="s">
        <v>1312</v>
      </c>
      <c r="J323" s="16">
        <v>43831</v>
      </c>
      <c r="K323" s="16">
        <v>44196</v>
      </c>
      <c r="L323" s="15" t="s">
        <v>156</v>
      </c>
      <c r="M323" s="15" t="s">
        <v>1313</v>
      </c>
      <c r="N323" s="15" t="s">
        <v>59</v>
      </c>
      <c r="O323" s="15" t="s">
        <v>1314</v>
      </c>
      <c r="P323" s="15" t="s">
        <v>2</v>
      </c>
      <c r="Q323" s="17">
        <f t="shared" si="32"/>
        <v>2437</v>
      </c>
      <c r="R323" s="17">
        <v>96</v>
      </c>
      <c r="S323" s="17">
        <v>181</v>
      </c>
      <c r="T323" s="17">
        <v>1080</v>
      </c>
      <c r="U323" s="17">
        <v>1080</v>
      </c>
      <c r="V323" s="17">
        <v>96</v>
      </c>
      <c r="W323" s="17" t="s">
        <v>1315</v>
      </c>
      <c r="X323" s="17">
        <v>25</v>
      </c>
      <c r="Y323" s="17" t="s">
        <v>1316</v>
      </c>
      <c r="Z323" s="17">
        <v>0</v>
      </c>
      <c r="AA323" s="17"/>
      <c r="AB323" s="17">
        <v>0</v>
      </c>
      <c r="AC323" s="17"/>
      <c r="AD323" s="16"/>
      <c r="AE323" s="16"/>
      <c r="AF323" s="16"/>
      <c r="AG323" s="16"/>
      <c r="AH323" s="18">
        <f t="shared" ref="AH323:AH386" si="35">IFERROR(IF((V323+X323+Z323+AB323)/Q323&gt;1,1,(V323+X323+Z323+AB323)/Q323),0)</f>
        <v>4.9651210504718914E-2</v>
      </c>
      <c r="AI323" s="18">
        <f t="shared" ref="AI323:AI386" si="36">IFERROR(IF(R323=0,"",IF((V323/R323)&gt;1,1,(V323/R323))),"")</f>
        <v>1</v>
      </c>
      <c r="AJ323" s="18">
        <f t="shared" ref="AJ323:AJ386" si="37">IFERROR(IF(S323=0,"",IF((X323/S323)&gt;1,1,(X323/S323))),"")</f>
        <v>0.13812154696132597</v>
      </c>
      <c r="AK323" s="18">
        <f t="shared" si="33"/>
        <v>0</v>
      </c>
      <c r="AL323" s="18">
        <f t="shared" si="34"/>
        <v>0</v>
      </c>
      <c r="AM323" s="15"/>
      <c r="AN323" s="15"/>
      <c r="AO323" s="15"/>
      <c r="AP323" s="15"/>
      <c r="AQ323" s="15" t="s">
        <v>63</v>
      </c>
      <c r="AR323" s="15" t="s">
        <v>178</v>
      </c>
      <c r="AS323" s="15"/>
      <c r="AT323" s="15"/>
      <c r="AU323" s="15" t="s">
        <v>1317</v>
      </c>
      <c r="AV323" s="15" t="s">
        <v>1263</v>
      </c>
      <c r="AW323" s="15"/>
      <c r="AX323" s="19"/>
    </row>
    <row r="324" spans="1:50" ht="45" customHeight="1" x14ac:dyDescent="0.2">
      <c r="A324" s="15">
        <v>323</v>
      </c>
      <c r="B324" s="15" t="s">
        <v>1308</v>
      </c>
      <c r="C324" s="15" t="s">
        <v>1309</v>
      </c>
      <c r="D324" s="15" t="s">
        <v>52</v>
      </c>
      <c r="E324" s="15" t="s">
        <v>1310</v>
      </c>
      <c r="F324" s="15" t="s">
        <v>1311</v>
      </c>
      <c r="G324" s="15" t="s">
        <v>522</v>
      </c>
      <c r="H324" s="15" t="s">
        <v>484</v>
      </c>
      <c r="I324" s="15" t="s">
        <v>1318</v>
      </c>
      <c r="J324" s="16">
        <v>44105</v>
      </c>
      <c r="K324" s="16">
        <v>44165</v>
      </c>
      <c r="L324" s="15" t="s">
        <v>156</v>
      </c>
      <c r="M324" s="15" t="s">
        <v>1319</v>
      </c>
      <c r="N324" s="15" t="s">
        <v>59</v>
      </c>
      <c r="O324" s="15" t="s">
        <v>1314</v>
      </c>
      <c r="P324" s="15" t="s">
        <v>2</v>
      </c>
      <c r="Q324" s="17">
        <f t="shared" si="32"/>
        <v>4921</v>
      </c>
      <c r="R324" s="17">
        <v>0</v>
      </c>
      <c r="S324" s="17">
        <v>0</v>
      </c>
      <c r="T324" s="17">
        <v>0</v>
      </c>
      <c r="U324" s="17">
        <v>4921</v>
      </c>
      <c r="V324" s="17">
        <v>0</v>
      </c>
      <c r="W324" s="18" t="s">
        <v>1320</v>
      </c>
      <c r="X324" s="17">
        <v>0</v>
      </c>
      <c r="Y324" s="17" t="s">
        <v>1321</v>
      </c>
      <c r="Z324" s="17">
        <v>0</v>
      </c>
      <c r="AA324" s="17"/>
      <c r="AB324" s="17">
        <v>0</v>
      </c>
      <c r="AC324" s="17"/>
      <c r="AD324" s="16"/>
      <c r="AE324" s="16"/>
      <c r="AF324" s="16"/>
      <c r="AG324" s="16"/>
      <c r="AH324" s="18">
        <f t="shared" si="35"/>
        <v>0</v>
      </c>
      <c r="AI324" s="18" t="str">
        <f t="shared" si="36"/>
        <v/>
      </c>
      <c r="AJ324" s="18" t="str">
        <f t="shared" si="37"/>
        <v/>
      </c>
      <c r="AK324" s="18" t="str">
        <f t="shared" si="33"/>
        <v/>
      </c>
      <c r="AL324" s="18">
        <f t="shared" si="34"/>
        <v>0</v>
      </c>
      <c r="AM324" s="15"/>
      <c r="AN324" s="15"/>
      <c r="AO324" s="15"/>
      <c r="AP324" s="15"/>
      <c r="AQ324" s="15" t="s">
        <v>81</v>
      </c>
      <c r="AR324" s="15" t="s">
        <v>81</v>
      </c>
      <c r="AS324" s="15"/>
      <c r="AT324" s="15"/>
      <c r="AU324" s="15" t="s">
        <v>1322</v>
      </c>
      <c r="AV324" s="15" t="s">
        <v>1322</v>
      </c>
      <c r="AW324" s="19"/>
      <c r="AX324" s="19"/>
    </row>
    <row r="325" spans="1:50" ht="45" customHeight="1" x14ac:dyDescent="0.2">
      <c r="A325" s="15">
        <v>324</v>
      </c>
      <c r="B325" s="15" t="s">
        <v>1308</v>
      </c>
      <c r="C325" s="15" t="s">
        <v>1309</v>
      </c>
      <c r="D325" s="15" t="s">
        <v>52</v>
      </c>
      <c r="E325" s="15" t="s">
        <v>1310</v>
      </c>
      <c r="F325" s="15" t="s">
        <v>1311</v>
      </c>
      <c r="G325" s="15" t="s">
        <v>522</v>
      </c>
      <c r="H325" s="15" t="s">
        <v>484</v>
      </c>
      <c r="I325" s="15" t="s">
        <v>1323</v>
      </c>
      <c r="J325" s="16">
        <v>43891</v>
      </c>
      <c r="K325" s="16">
        <v>44196</v>
      </c>
      <c r="L325" s="15" t="s">
        <v>156</v>
      </c>
      <c r="M325" s="15" t="s">
        <v>1324</v>
      </c>
      <c r="N325" s="15" t="s">
        <v>119</v>
      </c>
      <c r="O325" s="15" t="s">
        <v>1314</v>
      </c>
      <c r="P325" s="15" t="s">
        <v>2</v>
      </c>
      <c r="Q325" s="18">
        <f t="shared" si="32"/>
        <v>1</v>
      </c>
      <c r="R325" s="18">
        <v>0.1</v>
      </c>
      <c r="S325" s="18">
        <v>0.3</v>
      </c>
      <c r="T325" s="18">
        <v>0.3</v>
      </c>
      <c r="U325" s="18">
        <v>0.3</v>
      </c>
      <c r="V325" s="18">
        <v>0.1</v>
      </c>
      <c r="W325" s="18" t="s">
        <v>1325</v>
      </c>
      <c r="X325" s="18">
        <v>0.3</v>
      </c>
      <c r="Y325" s="18" t="s">
        <v>1326</v>
      </c>
      <c r="Z325" s="17">
        <v>0</v>
      </c>
      <c r="AA325" s="18"/>
      <c r="AB325" s="18">
        <v>0</v>
      </c>
      <c r="AC325" s="18"/>
      <c r="AD325" s="18"/>
      <c r="AE325" s="18"/>
      <c r="AF325" s="16"/>
      <c r="AG325" s="16"/>
      <c r="AH325" s="18">
        <f t="shared" si="35"/>
        <v>0.4</v>
      </c>
      <c r="AI325" s="18">
        <f t="shared" si="36"/>
        <v>1</v>
      </c>
      <c r="AJ325" s="18">
        <f t="shared" si="37"/>
        <v>1</v>
      </c>
      <c r="AK325" s="18">
        <f t="shared" si="33"/>
        <v>0</v>
      </c>
      <c r="AL325" s="18">
        <f t="shared" si="34"/>
        <v>0</v>
      </c>
      <c r="AM325" s="15"/>
      <c r="AN325" s="15"/>
      <c r="AO325" s="15"/>
      <c r="AP325" s="15"/>
      <c r="AQ325" s="15" t="s">
        <v>63</v>
      </c>
      <c r="AR325" s="15" t="s">
        <v>63</v>
      </c>
      <c r="AS325" s="15"/>
      <c r="AT325" s="15"/>
      <c r="AU325" s="15" t="s">
        <v>1327</v>
      </c>
      <c r="AV325" s="15" t="s">
        <v>1327</v>
      </c>
      <c r="AW325" s="19"/>
      <c r="AX325" s="19"/>
    </row>
    <row r="326" spans="1:50" ht="45" customHeight="1" x14ac:dyDescent="0.2">
      <c r="A326" s="15">
        <v>325</v>
      </c>
      <c r="B326" s="15" t="s">
        <v>1308</v>
      </c>
      <c r="C326" s="15" t="s">
        <v>1309</v>
      </c>
      <c r="D326" s="15" t="s">
        <v>52</v>
      </c>
      <c r="E326" s="15" t="s">
        <v>1310</v>
      </c>
      <c r="F326" s="15" t="s">
        <v>1311</v>
      </c>
      <c r="G326" s="15" t="s">
        <v>522</v>
      </c>
      <c r="H326" s="15" t="s">
        <v>484</v>
      </c>
      <c r="I326" s="15" t="s">
        <v>1328</v>
      </c>
      <c r="J326" s="16">
        <v>43891</v>
      </c>
      <c r="K326" s="16">
        <v>44196</v>
      </c>
      <c r="L326" s="15" t="s">
        <v>156</v>
      </c>
      <c r="M326" s="15" t="s">
        <v>1319</v>
      </c>
      <c r="N326" s="15" t="s">
        <v>119</v>
      </c>
      <c r="O326" s="15" t="s">
        <v>1314</v>
      </c>
      <c r="P326" s="15" t="s">
        <v>2</v>
      </c>
      <c r="Q326" s="18">
        <f t="shared" si="32"/>
        <v>1</v>
      </c>
      <c r="R326" s="18">
        <v>0.1</v>
      </c>
      <c r="S326" s="18">
        <v>0.3</v>
      </c>
      <c r="T326" s="18">
        <v>0.3</v>
      </c>
      <c r="U326" s="18">
        <v>0.3</v>
      </c>
      <c r="V326" s="18">
        <v>0.1</v>
      </c>
      <c r="W326" s="18" t="s">
        <v>1329</v>
      </c>
      <c r="X326" s="18">
        <v>0.3</v>
      </c>
      <c r="Y326" s="18" t="s">
        <v>1330</v>
      </c>
      <c r="Z326" s="17">
        <v>0</v>
      </c>
      <c r="AA326" s="18"/>
      <c r="AB326" s="18">
        <v>0</v>
      </c>
      <c r="AC326" s="18"/>
      <c r="AD326" s="18"/>
      <c r="AE326" s="18"/>
      <c r="AF326" s="16"/>
      <c r="AG326" s="16"/>
      <c r="AH326" s="18">
        <f t="shared" si="35"/>
        <v>0.4</v>
      </c>
      <c r="AI326" s="18">
        <f t="shared" si="36"/>
        <v>1</v>
      </c>
      <c r="AJ326" s="18">
        <f t="shared" si="37"/>
        <v>1</v>
      </c>
      <c r="AK326" s="18">
        <f t="shared" si="33"/>
        <v>0</v>
      </c>
      <c r="AL326" s="18">
        <f t="shared" si="34"/>
        <v>0</v>
      </c>
      <c r="AM326" s="15"/>
      <c r="AN326" s="15"/>
      <c r="AO326" s="15"/>
      <c r="AP326" s="15"/>
      <c r="AQ326" s="15" t="s">
        <v>63</v>
      </c>
      <c r="AR326" s="15" t="s">
        <v>63</v>
      </c>
      <c r="AS326" s="15"/>
      <c r="AT326" s="15"/>
      <c r="AU326" s="15" t="s">
        <v>1331</v>
      </c>
      <c r="AV326" s="15" t="s">
        <v>1331</v>
      </c>
      <c r="AW326" s="19"/>
      <c r="AX326" s="19"/>
    </row>
    <row r="327" spans="1:50" ht="45" customHeight="1" x14ac:dyDescent="0.2">
      <c r="A327" s="15">
        <v>326</v>
      </c>
      <c r="B327" s="15" t="s">
        <v>1308</v>
      </c>
      <c r="C327" s="15" t="s">
        <v>1332</v>
      </c>
      <c r="D327" s="15" t="s">
        <v>52</v>
      </c>
      <c r="E327" s="15" t="s">
        <v>1310</v>
      </c>
      <c r="F327" s="15" t="s">
        <v>1311</v>
      </c>
      <c r="G327" s="15" t="s">
        <v>522</v>
      </c>
      <c r="H327" s="15" t="s">
        <v>484</v>
      </c>
      <c r="I327" s="15" t="s">
        <v>1333</v>
      </c>
      <c r="J327" s="16">
        <v>43922</v>
      </c>
      <c r="K327" s="16">
        <v>44074</v>
      </c>
      <c r="L327" s="15" t="s">
        <v>156</v>
      </c>
      <c r="M327" s="15" t="s">
        <v>1334</v>
      </c>
      <c r="N327" s="15" t="s">
        <v>119</v>
      </c>
      <c r="O327" s="15" t="s">
        <v>1335</v>
      </c>
      <c r="P327" s="15" t="s">
        <v>2</v>
      </c>
      <c r="Q327" s="18">
        <f t="shared" si="32"/>
        <v>1</v>
      </c>
      <c r="R327" s="18">
        <v>0</v>
      </c>
      <c r="S327" s="18">
        <v>0.6</v>
      </c>
      <c r="T327" s="18">
        <v>0.4</v>
      </c>
      <c r="U327" s="18">
        <v>0</v>
      </c>
      <c r="V327" s="18">
        <v>0</v>
      </c>
      <c r="W327" s="17"/>
      <c r="X327" s="18">
        <v>0.6</v>
      </c>
      <c r="Y327" s="18" t="s">
        <v>1336</v>
      </c>
      <c r="Z327" s="17">
        <v>0</v>
      </c>
      <c r="AA327" s="18"/>
      <c r="AB327" s="18">
        <v>0</v>
      </c>
      <c r="AC327" s="18"/>
      <c r="AD327" s="18"/>
      <c r="AE327" s="18"/>
      <c r="AF327" s="16"/>
      <c r="AG327" s="16"/>
      <c r="AH327" s="18">
        <f t="shared" si="35"/>
        <v>0.6</v>
      </c>
      <c r="AI327" s="18" t="str">
        <f t="shared" si="36"/>
        <v/>
      </c>
      <c r="AJ327" s="18">
        <f t="shared" si="37"/>
        <v>1</v>
      </c>
      <c r="AK327" s="18">
        <f t="shared" si="33"/>
        <v>0</v>
      </c>
      <c r="AL327" s="18" t="str">
        <f t="shared" si="34"/>
        <v/>
      </c>
      <c r="AM327" s="15"/>
      <c r="AN327" s="15"/>
      <c r="AO327" s="15"/>
      <c r="AP327" s="15"/>
      <c r="AQ327" s="15"/>
      <c r="AR327" s="15" t="s">
        <v>178</v>
      </c>
      <c r="AS327" s="15"/>
      <c r="AT327" s="15"/>
      <c r="AU327" s="15" t="s">
        <v>1322</v>
      </c>
      <c r="AV327" s="15" t="s">
        <v>1263</v>
      </c>
      <c r="AW327" s="19"/>
      <c r="AX327" s="19"/>
    </row>
    <row r="328" spans="1:50" ht="45" customHeight="1" x14ac:dyDescent="0.2">
      <c r="A328" s="15">
        <v>327</v>
      </c>
      <c r="B328" s="15" t="s">
        <v>1308</v>
      </c>
      <c r="C328" s="15" t="s">
        <v>1332</v>
      </c>
      <c r="D328" s="15" t="s">
        <v>52</v>
      </c>
      <c r="E328" s="15" t="s">
        <v>1310</v>
      </c>
      <c r="F328" s="15" t="s">
        <v>1311</v>
      </c>
      <c r="G328" s="15" t="s">
        <v>522</v>
      </c>
      <c r="H328" s="15" t="s">
        <v>484</v>
      </c>
      <c r="I328" s="15" t="s">
        <v>1337</v>
      </c>
      <c r="J328" s="16">
        <v>44075</v>
      </c>
      <c r="K328" s="16">
        <v>44104</v>
      </c>
      <c r="L328" s="15" t="s">
        <v>156</v>
      </c>
      <c r="M328" s="15" t="s">
        <v>1334</v>
      </c>
      <c r="N328" s="15" t="s">
        <v>119</v>
      </c>
      <c r="O328" s="15" t="s">
        <v>1335</v>
      </c>
      <c r="P328" s="15" t="s">
        <v>2</v>
      </c>
      <c r="Q328" s="18">
        <f t="shared" si="32"/>
        <v>1</v>
      </c>
      <c r="R328" s="18">
        <v>0</v>
      </c>
      <c r="S328" s="18">
        <v>0</v>
      </c>
      <c r="T328" s="18">
        <v>1</v>
      </c>
      <c r="U328" s="18">
        <v>0</v>
      </c>
      <c r="V328" s="18">
        <v>0</v>
      </c>
      <c r="W328" s="18"/>
      <c r="X328" s="18">
        <v>0</v>
      </c>
      <c r="Y328" s="18" t="s">
        <v>1338</v>
      </c>
      <c r="Z328" s="17">
        <v>0</v>
      </c>
      <c r="AA328" s="18"/>
      <c r="AB328" s="18">
        <v>0</v>
      </c>
      <c r="AC328" s="18"/>
      <c r="AD328" s="18"/>
      <c r="AE328" s="18"/>
      <c r="AF328" s="16"/>
      <c r="AG328" s="16"/>
      <c r="AH328" s="18">
        <f t="shared" si="35"/>
        <v>0</v>
      </c>
      <c r="AI328" s="18" t="str">
        <f t="shared" si="36"/>
        <v/>
      </c>
      <c r="AJ328" s="18" t="str">
        <f t="shared" si="37"/>
        <v/>
      </c>
      <c r="AK328" s="18">
        <f t="shared" si="33"/>
        <v>0</v>
      </c>
      <c r="AL328" s="18" t="str">
        <f t="shared" si="34"/>
        <v/>
      </c>
      <c r="AM328" s="15"/>
      <c r="AN328" s="15"/>
      <c r="AO328" s="15"/>
      <c r="AP328" s="15"/>
      <c r="AQ328" s="15"/>
      <c r="AR328" s="15"/>
      <c r="AS328" s="15"/>
      <c r="AT328" s="15"/>
      <c r="AU328" s="15" t="s">
        <v>1339</v>
      </c>
      <c r="AV328" s="15" t="s">
        <v>1339</v>
      </c>
      <c r="AW328" s="19"/>
      <c r="AX328" s="19"/>
    </row>
    <row r="329" spans="1:50" ht="45" customHeight="1" x14ac:dyDescent="0.2">
      <c r="A329" s="15">
        <v>328</v>
      </c>
      <c r="B329" s="15" t="s">
        <v>1308</v>
      </c>
      <c r="C329" s="15" t="s">
        <v>1332</v>
      </c>
      <c r="D329" s="15" t="s">
        <v>52</v>
      </c>
      <c r="E329" s="15" t="s">
        <v>1310</v>
      </c>
      <c r="F329" s="15" t="s">
        <v>1311</v>
      </c>
      <c r="G329" s="15" t="s">
        <v>522</v>
      </c>
      <c r="H329" s="15" t="s">
        <v>484</v>
      </c>
      <c r="I329" s="15" t="s">
        <v>1340</v>
      </c>
      <c r="J329" s="16">
        <v>43891</v>
      </c>
      <c r="K329" s="16">
        <v>44196</v>
      </c>
      <c r="L329" s="15" t="s">
        <v>156</v>
      </c>
      <c r="M329" s="15" t="s">
        <v>1341</v>
      </c>
      <c r="N329" s="15" t="s">
        <v>119</v>
      </c>
      <c r="O329" s="15" t="s">
        <v>1335</v>
      </c>
      <c r="P329" s="15" t="s">
        <v>2</v>
      </c>
      <c r="Q329" s="18">
        <f t="shared" si="32"/>
        <v>1</v>
      </c>
      <c r="R329" s="18">
        <v>0.1</v>
      </c>
      <c r="S329" s="18">
        <v>0.3</v>
      </c>
      <c r="T329" s="18">
        <v>0.3</v>
      </c>
      <c r="U329" s="18">
        <v>0.3</v>
      </c>
      <c r="V329" s="18">
        <v>0</v>
      </c>
      <c r="W329" s="17"/>
      <c r="X329" s="18">
        <v>0.4</v>
      </c>
      <c r="Y329" s="18" t="s">
        <v>1342</v>
      </c>
      <c r="Z329" s="17">
        <v>0</v>
      </c>
      <c r="AA329" s="18"/>
      <c r="AB329" s="18">
        <v>0</v>
      </c>
      <c r="AC329" s="18"/>
      <c r="AD329" s="18"/>
      <c r="AE329" s="18"/>
      <c r="AF329" s="16"/>
      <c r="AG329" s="16"/>
      <c r="AH329" s="18">
        <f t="shared" si="35"/>
        <v>0.4</v>
      </c>
      <c r="AI329" s="18">
        <f t="shared" si="36"/>
        <v>0</v>
      </c>
      <c r="AJ329" s="18">
        <f t="shared" si="37"/>
        <v>1</v>
      </c>
      <c r="AK329" s="18">
        <f t="shared" si="33"/>
        <v>0</v>
      </c>
      <c r="AL329" s="18">
        <f t="shared" si="34"/>
        <v>0</v>
      </c>
      <c r="AM329" s="15"/>
      <c r="AN329" s="15"/>
      <c r="AO329" s="15"/>
      <c r="AP329" s="15"/>
      <c r="AQ329" s="15" t="s">
        <v>178</v>
      </c>
      <c r="AR329" s="15" t="s">
        <v>178</v>
      </c>
      <c r="AS329" s="15"/>
      <c r="AT329" s="15"/>
      <c r="AU329" s="15" t="s">
        <v>1263</v>
      </c>
      <c r="AV329" s="15" t="s">
        <v>1263</v>
      </c>
      <c r="AW329" s="19"/>
      <c r="AX329" s="19"/>
    </row>
    <row r="330" spans="1:50" ht="45" customHeight="1" x14ac:dyDescent="0.2">
      <c r="A330" s="15">
        <v>329</v>
      </c>
      <c r="B330" s="15" t="s">
        <v>1308</v>
      </c>
      <c r="C330" s="15" t="s">
        <v>1343</v>
      </c>
      <c r="D330" s="15" t="s">
        <v>52</v>
      </c>
      <c r="E330" s="15" t="s">
        <v>1310</v>
      </c>
      <c r="F330" s="15" t="s">
        <v>1311</v>
      </c>
      <c r="G330" s="15" t="s">
        <v>522</v>
      </c>
      <c r="H330" s="15" t="s">
        <v>484</v>
      </c>
      <c r="I330" s="15" t="s">
        <v>1344</v>
      </c>
      <c r="J330" s="16">
        <v>43891</v>
      </c>
      <c r="K330" s="16">
        <v>43951</v>
      </c>
      <c r="L330" s="15" t="s">
        <v>156</v>
      </c>
      <c r="M330" s="15" t="s">
        <v>1345</v>
      </c>
      <c r="N330" s="15" t="s">
        <v>119</v>
      </c>
      <c r="O330" s="15" t="s">
        <v>1346</v>
      </c>
      <c r="P330" s="15" t="s">
        <v>61</v>
      </c>
      <c r="Q330" s="18">
        <f t="shared" si="32"/>
        <v>1</v>
      </c>
      <c r="R330" s="18">
        <v>0.5</v>
      </c>
      <c r="S330" s="18">
        <v>0.5</v>
      </c>
      <c r="T330" s="18">
        <v>0</v>
      </c>
      <c r="U330" s="18">
        <v>0</v>
      </c>
      <c r="V330" s="18">
        <v>0</v>
      </c>
      <c r="W330" s="18"/>
      <c r="X330" s="18">
        <v>0.9</v>
      </c>
      <c r="Y330" s="18" t="s">
        <v>1347</v>
      </c>
      <c r="Z330" s="17">
        <v>0</v>
      </c>
      <c r="AA330" s="18"/>
      <c r="AB330" s="18">
        <v>0</v>
      </c>
      <c r="AC330" s="18"/>
      <c r="AD330" s="18"/>
      <c r="AE330" s="18"/>
      <c r="AF330" s="16"/>
      <c r="AG330" s="16"/>
      <c r="AH330" s="18">
        <f t="shared" si="35"/>
        <v>0.9</v>
      </c>
      <c r="AI330" s="18">
        <f t="shared" si="36"/>
        <v>0</v>
      </c>
      <c r="AJ330" s="18">
        <f t="shared" si="37"/>
        <v>1</v>
      </c>
      <c r="AK330" s="18" t="str">
        <f t="shared" si="33"/>
        <v/>
      </c>
      <c r="AL330" s="18" t="str">
        <f t="shared" si="34"/>
        <v/>
      </c>
      <c r="AM330" s="15"/>
      <c r="AN330" s="15"/>
      <c r="AO330" s="15"/>
      <c r="AP330" s="15"/>
      <c r="AQ330" s="15"/>
      <c r="AR330" s="15"/>
      <c r="AS330" s="15"/>
      <c r="AT330" s="15"/>
      <c r="AU330" s="15"/>
      <c r="AV330" s="15"/>
      <c r="AW330" s="19"/>
      <c r="AX330" s="19"/>
    </row>
    <row r="331" spans="1:50" ht="45" customHeight="1" x14ac:dyDescent="0.2">
      <c r="A331" s="15">
        <v>330</v>
      </c>
      <c r="B331" s="15" t="s">
        <v>1308</v>
      </c>
      <c r="C331" s="15" t="s">
        <v>1343</v>
      </c>
      <c r="D331" s="15" t="s">
        <v>52</v>
      </c>
      <c r="E331" s="15" t="s">
        <v>1310</v>
      </c>
      <c r="F331" s="15" t="s">
        <v>1311</v>
      </c>
      <c r="G331" s="15" t="s">
        <v>522</v>
      </c>
      <c r="H331" s="15" t="s">
        <v>484</v>
      </c>
      <c r="I331" s="15" t="s">
        <v>1348</v>
      </c>
      <c r="J331" s="16">
        <v>43891</v>
      </c>
      <c r="K331" s="16">
        <v>44043</v>
      </c>
      <c r="L331" s="15" t="s">
        <v>156</v>
      </c>
      <c r="M331" s="15" t="s">
        <v>1349</v>
      </c>
      <c r="N331" s="15" t="s">
        <v>119</v>
      </c>
      <c r="O331" s="15" t="s">
        <v>1346</v>
      </c>
      <c r="P331" s="15" t="s">
        <v>61</v>
      </c>
      <c r="Q331" s="18">
        <f t="shared" si="32"/>
        <v>1</v>
      </c>
      <c r="R331" s="18">
        <v>0.5</v>
      </c>
      <c r="S331" s="18">
        <v>0</v>
      </c>
      <c r="T331" s="18">
        <v>0.5</v>
      </c>
      <c r="U331" s="18">
        <v>0</v>
      </c>
      <c r="V331" s="18">
        <v>0.5</v>
      </c>
      <c r="W331" s="18"/>
      <c r="X331" s="18">
        <v>0.5</v>
      </c>
      <c r="Y331" s="18" t="s">
        <v>1350</v>
      </c>
      <c r="Z331" s="17">
        <v>0</v>
      </c>
      <c r="AA331" s="18"/>
      <c r="AB331" s="18">
        <v>0</v>
      </c>
      <c r="AC331" s="18"/>
      <c r="AD331" s="18"/>
      <c r="AE331" s="18"/>
      <c r="AF331" s="16"/>
      <c r="AG331" s="16"/>
      <c r="AH331" s="18">
        <f t="shared" si="35"/>
        <v>1</v>
      </c>
      <c r="AI331" s="18">
        <f t="shared" si="36"/>
        <v>1</v>
      </c>
      <c r="AJ331" s="18" t="str">
        <f t="shared" si="37"/>
        <v/>
      </c>
      <c r="AK331" s="18">
        <f t="shared" si="33"/>
        <v>0</v>
      </c>
      <c r="AL331" s="18" t="str">
        <f t="shared" si="34"/>
        <v/>
      </c>
      <c r="AM331" s="15"/>
      <c r="AN331" s="15"/>
      <c r="AO331" s="15"/>
      <c r="AP331" s="15"/>
      <c r="AQ331" s="15"/>
      <c r="AR331" s="15"/>
      <c r="AS331" s="15"/>
      <c r="AT331" s="15"/>
      <c r="AU331" s="15"/>
      <c r="AV331" s="15"/>
      <c r="AW331" s="19"/>
      <c r="AX331" s="19"/>
    </row>
    <row r="332" spans="1:50" ht="45" customHeight="1" x14ac:dyDescent="0.2">
      <c r="A332" s="15">
        <v>331</v>
      </c>
      <c r="B332" s="15" t="s">
        <v>1308</v>
      </c>
      <c r="C332" s="15" t="s">
        <v>1343</v>
      </c>
      <c r="D332" s="15" t="s">
        <v>52</v>
      </c>
      <c r="E332" s="15" t="s">
        <v>1310</v>
      </c>
      <c r="F332" s="15" t="s">
        <v>1311</v>
      </c>
      <c r="G332" s="15" t="s">
        <v>522</v>
      </c>
      <c r="H332" s="15" t="s">
        <v>484</v>
      </c>
      <c r="I332" s="15" t="s">
        <v>1352</v>
      </c>
      <c r="J332" s="16">
        <v>43891</v>
      </c>
      <c r="K332" s="16">
        <v>44043</v>
      </c>
      <c r="L332" s="15" t="s">
        <v>156</v>
      </c>
      <c r="M332" s="15" t="s">
        <v>1353</v>
      </c>
      <c r="N332" s="15" t="s">
        <v>119</v>
      </c>
      <c r="O332" s="15" t="s">
        <v>1346</v>
      </c>
      <c r="P332" s="15" t="s">
        <v>61</v>
      </c>
      <c r="Q332" s="18">
        <f t="shared" si="32"/>
        <v>1</v>
      </c>
      <c r="R332" s="18">
        <v>0.5</v>
      </c>
      <c r="S332" s="18">
        <v>0</v>
      </c>
      <c r="T332" s="18">
        <v>0.5</v>
      </c>
      <c r="U332" s="18">
        <v>0</v>
      </c>
      <c r="V332" s="18">
        <v>0</v>
      </c>
      <c r="W332" s="18"/>
      <c r="X332" s="18">
        <v>0.1</v>
      </c>
      <c r="Y332" s="18" t="s">
        <v>1354</v>
      </c>
      <c r="Z332" s="17">
        <v>0</v>
      </c>
      <c r="AA332" s="18"/>
      <c r="AB332" s="18">
        <v>0</v>
      </c>
      <c r="AC332" s="18"/>
      <c r="AD332" s="18"/>
      <c r="AE332" s="18"/>
      <c r="AF332" s="16"/>
      <c r="AG332" s="16"/>
      <c r="AH332" s="18">
        <f t="shared" si="35"/>
        <v>0.1</v>
      </c>
      <c r="AI332" s="18">
        <f t="shared" si="36"/>
        <v>0</v>
      </c>
      <c r="AJ332" s="18" t="str">
        <f t="shared" si="37"/>
        <v/>
      </c>
      <c r="AK332" s="18">
        <f t="shared" si="33"/>
        <v>0</v>
      </c>
      <c r="AL332" s="18" t="str">
        <f t="shared" si="34"/>
        <v/>
      </c>
      <c r="AM332" s="15"/>
      <c r="AN332" s="15"/>
      <c r="AO332" s="15"/>
      <c r="AP332" s="15"/>
      <c r="AQ332" s="15"/>
      <c r="AR332" s="15"/>
      <c r="AS332" s="15"/>
      <c r="AT332" s="15"/>
      <c r="AU332" s="15"/>
      <c r="AV332" s="15"/>
      <c r="AW332" s="19"/>
      <c r="AX332" s="19"/>
    </row>
    <row r="333" spans="1:50" ht="45" customHeight="1" x14ac:dyDescent="0.2">
      <c r="A333" s="15">
        <v>332</v>
      </c>
      <c r="B333" s="15" t="s">
        <v>1308</v>
      </c>
      <c r="C333" s="15" t="s">
        <v>1343</v>
      </c>
      <c r="D333" s="15" t="s">
        <v>52</v>
      </c>
      <c r="E333" s="15" t="s">
        <v>1310</v>
      </c>
      <c r="F333" s="15" t="s">
        <v>1311</v>
      </c>
      <c r="G333" s="15" t="s">
        <v>522</v>
      </c>
      <c r="H333" s="15" t="s">
        <v>484</v>
      </c>
      <c r="I333" s="15" t="s">
        <v>1355</v>
      </c>
      <c r="J333" s="16">
        <v>44013</v>
      </c>
      <c r="K333" s="16">
        <v>44043</v>
      </c>
      <c r="L333" s="15" t="s">
        <v>156</v>
      </c>
      <c r="M333" s="15" t="s">
        <v>1356</v>
      </c>
      <c r="N333" s="15" t="s">
        <v>119</v>
      </c>
      <c r="O333" s="15" t="s">
        <v>1346</v>
      </c>
      <c r="P333" s="15" t="s">
        <v>61</v>
      </c>
      <c r="Q333" s="18">
        <f t="shared" si="32"/>
        <v>1</v>
      </c>
      <c r="R333" s="18">
        <v>0</v>
      </c>
      <c r="S333" s="18">
        <v>0</v>
      </c>
      <c r="T333" s="18">
        <v>1</v>
      </c>
      <c r="U333" s="18">
        <v>0</v>
      </c>
      <c r="V333" s="18">
        <v>0</v>
      </c>
      <c r="W333" s="18"/>
      <c r="X333" s="18">
        <v>0</v>
      </c>
      <c r="Y333" s="18" t="s">
        <v>1351</v>
      </c>
      <c r="Z333" s="17">
        <v>0</v>
      </c>
      <c r="AA333" s="18"/>
      <c r="AB333" s="18">
        <v>0</v>
      </c>
      <c r="AC333" s="18"/>
      <c r="AD333" s="18"/>
      <c r="AE333" s="18"/>
      <c r="AF333" s="16"/>
      <c r="AG333" s="16"/>
      <c r="AH333" s="18">
        <f t="shared" si="35"/>
        <v>0</v>
      </c>
      <c r="AI333" s="18" t="str">
        <f t="shared" si="36"/>
        <v/>
      </c>
      <c r="AJ333" s="18" t="str">
        <f t="shared" si="37"/>
        <v/>
      </c>
      <c r="AK333" s="18">
        <f t="shared" si="33"/>
        <v>0</v>
      </c>
      <c r="AL333" s="18" t="str">
        <f t="shared" si="34"/>
        <v/>
      </c>
      <c r="AM333" s="15"/>
      <c r="AN333" s="15"/>
      <c r="AO333" s="15"/>
      <c r="AP333" s="15"/>
      <c r="AQ333" s="15"/>
      <c r="AR333" s="15"/>
      <c r="AS333" s="15"/>
      <c r="AT333" s="15"/>
      <c r="AU333" s="15"/>
      <c r="AV333" s="15"/>
      <c r="AW333" s="19"/>
      <c r="AX333" s="19"/>
    </row>
    <row r="334" spans="1:50" ht="45" customHeight="1" x14ac:dyDescent="0.2">
      <c r="A334" s="15">
        <v>333</v>
      </c>
      <c r="B334" s="15" t="s">
        <v>1308</v>
      </c>
      <c r="C334" s="15" t="s">
        <v>1343</v>
      </c>
      <c r="D334" s="15" t="s">
        <v>52</v>
      </c>
      <c r="E334" s="15" t="s">
        <v>1310</v>
      </c>
      <c r="F334" s="15" t="s">
        <v>1311</v>
      </c>
      <c r="G334" s="15" t="s">
        <v>522</v>
      </c>
      <c r="H334" s="15" t="s">
        <v>484</v>
      </c>
      <c r="I334" s="15" t="s">
        <v>1357</v>
      </c>
      <c r="J334" s="16">
        <v>44044</v>
      </c>
      <c r="K334" s="16">
        <v>44074</v>
      </c>
      <c r="L334" s="15" t="s">
        <v>156</v>
      </c>
      <c r="M334" s="15" t="s">
        <v>1356</v>
      </c>
      <c r="N334" s="15" t="s">
        <v>119</v>
      </c>
      <c r="O334" s="15" t="s">
        <v>1346</v>
      </c>
      <c r="P334" s="15" t="s">
        <v>61</v>
      </c>
      <c r="Q334" s="18">
        <f t="shared" si="32"/>
        <v>1</v>
      </c>
      <c r="R334" s="18">
        <v>0</v>
      </c>
      <c r="S334" s="18">
        <v>0</v>
      </c>
      <c r="T334" s="18">
        <v>1</v>
      </c>
      <c r="U334" s="18">
        <v>0</v>
      </c>
      <c r="V334" s="18">
        <v>0</v>
      </c>
      <c r="W334" s="18"/>
      <c r="X334" s="18">
        <v>0</v>
      </c>
      <c r="Y334" s="18" t="s">
        <v>1351</v>
      </c>
      <c r="Z334" s="17">
        <v>0</v>
      </c>
      <c r="AA334" s="18"/>
      <c r="AB334" s="18">
        <v>0</v>
      </c>
      <c r="AC334" s="17"/>
      <c r="AD334" s="16"/>
      <c r="AE334" s="16"/>
      <c r="AF334" s="16"/>
      <c r="AG334" s="16"/>
      <c r="AH334" s="18">
        <f t="shared" si="35"/>
        <v>0</v>
      </c>
      <c r="AI334" s="18" t="str">
        <f t="shared" si="36"/>
        <v/>
      </c>
      <c r="AJ334" s="18" t="str">
        <f t="shared" si="37"/>
        <v/>
      </c>
      <c r="AK334" s="18">
        <f t="shared" si="33"/>
        <v>0</v>
      </c>
      <c r="AL334" s="18" t="str">
        <f t="shared" si="34"/>
        <v/>
      </c>
      <c r="AM334" s="15"/>
      <c r="AN334" s="15"/>
      <c r="AO334" s="15"/>
      <c r="AP334" s="15"/>
      <c r="AQ334" s="15"/>
      <c r="AR334" s="15"/>
      <c r="AS334" s="15"/>
      <c r="AT334" s="15"/>
      <c r="AU334" s="15"/>
      <c r="AV334" s="15"/>
      <c r="AW334" s="19"/>
      <c r="AX334" s="19"/>
    </row>
    <row r="335" spans="1:50" ht="45" customHeight="1" x14ac:dyDescent="0.2">
      <c r="A335" s="15">
        <v>334</v>
      </c>
      <c r="B335" s="15" t="s">
        <v>1308</v>
      </c>
      <c r="C335" s="15" t="s">
        <v>1358</v>
      </c>
      <c r="D335" s="15" t="s">
        <v>52</v>
      </c>
      <c r="E335" s="15" t="s">
        <v>1310</v>
      </c>
      <c r="F335" s="15" t="s">
        <v>1311</v>
      </c>
      <c r="G335" s="15" t="s">
        <v>522</v>
      </c>
      <c r="H335" s="15" t="s">
        <v>484</v>
      </c>
      <c r="I335" s="15" t="s">
        <v>1359</v>
      </c>
      <c r="J335" s="16">
        <v>43831</v>
      </c>
      <c r="K335" s="16">
        <v>43921</v>
      </c>
      <c r="L335" s="15" t="s">
        <v>156</v>
      </c>
      <c r="M335" s="15" t="s">
        <v>1360</v>
      </c>
      <c r="N335" s="15" t="s">
        <v>119</v>
      </c>
      <c r="O335" s="15" t="s">
        <v>1361</v>
      </c>
      <c r="P335" s="15" t="s">
        <v>61</v>
      </c>
      <c r="Q335" s="18">
        <f t="shared" si="32"/>
        <v>1</v>
      </c>
      <c r="R335" s="18">
        <v>1</v>
      </c>
      <c r="S335" s="18">
        <v>0</v>
      </c>
      <c r="T335" s="18">
        <v>0</v>
      </c>
      <c r="U335" s="18">
        <v>0</v>
      </c>
      <c r="V335" s="18">
        <v>0.66</v>
      </c>
      <c r="W335" s="18" t="s">
        <v>1362</v>
      </c>
      <c r="X335" s="18">
        <v>0.34</v>
      </c>
      <c r="Y335" s="18" t="s">
        <v>1363</v>
      </c>
      <c r="Z335" s="17">
        <v>0</v>
      </c>
      <c r="AA335" s="18"/>
      <c r="AB335" s="18">
        <v>0</v>
      </c>
      <c r="AC335" s="18"/>
      <c r="AD335" s="18"/>
      <c r="AE335" s="18"/>
      <c r="AF335" s="16"/>
      <c r="AG335" s="16"/>
      <c r="AH335" s="18">
        <f t="shared" si="35"/>
        <v>1</v>
      </c>
      <c r="AI335" s="18">
        <f t="shared" si="36"/>
        <v>0.66</v>
      </c>
      <c r="AJ335" s="18" t="str">
        <f t="shared" si="37"/>
        <v/>
      </c>
      <c r="AK335" s="18" t="str">
        <f t="shared" si="33"/>
        <v/>
      </c>
      <c r="AL335" s="18" t="str">
        <f t="shared" si="34"/>
        <v/>
      </c>
      <c r="AM335" s="15"/>
      <c r="AN335" s="15"/>
      <c r="AO335" s="15"/>
      <c r="AP335" s="15"/>
      <c r="AQ335" s="15"/>
      <c r="AR335" s="15"/>
      <c r="AS335" s="15"/>
      <c r="AT335" s="15"/>
      <c r="AU335" s="15"/>
      <c r="AV335" s="15"/>
      <c r="AW335" s="19"/>
      <c r="AX335" s="19"/>
    </row>
    <row r="336" spans="1:50" ht="45" customHeight="1" x14ac:dyDescent="0.2">
      <c r="A336" s="15">
        <v>335</v>
      </c>
      <c r="B336" s="15" t="s">
        <v>1308</v>
      </c>
      <c r="C336" s="15" t="s">
        <v>1358</v>
      </c>
      <c r="D336" s="15" t="s">
        <v>52</v>
      </c>
      <c r="E336" s="15" t="s">
        <v>1310</v>
      </c>
      <c r="F336" s="15" t="s">
        <v>1311</v>
      </c>
      <c r="G336" s="15" t="s">
        <v>522</v>
      </c>
      <c r="H336" s="15" t="s">
        <v>484</v>
      </c>
      <c r="I336" s="15" t="s">
        <v>1364</v>
      </c>
      <c r="J336" s="16">
        <v>44013</v>
      </c>
      <c r="K336" s="16">
        <v>44043</v>
      </c>
      <c r="L336" s="15" t="s">
        <v>156</v>
      </c>
      <c r="M336" s="15" t="s">
        <v>1365</v>
      </c>
      <c r="N336" s="15" t="s">
        <v>119</v>
      </c>
      <c r="O336" s="15" t="s">
        <v>1361</v>
      </c>
      <c r="P336" s="15" t="s">
        <v>61</v>
      </c>
      <c r="Q336" s="18">
        <f t="shared" si="32"/>
        <v>1</v>
      </c>
      <c r="R336" s="18">
        <v>0</v>
      </c>
      <c r="S336" s="18">
        <v>0</v>
      </c>
      <c r="T336" s="18">
        <v>1</v>
      </c>
      <c r="U336" s="18">
        <v>0</v>
      </c>
      <c r="V336" s="18">
        <v>0</v>
      </c>
      <c r="W336" s="18"/>
      <c r="X336" s="18">
        <v>0</v>
      </c>
      <c r="Y336" s="18" t="s">
        <v>1351</v>
      </c>
      <c r="Z336" s="17">
        <v>0</v>
      </c>
      <c r="AA336" s="18"/>
      <c r="AB336" s="18">
        <v>0</v>
      </c>
      <c r="AC336" s="18"/>
      <c r="AD336" s="18"/>
      <c r="AE336" s="18"/>
      <c r="AF336" s="16"/>
      <c r="AG336" s="16"/>
      <c r="AH336" s="18">
        <f t="shared" si="35"/>
        <v>0</v>
      </c>
      <c r="AI336" s="18" t="str">
        <f t="shared" si="36"/>
        <v/>
      </c>
      <c r="AJ336" s="18" t="str">
        <f t="shared" si="37"/>
        <v/>
      </c>
      <c r="AK336" s="18">
        <f t="shared" si="33"/>
        <v>0</v>
      </c>
      <c r="AL336" s="18" t="str">
        <f t="shared" si="34"/>
        <v/>
      </c>
      <c r="AM336" s="15"/>
      <c r="AN336" s="15"/>
      <c r="AO336" s="15"/>
      <c r="AP336" s="15"/>
      <c r="AQ336" s="15"/>
      <c r="AR336" s="15"/>
      <c r="AS336" s="15"/>
      <c r="AT336" s="15"/>
      <c r="AU336" s="15"/>
      <c r="AV336" s="15"/>
      <c r="AW336" s="19"/>
      <c r="AX336" s="19"/>
    </row>
    <row r="337" spans="1:50" ht="45" customHeight="1" x14ac:dyDescent="0.2">
      <c r="A337" s="15">
        <v>336</v>
      </c>
      <c r="B337" s="15" t="s">
        <v>1308</v>
      </c>
      <c r="C337" s="15" t="s">
        <v>1358</v>
      </c>
      <c r="D337" s="15" t="s">
        <v>52</v>
      </c>
      <c r="E337" s="15" t="s">
        <v>1310</v>
      </c>
      <c r="F337" s="15" t="s">
        <v>1311</v>
      </c>
      <c r="G337" s="15" t="s">
        <v>522</v>
      </c>
      <c r="H337" s="15" t="s">
        <v>484</v>
      </c>
      <c r="I337" s="15" t="s">
        <v>1366</v>
      </c>
      <c r="J337" s="16">
        <v>43891</v>
      </c>
      <c r="K337" s="16">
        <v>43921</v>
      </c>
      <c r="L337" s="15" t="s">
        <v>156</v>
      </c>
      <c r="M337" s="15" t="s">
        <v>1367</v>
      </c>
      <c r="N337" s="15" t="s">
        <v>119</v>
      </c>
      <c r="O337" s="15" t="s">
        <v>1361</v>
      </c>
      <c r="P337" s="15" t="s">
        <v>61</v>
      </c>
      <c r="Q337" s="18">
        <f t="shared" si="32"/>
        <v>1</v>
      </c>
      <c r="R337" s="18">
        <v>1</v>
      </c>
      <c r="S337" s="18">
        <v>0</v>
      </c>
      <c r="T337" s="18">
        <v>0</v>
      </c>
      <c r="U337" s="18">
        <v>0</v>
      </c>
      <c r="V337" s="18">
        <v>0</v>
      </c>
      <c r="W337" s="18"/>
      <c r="X337" s="18">
        <v>1</v>
      </c>
      <c r="Y337" s="18" t="s">
        <v>1368</v>
      </c>
      <c r="Z337" s="17">
        <v>0</v>
      </c>
      <c r="AA337" s="18"/>
      <c r="AB337" s="18">
        <v>0</v>
      </c>
      <c r="AC337" s="18"/>
      <c r="AD337" s="18"/>
      <c r="AE337" s="18"/>
      <c r="AF337" s="16"/>
      <c r="AG337" s="16"/>
      <c r="AH337" s="18">
        <f t="shared" si="35"/>
        <v>1</v>
      </c>
      <c r="AI337" s="18">
        <f t="shared" si="36"/>
        <v>0</v>
      </c>
      <c r="AJ337" s="18" t="str">
        <f t="shared" si="37"/>
        <v/>
      </c>
      <c r="AK337" s="18" t="str">
        <f t="shared" si="33"/>
        <v/>
      </c>
      <c r="AL337" s="18" t="str">
        <f t="shared" si="34"/>
        <v/>
      </c>
      <c r="AM337" s="15"/>
      <c r="AN337" s="15"/>
      <c r="AO337" s="15"/>
      <c r="AP337" s="15"/>
      <c r="AQ337" s="15"/>
      <c r="AR337" s="15"/>
      <c r="AS337" s="15"/>
      <c r="AT337" s="15"/>
      <c r="AU337" s="15"/>
      <c r="AV337" s="15"/>
      <c r="AW337" s="19"/>
      <c r="AX337" s="19"/>
    </row>
    <row r="338" spans="1:50" ht="45" customHeight="1" x14ac:dyDescent="0.2">
      <c r="A338" s="15">
        <v>337</v>
      </c>
      <c r="B338" s="15" t="s">
        <v>1308</v>
      </c>
      <c r="C338" s="15" t="s">
        <v>1358</v>
      </c>
      <c r="D338" s="15" t="s">
        <v>52</v>
      </c>
      <c r="E338" s="15" t="s">
        <v>1310</v>
      </c>
      <c r="F338" s="15" t="s">
        <v>1311</v>
      </c>
      <c r="G338" s="15" t="s">
        <v>522</v>
      </c>
      <c r="H338" s="15" t="s">
        <v>484</v>
      </c>
      <c r="I338" s="15" t="s">
        <v>1369</v>
      </c>
      <c r="J338" s="16">
        <v>44013</v>
      </c>
      <c r="K338" s="16">
        <v>44043</v>
      </c>
      <c r="L338" s="15" t="s">
        <v>156</v>
      </c>
      <c r="M338" s="15" t="s">
        <v>1367</v>
      </c>
      <c r="N338" s="15" t="s">
        <v>119</v>
      </c>
      <c r="O338" s="15" t="s">
        <v>1361</v>
      </c>
      <c r="P338" s="15" t="s">
        <v>61</v>
      </c>
      <c r="Q338" s="18">
        <f t="shared" si="32"/>
        <v>1</v>
      </c>
      <c r="R338" s="18">
        <v>0</v>
      </c>
      <c r="S338" s="18">
        <v>0</v>
      </c>
      <c r="T338" s="18">
        <v>1</v>
      </c>
      <c r="U338" s="18">
        <v>0</v>
      </c>
      <c r="V338" s="18">
        <v>0</v>
      </c>
      <c r="W338" s="18"/>
      <c r="X338" s="18">
        <v>0</v>
      </c>
      <c r="Y338" s="18" t="s">
        <v>1351</v>
      </c>
      <c r="Z338" s="17">
        <v>0</v>
      </c>
      <c r="AA338" s="18"/>
      <c r="AB338" s="18">
        <v>0</v>
      </c>
      <c r="AC338" s="18"/>
      <c r="AD338" s="18"/>
      <c r="AE338" s="18"/>
      <c r="AF338" s="16"/>
      <c r="AG338" s="16"/>
      <c r="AH338" s="18">
        <f t="shared" si="35"/>
        <v>0</v>
      </c>
      <c r="AI338" s="18" t="str">
        <f t="shared" si="36"/>
        <v/>
      </c>
      <c r="AJ338" s="18" t="str">
        <f t="shared" si="37"/>
        <v/>
      </c>
      <c r="AK338" s="18">
        <f t="shared" si="33"/>
        <v>0</v>
      </c>
      <c r="AL338" s="18" t="str">
        <f t="shared" si="34"/>
        <v/>
      </c>
      <c r="AM338" s="15"/>
      <c r="AN338" s="15"/>
      <c r="AO338" s="15"/>
      <c r="AP338" s="15"/>
      <c r="AQ338" s="15"/>
      <c r="AR338" s="15"/>
      <c r="AS338" s="15"/>
      <c r="AT338" s="15"/>
      <c r="AU338" s="15"/>
      <c r="AV338" s="15"/>
      <c r="AW338" s="19"/>
      <c r="AX338" s="19"/>
    </row>
    <row r="339" spans="1:50" ht="45" customHeight="1" x14ac:dyDescent="0.2">
      <c r="A339" s="15">
        <v>338</v>
      </c>
      <c r="B339" s="15" t="s">
        <v>1308</v>
      </c>
      <c r="C339" s="15" t="s">
        <v>1358</v>
      </c>
      <c r="D339" s="15" t="s">
        <v>52</v>
      </c>
      <c r="E339" s="15" t="s">
        <v>1310</v>
      </c>
      <c r="F339" s="15" t="s">
        <v>1311</v>
      </c>
      <c r="G339" s="15" t="s">
        <v>522</v>
      </c>
      <c r="H339" s="15" t="s">
        <v>484</v>
      </c>
      <c r="I339" s="15" t="s">
        <v>1370</v>
      </c>
      <c r="J339" s="16">
        <v>43922</v>
      </c>
      <c r="K339" s="16">
        <v>43951</v>
      </c>
      <c r="L339" s="15" t="s">
        <v>156</v>
      </c>
      <c r="M339" s="15" t="s">
        <v>1367</v>
      </c>
      <c r="N339" s="15" t="s">
        <v>119</v>
      </c>
      <c r="O339" s="15" t="s">
        <v>1361</v>
      </c>
      <c r="P339" s="15" t="s">
        <v>61</v>
      </c>
      <c r="Q339" s="18">
        <f t="shared" si="32"/>
        <v>1</v>
      </c>
      <c r="R339" s="18">
        <v>0</v>
      </c>
      <c r="S339" s="18">
        <v>1</v>
      </c>
      <c r="T339" s="18">
        <v>0</v>
      </c>
      <c r="U339" s="18">
        <v>0</v>
      </c>
      <c r="V339" s="18">
        <v>0</v>
      </c>
      <c r="W339" s="18"/>
      <c r="X339" s="18">
        <v>0</v>
      </c>
      <c r="Y339" s="18" t="s">
        <v>1371</v>
      </c>
      <c r="Z339" s="17">
        <v>0</v>
      </c>
      <c r="AA339" s="18"/>
      <c r="AB339" s="18">
        <v>0</v>
      </c>
      <c r="AC339" s="18"/>
      <c r="AD339" s="18"/>
      <c r="AE339" s="18"/>
      <c r="AF339" s="16"/>
      <c r="AG339" s="16"/>
      <c r="AH339" s="18">
        <f t="shared" si="35"/>
        <v>0</v>
      </c>
      <c r="AI339" s="18" t="str">
        <f t="shared" si="36"/>
        <v/>
      </c>
      <c r="AJ339" s="18">
        <f t="shared" si="37"/>
        <v>0</v>
      </c>
      <c r="AK339" s="18" t="str">
        <f t="shared" si="33"/>
        <v/>
      </c>
      <c r="AL339" s="18" t="str">
        <f t="shared" si="34"/>
        <v/>
      </c>
      <c r="AM339" s="15"/>
      <c r="AN339" s="15"/>
      <c r="AO339" s="15"/>
      <c r="AP339" s="15"/>
      <c r="AQ339" s="15"/>
      <c r="AR339" s="15"/>
      <c r="AS339" s="15"/>
      <c r="AT339" s="15"/>
      <c r="AU339" s="15"/>
      <c r="AV339" s="15"/>
      <c r="AW339" s="19"/>
      <c r="AX339" s="19"/>
    </row>
    <row r="340" spans="1:50" ht="45" customHeight="1" x14ac:dyDescent="0.2">
      <c r="A340" s="15">
        <v>339</v>
      </c>
      <c r="B340" s="15" t="s">
        <v>1308</v>
      </c>
      <c r="C340" s="15" t="s">
        <v>1358</v>
      </c>
      <c r="D340" s="15" t="s">
        <v>52</v>
      </c>
      <c r="E340" s="15" t="s">
        <v>1310</v>
      </c>
      <c r="F340" s="15" t="s">
        <v>1311</v>
      </c>
      <c r="G340" s="15" t="s">
        <v>522</v>
      </c>
      <c r="H340" s="15" t="s">
        <v>484</v>
      </c>
      <c r="I340" s="15" t="s">
        <v>1372</v>
      </c>
      <c r="J340" s="16">
        <v>44044</v>
      </c>
      <c r="K340" s="16">
        <v>44074</v>
      </c>
      <c r="L340" s="15" t="s">
        <v>156</v>
      </c>
      <c r="M340" s="15" t="s">
        <v>1367</v>
      </c>
      <c r="N340" s="15" t="s">
        <v>119</v>
      </c>
      <c r="O340" s="15" t="s">
        <v>1361</v>
      </c>
      <c r="P340" s="15" t="s">
        <v>61</v>
      </c>
      <c r="Q340" s="18">
        <f t="shared" si="32"/>
        <v>1</v>
      </c>
      <c r="R340" s="18">
        <v>0</v>
      </c>
      <c r="S340" s="18">
        <v>0</v>
      </c>
      <c r="T340" s="18">
        <v>1</v>
      </c>
      <c r="U340" s="18">
        <v>0</v>
      </c>
      <c r="V340" s="18">
        <v>0</v>
      </c>
      <c r="W340" s="18"/>
      <c r="X340" s="18">
        <v>0</v>
      </c>
      <c r="Y340" s="18" t="s">
        <v>1351</v>
      </c>
      <c r="Z340" s="17">
        <v>0</v>
      </c>
      <c r="AA340" s="18"/>
      <c r="AB340" s="18">
        <v>0</v>
      </c>
      <c r="AC340" s="18"/>
      <c r="AD340" s="18"/>
      <c r="AE340" s="18"/>
      <c r="AF340" s="16"/>
      <c r="AG340" s="16"/>
      <c r="AH340" s="18">
        <f t="shared" si="35"/>
        <v>0</v>
      </c>
      <c r="AI340" s="18" t="str">
        <f t="shared" si="36"/>
        <v/>
      </c>
      <c r="AJ340" s="18" t="str">
        <f t="shared" si="37"/>
        <v/>
      </c>
      <c r="AK340" s="18">
        <f t="shared" si="33"/>
        <v>0</v>
      </c>
      <c r="AL340" s="18" t="str">
        <f t="shared" si="34"/>
        <v/>
      </c>
      <c r="AM340" s="15"/>
      <c r="AN340" s="15"/>
      <c r="AO340" s="15"/>
      <c r="AP340" s="15"/>
      <c r="AQ340" s="15"/>
      <c r="AR340" s="15"/>
      <c r="AS340" s="15"/>
      <c r="AT340" s="15"/>
      <c r="AU340" s="15"/>
      <c r="AV340" s="15"/>
      <c r="AW340" s="19"/>
      <c r="AX340" s="19"/>
    </row>
    <row r="341" spans="1:50" ht="45" customHeight="1" x14ac:dyDescent="0.2">
      <c r="A341" s="15">
        <v>340</v>
      </c>
      <c r="B341" s="15" t="s">
        <v>1308</v>
      </c>
      <c r="C341" s="15" t="s">
        <v>1358</v>
      </c>
      <c r="D341" s="15" t="s">
        <v>52</v>
      </c>
      <c r="E341" s="15" t="s">
        <v>1310</v>
      </c>
      <c r="F341" s="15" t="s">
        <v>1311</v>
      </c>
      <c r="G341" s="15" t="s">
        <v>522</v>
      </c>
      <c r="H341" s="15" t="s">
        <v>484</v>
      </c>
      <c r="I341" s="15" t="s">
        <v>1373</v>
      </c>
      <c r="J341" s="16">
        <v>43862</v>
      </c>
      <c r="K341" s="16">
        <v>43921</v>
      </c>
      <c r="L341" s="15" t="s">
        <v>156</v>
      </c>
      <c r="M341" s="15" t="s">
        <v>1374</v>
      </c>
      <c r="N341" s="15" t="s">
        <v>119</v>
      </c>
      <c r="O341" s="15" t="s">
        <v>1361</v>
      </c>
      <c r="P341" s="15" t="s">
        <v>61</v>
      </c>
      <c r="Q341" s="18">
        <f t="shared" si="32"/>
        <v>1</v>
      </c>
      <c r="R341" s="18">
        <v>1</v>
      </c>
      <c r="S341" s="18">
        <v>0</v>
      </c>
      <c r="T341" s="18">
        <v>0</v>
      </c>
      <c r="U341" s="18">
        <v>0</v>
      </c>
      <c r="V341" s="18">
        <v>0.4</v>
      </c>
      <c r="W341" s="18"/>
      <c r="X341" s="18">
        <v>0.6</v>
      </c>
      <c r="Y341" s="18" t="s">
        <v>1375</v>
      </c>
      <c r="Z341" s="17">
        <v>0</v>
      </c>
      <c r="AA341" s="18"/>
      <c r="AB341" s="18">
        <v>0</v>
      </c>
      <c r="AC341" s="18"/>
      <c r="AD341" s="18"/>
      <c r="AE341" s="18"/>
      <c r="AF341" s="16"/>
      <c r="AG341" s="16"/>
      <c r="AH341" s="18">
        <f t="shared" si="35"/>
        <v>1</v>
      </c>
      <c r="AI341" s="18">
        <f t="shared" si="36"/>
        <v>0.4</v>
      </c>
      <c r="AJ341" s="18" t="str">
        <f t="shared" si="37"/>
        <v/>
      </c>
      <c r="AK341" s="18" t="str">
        <f t="shared" si="33"/>
        <v/>
      </c>
      <c r="AL341" s="18" t="str">
        <f t="shared" si="34"/>
        <v/>
      </c>
      <c r="AM341" s="15"/>
      <c r="AN341" s="15"/>
      <c r="AO341" s="15"/>
      <c r="AP341" s="15"/>
      <c r="AQ341" s="15"/>
      <c r="AR341" s="15"/>
      <c r="AS341" s="15"/>
      <c r="AT341" s="15"/>
      <c r="AU341" s="15"/>
      <c r="AV341" s="15"/>
      <c r="AW341" s="19"/>
      <c r="AX341" s="19"/>
    </row>
    <row r="342" spans="1:50" ht="45" customHeight="1" x14ac:dyDescent="0.2">
      <c r="A342" s="15">
        <v>341</v>
      </c>
      <c r="B342" s="15" t="s">
        <v>1308</v>
      </c>
      <c r="C342" s="15" t="s">
        <v>1358</v>
      </c>
      <c r="D342" s="15" t="s">
        <v>52</v>
      </c>
      <c r="E342" s="15" t="s">
        <v>1310</v>
      </c>
      <c r="F342" s="15" t="s">
        <v>1311</v>
      </c>
      <c r="G342" s="15" t="s">
        <v>522</v>
      </c>
      <c r="H342" s="15" t="s">
        <v>484</v>
      </c>
      <c r="I342" s="15" t="s">
        <v>1376</v>
      </c>
      <c r="J342" s="16">
        <v>44136</v>
      </c>
      <c r="K342" s="16">
        <v>44165</v>
      </c>
      <c r="L342" s="15" t="s">
        <v>156</v>
      </c>
      <c r="M342" s="15" t="s">
        <v>1374</v>
      </c>
      <c r="N342" s="15" t="s">
        <v>119</v>
      </c>
      <c r="O342" s="15" t="s">
        <v>1361</v>
      </c>
      <c r="P342" s="15" t="s">
        <v>61</v>
      </c>
      <c r="Q342" s="18">
        <f t="shared" si="32"/>
        <v>1</v>
      </c>
      <c r="R342" s="18">
        <v>0</v>
      </c>
      <c r="S342" s="18">
        <v>0</v>
      </c>
      <c r="T342" s="18">
        <v>0</v>
      </c>
      <c r="U342" s="18">
        <v>1</v>
      </c>
      <c r="V342" s="18">
        <v>0</v>
      </c>
      <c r="W342" s="18"/>
      <c r="X342" s="18">
        <v>0</v>
      </c>
      <c r="Y342" s="18" t="s">
        <v>1351</v>
      </c>
      <c r="Z342" s="17">
        <v>0</v>
      </c>
      <c r="AA342" s="18"/>
      <c r="AB342" s="18">
        <v>0</v>
      </c>
      <c r="AC342" s="18"/>
      <c r="AD342" s="18"/>
      <c r="AE342" s="18"/>
      <c r="AF342" s="16"/>
      <c r="AG342" s="16"/>
      <c r="AH342" s="18">
        <f t="shared" si="35"/>
        <v>0</v>
      </c>
      <c r="AI342" s="18" t="str">
        <f t="shared" si="36"/>
        <v/>
      </c>
      <c r="AJ342" s="18" t="str">
        <f t="shared" si="37"/>
        <v/>
      </c>
      <c r="AK342" s="18" t="str">
        <f t="shared" si="33"/>
        <v/>
      </c>
      <c r="AL342" s="18">
        <f t="shared" si="34"/>
        <v>0</v>
      </c>
      <c r="AM342" s="15"/>
      <c r="AN342" s="15"/>
      <c r="AO342" s="15"/>
      <c r="AP342" s="15"/>
      <c r="AQ342" s="15"/>
      <c r="AR342" s="15"/>
      <c r="AS342" s="15"/>
      <c r="AT342" s="15"/>
      <c r="AU342" s="15"/>
      <c r="AV342" s="15"/>
      <c r="AW342" s="19"/>
      <c r="AX342" s="19"/>
    </row>
    <row r="343" spans="1:50" ht="45" customHeight="1" x14ac:dyDescent="0.2">
      <c r="A343" s="15">
        <v>342</v>
      </c>
      <c r="B343" s="15" t="s">
        <v>1308</v>
      </c>
      <c r="C343" s="15" t="s">
        <v>1358</v>
      </c>
      <c r="D343" s="15" t="s">
        <v>52</v>
      </c>
      <c r="E343" s="15" t="s">
        <v>1310</v>
      </c>
      <c r="F343" s="15" t="s">
        <v>1311</v>
      </c>
      <c r="G343" s="15" t="s">
        <v>522</v>
      </c>
      <c r="H343" s="15" t="s">
        <v>484</v>
      </c>
      <c r="I343" s="15" t="s">
        <v>1377</v>
      </c>
      <c r="J343" s="16">
        <v>43831</v>
      </c>
      <c r="K343" s="16">
        <v>43921</v>
      </c>
      <c r="L343" s="15" t="s">
        <v>156</v>
      </c>
      <c r="M343" s="15" t="s">
        <v>1374</v>
      </c>
      <c r="N343" s="15" t="s">
        <v>119</v>
      </c>
      <c r="O343" s="15" t="s">
        <v>1361</v>
      </c>
      <c r="P343" s="15" t="s">
        <v>61</v>
      </c>
      <c r="Q343" s="18">
        <f t="shared" si="32"/>
        <v>1</v>
      </c>
      <c r="R343" s="18">
        <v>1</v>
      </c>
      <c r="S343" s="18">
        <v>0</v>
      </c>
      <c r="T343" s="18">
        <v>0</v>
      </c>
      <c r="U343" s="18">
        <v>0</v>
      </c>
      <c r="V343" s="18">
        <v>0.66</v>
      </c>
      <c r="W343" s="18"/>
      <c r="X343" s="18">
        <v>0.34</v>
      </c>
      <c r="Y343" s="18" t="s">
        <v>1378</v>
      </c>
      <c r="Z343" s="17">
        <v>0</v>
      </c>
      <c r="AA343" s="18"/>
      <c r="AB343" s="18">
        <v>0</v>
      </c>
      <c r="AC343" s="18"/>
      <c r="AD343" s="18"/>
      <c r="AE343" s="18"/>
      <c r="AF343" s="16"/>
      <c r="AG343" s="16"/>
      <c r="AH343" s="18">
        <f t="shared" si="35"/>
        <v>1</v>
      </c>
      <c r="AI343" s="18">
        <f t="shared" si="36"/>
        <v>0.66</v>
      </c>
      <c r="AJ343" s="18" t="str">
        <f t="shared" si="37"/>
        <v/>
      </c>
      <c r="AK343" s="18" t="str">
        <f t="shared" si="33"/>
        <v/>
      </c>
      <c r="AL343" s="18" t="str">
        <f t="shared" si="34"/>
        <v/>
      </c>
      <c r="AM343" s="15"/>
      <c r="AN343" s="15"/>
      <c r="AO343" s="15"/>
      <c r="AP343" s="15"/>
      <c r="AQ343" s="15"/>
      <c r="AR343" s="15"/>
      <c r="AS343" s="15"/>
      <c r="AT343" s="15"/>
      <c r="AU343" s="15"/>
      <c r="AV343" s="15"/>
      <c r="AW343" s="19"/>
      <c r="AX343" s="19"/>
    </row>
    <row r="344" spans="1:50" ht="45" customHeight="1" x14ac:dyDescent="0.2">
      <c r="A344" s="15">
        <v>343</v>
      </c>
      <c r="B344" s="15" t="s">
        <v>1308</v>
      </c>
      <c r="C344" s="15" t="s">
        <v>1358</v>
      </c>
      <c r="D344" s="15" t="s">
        <v>52</v>
      </c>
      <c r="E344" s="15" t="s">
        <v>1310</v>
      </c>
      <c r="F344" s="15" t="s">
        <v>1311</v>
      </c>
      <c r="G344" s="15" t="s">
        <v>522</v>
      </c>
      <c r="H344" s="15" t="s">
        <v>484</v>
      </c>
      <c r="I344" s="15" t="s">
        <v>1379</v>
      </c>
      <c r="J344" s="16">
        <v>43862</v>
      </c>
      <c r="K344" s="16">
        <v>43921</v>
      </c>
      <c r="L344" s="15" t="s">
        <v>156</v>
      </c>
      <c r="M344" s="15" t="s">
        <v>1374</v>
      </c>
      <c r="N344" s="15" t="s">
        <v>119</v>
      </c>
      <c r="O344" s="15" t="s">
        <v>1361</v>
      </c>
      <c r="P344" s="15" t="s">
        <v>61</v>
      </c>
      <c r="Q344" s="18">
        <f t="shared" si="32"/>
        <v>1</v>
      </c>
      <c r="R344" s="18">
        <v>1</v>
      </c>
      <c r="S344" s="18">
        <v>0</v>
      </c>
      <c r="T344" s="18">
        <v>0</v>
      </c>
      <c r="U344" s="18">
        <v>0</v>
      </c>
      <c r="V344" s="18">
        <v>0.5</v>
      </c>
      <c r="W344" s="18"/>
      <c r="X344" s="18">
        <v>0.5</v>
      </c>
      <c r="Y344" s="18" t="s">
        <v>1380</v>
      </c>
      <c r="Z344" s="17">
        <v>0</v>
      </c>
      <c r="AA344" s="18"/>
      <c r="AB344" s="18">
        <v>0</v>
      </c>
      <c r="AC344" s="18"/>
      <c r="AD344" s="18"/>
      <c r="AE344" s="18"/>
      <c r="AF344" s="16"/>
      <c r="AG344" s="16"/>
      <c r="AH344" s="18">
        <f t="shared" si="35"/>
        <v>1</v>
      </c>
      <c r="AI344" s="18">
        <f t="shared" si="36"/>
        <v>0.5</v>
      </c>
      <c r="AJ344" s="18" t="str">
        <f t="shared" si="37"/>
        <v/>
      </c>
      <c r="AK344" s="18" t="str">
        <f t="shared" si="33"/>
        <v/>
      </c>
      <c r="AL344" s="18" t="str">
        <f t="shared" si="34"/>
        <v/>
      </c>
      <c r="AM344" s="15"/>
      <c r="AN344" s="15"/>
      <c r="AO344" s="15"/>
      <c r="AP344" s="15"/>
      <c r="AQ344" s="15"/>
      <c r="AR344" s="15"/>
      <c r="AS344" s="15"/>
      <c r="AT344" s="15"/>
      <c r="AU344" s="15"/>
      <c r="AV344" s="15"/>
      <c r="AW344" s="19"/>
      <c r="AX344" s="19"/>
    </row>
    <row r="345" spans="1:50" ht="45" customHeight="1" x14ac:dyDescent="0.2">
      <c r="A345" s="15">
        <v>344</v>
      </c>
      <c r="B345" s="15" t="s">
        <v>1308</v>
      </c>
      <c r="C345" s="15" t="s">
        <v>1358</v>
      </c>
      <c r="D345" s="15" t="s">
        <v>52</v>
      </c>
      <c r="E345" s="15" t="s">
        <v>1310</v>
      </c>
      <c r="F345" s="15" t="s">
        <v>1311</v>
      </c>
      <c r="G345" s="15" t="s">
        <v>522</v>
      </c>
      <c r="H345" s="15" t="s">
        <v>484</v>
      </c>
      <c r="I345" s="15" t="s">
        <v>1381</v>
      </c>
      <c r="J345" s="16">
        <v>43891</v>
      </c>
      <c r="K345" s="16">
        <v>43921</v>
      </c>
      <c r="L345" s="15" t="s">
        <v>156</v>
      </c>
      <c r="M345" s="15" t="s">
        <v>1374</v>
      </c>
      <c r="N345" s="15" t="s">
        <v>119</v>
      </c>
      <c r="O345" s="15" t="s">
        <v>1361</v>
      </c>
      <c r="P345" s="15" t="s">
        <v>61</v>
      </c>
      <c r="Q345" s="18">
        <f t="shared" si="32"/>
        <v>1</v>
      </c>
      <c r="R345" s="18">
        <v>1</v>
      </c>
      <c r="S345" s="18">
        <v>0</v>
      </c>
      <c r="T345" s="18">
        <v>0</v>
      </c>
      <c r="U345" s="18">
        <v>0</v>
      </c>
      <c r="V345" s="18">
        <v>0.8</v>
      </c>
      <c r="W345" s="18"/>
      <c r="X345" s="18">
        <v>0.2</v>
      </c>
      <c r="Y345" s="18" t="s">
        <v>1382</v>
      </c>
      <c r="Z345" s="17">
        <v>0</v>
      </c>
      <c r="AA345" s="18"/>
      <c r="AB345" s="18">
        <v>0</v>
      </c>
      <c r="AC345" s="18"/>
      <c r="AD345" s="18"/>
      <c r="AE345" s="18"/>
      <c r="AF345" s="16"/>
      <c r="AG345" s="16"/>
      <c r="AH345" s="18">
        <f t="shared" si="35"/>
        <v>1</v>
      </c>
      <c r="AI345" s="18">
        <f t="shared" si="36"/>
        <v>0.8</v>
      </c>
      <c r="AJ345" s="18" t="str">
        <f t="shared" si="37"/>
        <v/>
      </c>
      <c r="AK345" s="18" t="str">
        <f t="shared" si="33"/>
        <v/>
      </c>
      <c r="AL345" s="18" t="str">
        <f t="shared" si="34"/>
        <v/>
      </c>
      <c r="AM345" s="15"/>
      <c r="AN345" s="15"/>
      <c r="AO345" s="15"/>
      <c r="AP345" s="15"/>
      <c r="AQ345" s="15"/>
      <c r="AR345" s="15"/>
      <c r="AS345" s="15"/>
      <c r="AT345" s="15"/>
      <c r="AU345" s="15"/>
      <c r="AV345" s="15"/>
      <c r="AW345" s="19"/>
      <c r="AX345" s="19"/>
    </row>
    <row r="346" spans="1:50" ht="45" customHeight="1" x14ac:dyDescent="0.2">
      <c r="A346" s="15">
        <v>345</v>
      </c>
      <c r="B346" s="15" t="s">
        <v>1308</v>
      </c>
      <c r="C346" s="15" t="s">
        <v>1358</v>
      </c>
      <c r="D346" s="15" t="s">
        <v>52</v>
      </c>
      <c r="E346" s="15" t="s">
        <v>1310</v>
      </c>
      <c r="F346" s="15" t="s">
        <v>1311</v>
      </c>
      <c r="G346" s="15" t="s">
        <v>522</v>
      </c>
      <c r="H346" s="15" t="s">
        <v>484</v>
      </c>
      <c r="I346" s="15" t="s">
        <v>1383</v>
      </c>
      <c r="J346" s="16">
        <v>43983</v>
      </c>
      <c r="K346" s="16">
        <v>44012</v>
      </c>
      <c r="L346" s="15" t="s">
        <v>156</v>
      </c>
      <c r="M346" s="15" t="s">
        <v>1374</v>
      </c>
      <c r="N346" s="15" t="s">
        <v>119</v>
      </c>
      <c r="O346" s="15" t="s">
        <v>1361</v>
      </c>
      <c r="P346" s="15" t="s">
        <v>61</v>
      </c>
      <c r="Q346" s="18">
        <f t="shared" si="32"/>
        <v>1</v>
      </c>
      <c r="R346" s="18">
        <v>0</v>
      </c>
      <c r="S346" s="18">
        <v>1</v>
      </c>
      <c r="T346" s="18">
        <v>0</v>
      </c>
      <c r="U346" s="18">
        <v>0</v>
      </c>
      <c r="V346" s="18">
        <v>0</v>
      </c>
      <c r="W346" s="18"/>
      <c r="X346" s="18">
        <v>0.8</v>
      </c>
      <c r="Y346" s="18" t="s">
        <v>1384</v>
      </c>
      <c r="Z346" s="17">
        <v>0</v>
      </c>
      <c r="AA346" s="18"/>
      <c r="AB346" s="18">
        <v>0</v>
      </c>
      <c r="AC346" s="18"/>
      <c r="AD346" s="18"/>
      <c r="AE346" s="18"/>
      <c r="AF346" s="16"/>
      <c r="AG346" s="16"/>
      <c r="AH346" s="18">
        <f t="shared" si="35"/>
        <v>0.8</v>
      </c>
      <c r="AI346" s="18" t="str">
        <f t="shared" si="36"/>
        <v/>
      </c>
      <c r="AJ346" s="18">
        <f t="shared" si="37"/>
        <v>0.8</v>
      </c>
      <c r="AK346" s="18" t="str">
        <f t="shared" si="33"/>
        <v/>
      </c>
      <c r="AL346" s="18" t="str">
        <f t="shared" si="34"/>
        <v/>
      </c>
      <c r="AM346" s="15"/>
      <c r="AN346" s="15"/>
      <c r="AO346" s="15"/>
      <c r="AP346" s="15"/>
      <c r="AQ346" s="15"/>
      <c r="AR346" s="15"/>
      <c r="AS346" s="15"/>
      <c r="AT346" s="15"/>
      <c r="AU346" s="15"/>
      <c r="AV346" s="15"/>
      <c r="AW346" s="19"/>
      <c r="AX346" s="19"/>
    </row>
    <row r="347" spans="1:50" ht="45" customHeight="1" x14ac:dyDescent="0.2">
      <c r="A347" s="15">
        <v>346</v>
      </c>
      <c r="B347" s="15" t="s">
        <v>1308</v>
      </c>
      <c r="C347" s="15" t="s">
        <v>1358</v>
      </c>
      <c r="D347" s="15" t="s">
        <v>52</v>
      </c>
      <c r="E347" s="15" t="s">
        <v>1310</v>
      </c>
      <c r="F347" s="15" t="s">
        <v>1311</v>
      </c>
      <c r="G347" s="15" t="s">
        <v>522</v>
      </c>
      <c r="H347" s="15" t="s">
        <v>484</v>
      </c>
      <c r="I347" s="15" t="s">
        <v>1385</v>
      </c>
      <c r="J347" s="16">
        <v>43891</v>
      </c>
      <c r="K347" s="16">
        <v>43951</v>
      </c>
      <c r="L347" s="15" t="s">
        <v>156</v>
      </c>
      <c r="M347" s="15" t="s">
        <v>1374</v>
      </c>
      <c r="N347" s="15" t="s">
        <v>119</v>
      </c>
      <c r="O347" s="15" t="s">
        <v>1361</v>
      </c>
      <c r="P347" s="15" t="s">
        <v>61</v>
      </c>
      <c r="Q347" s="18">
        <f t="shared" si="32"/>
        <v>1</v>
      </c>
      <c r="R347" s="18">
        <v>0.5</v>
      </c>
      <c r="S347" s="18">
        <v>0.5</v>
      </c>
      <c r="T347" s="18">
        <v>0</v>
      </c>
      <c r="U347" s="18">
        <v>0</v>
      </c>
      <c r="V347" s="18">
        <v>0.5</v>
      </c>
      <c r="W347" s="18"/>
      <c r="X347" s="18">
        <v>0.5</v>
      </c>
      <c r="Y347" s="18" t="s">
        <v>1386</v>
      </c>
      <c r="Z347" s="17">
        <v>0</v>
      </c>
      <c r="AA347" s="18"/>
      <c r="AB347" s="18">
        <v>0</v>
      </c>
      <c r="AC347" s="18"/>
      <c r="AD347" s="18"/>
      <c r="AE347" s="18"/>
      <c r="AF347" s="16"/>
      <c r="AG347" s="16"/>
      <c r="AH347" s="18">
        <f t="shared" si="35"/>
        <v>1</v>
      </c>
      <c r="AI347" s="18">
        <f t="shared" si="36"/>
        <v>1</v>
      </c>
      <c r="AJ347" s="18">
        <f t="shared" si="37"/>
        <v>1</v>
      </c>
      <c r="AK347" s="18" t="str">
        <f t="shared" si="33"/>
        <v/>
      </c>
      <c r="AL347" s="18" t="str">
        <f t="shared" si="34"/>
        <v/>
      </c>
      <c r="AM347" s="15"/>
      <c r="AN347" s="15"/>
      <c r="AO347" s="15"/>
      <c r="AP347" s="15"/>
      <c r="AQ347" s="15"/>
      <c r="AR347" s="15"/>
      <c r="AS347" s="15"/>
      <c r="AT347" s="15"/>
      <c r="AU347" s="15"/>
      <c r="AV347" s="15"/>
      <c r="AW347" s="19"/>
      <c r="AX347" s="19"/>
    </row>
    <row r="348" spans="1:50" ht="45" customHeight="1" x14ac:dyDescent="0.2">
      <c r="A348" s="15">
        <v>347</v>
      </c>
      <c r="B348" s="15" t="s">
        <v>1308</v>
      </c>
      <c r="C348" s="15" t="s">
        <v>1358</v>
      </c>
      <c r="D348" s="15" t="s">
        <v>52</v>
      </c>
      <c r="E348" s="15" t="s">
        <v>1310</v>
      </c>
      <c r="F348" s="15" t="s">
        <v>1311</v>
      </c>
      <c r="G348" s="15" t="s">
        <v>522</v>
      </c>
      <c r="H348" s="15" t="s">
        <v>484</v>
      </c>
      <c r="I348" s="15" t="s">
        <v>1387</v>
      </c>
      <c r="J348" s="16">
        <v>43891</v>
      </c>
      <c r="K348" s="16">
        <v>43921</v>
      </c>
      <c r="L348" s="15" t="s">
        <v>156</v>
      </c>
      <c r="M348" s="15" t="s">
        <v>1374</v>
      </c>
      <c r="N348" s="15" t="s">
        <v>119</v>
      </c>
      <c r="O348" s="15" t="s">
        <v>1361</v>
      </c>
      <c r="P348" s="15" t="s">
        <v>61</v>
      </c>
      <c r="Q348" s="18">
        <f t="shared" si="32"/>
        <v>1</v>
      </c>
      <c r="R348" s="18">
        <v>1</v>
      </c>
      <c r="S348" s="18">
        <v>0</v>
      </c>
      <c r="T348" s="18">
        <v>0</v>
      </c>
      <c r="U348" s="18">
        <v>0</v>
      </c>
      <c r="V348" s="18">
        <v>0.5</v>
      </c>
      <c r="W348" s="18"/>
      <c r="X348" s="18">
        <v>0.5</v>
      </c>
      <c r="Y348" s="18" t="s">
        <v>1388</v>
      </c>
      <c r="Z348" s="17">
        <v>0</v>
      </c>
      <c r="AA348" s="18"/>
      <c r="AB348" s="18">
        <v>0</v>
      </c>
      <c r="AC348" s="18"/>
      <c r="AD348" s="18"/>
      <c r="AE348" s="18"/>
      <c r="AF348" s="16"/>
      <c r="AG348" s="16"/>
      <c r="AH348" s="18">
        <f t="shared" si="35"/>
        <v>1</v>
      </c>
      <c r="AI348" s="18">
        <f t="shared" si="36"/>
        <v>0.5</v>
      </c>
      <c r="AJ348" s="18" t="str">
        <f t="shared" si="37"/>
        <v/>
      </c>
      <c r="AK348" s="18" t="str">
        <f t="shared" si="33"/>
        <v/>
      </c>
      <c r="AL348" s="18" t="str">
        <f t="shared" si="34"/>
        <v/>
      </c>
      <c r="AM348" s="15"/>
      <c r="AN348" s="15"/>
      <c r="AO348" s="15"/>
      <c r="AP348" s="15"/>
      <c r="AQ348" s="15"/>
      <c r="AR348" s="15"/>
      <c r="AS348" s="15"/>
      <c r="AT348" s="15"/>
      <c r="AU348" s="15"/>
      <c r="AV348" s="15"/>
      <c r="AW348" s="19"/>
      <c r="AX348" s="19"/>
    </row>
    <row r="349" spans="1:50" ht="45" customHeight="1" x14ac:dyDescent="0.2">
      <c r="A349" s="15">
        <v>348</v>
      </c>
      <c r="B349" s="15" t="s">
        <v>1308</v>
      </c>
      <c r="C349" s="15" t="s">
        <v>1358</v>
      </c>
      <c r="D349" s="15" t="s">
        <v>52</v>
      </c>
      <c r="E349" s="15" t="s">
        <v>1310</v>
      </c>
      <c r="F349" s="15" t="s">
        <v>1311</v>
      </c>
      <c r="G349" s="15" t="s">
        <v>522</v>
      </c>
      <c r="H349" s="15" t="s">
        <v>484</v>
      </c>
      <c r="I349" s="15" t="s">
        <v>1389</v>
      </c>
      <c r="J349" s="16">
        <v>44105</v>
      </c>
      <c r="K349" s="16">
        <v>44196</v>
      </c>
      <c r="L349" s="15" t="s">
        <v>156</v>
      </c>
      <c r="M349" s="15" t="s">
        <v>1374</v>
      </c>
      <c r="N349" s="15" t="s">
        <v>119</v>
      </c>
      <c r="O349" s="15" t="s">
        <v>1361</v>
      </c>
      <c r="P349" s="15" t="s">
        <v>61</v>
      </c>
      <c r="Q349" s="18">
        <f t="shared" si="32"/>
        <v>1</v>
      </c>
      <c r="R349" s="18">
        <v>0</v>
      </c>
      <c r="S349" s="18">
        <v>0</v>
      </c>
      <c r="T349" s="18">
        <v>0</v>
      </c>
      <c r="U349" s="18">
        <v>1</v>
      </c>
      <c r="V349" s="18">
        <v>0</v>
      </c>
      <c r="W349" s="18"/>
      <c r="X349" s="18">
        <v>0</v>
      </c>
      <c r="Y349" s="18" t="s">
        <v>1390</v>
      </c>
      <c r="Z349" s="17">
        <v>0</v>
      </c>
      <c r="AA349" s="18"/>
      <c r="AB349" s="18">
        <v>0</v>
      </c>
      <c r="AC349" s="18"/>
      <c r="AD349" s="18"/>
      <c r="AE349" s="18"/>
      <c r="AF349" s="16"/>
      <c r="AG349" s="16"/>
      <c r="AH349" s="18">
        <f t="shared" si="35"/>
        <v>0</v>
      </c>
      <c r="AI349" s="18" t="str">
        <f t="shared" si="36"/>
        <v/>
      </c>
      <c r="AJ349" s="18" t="str">
        <f t="shared" si="37"/>
        <v/>
      </c>
      <c r="AK349" s="18" t="str">
        <f t="shared" si="33"/>
        <v/>
      </c>
      <c r="AL349" s="18">
        <f t="shared" si="34"/>
        <v>0</v>
      </c>
      <c r="AM349" s="15"/>
      <c r="AN349" s="15"/>
      <c r="AO349" s="15"/>
      <c r="AP349" s="15"/>
      <c r="AQ349" s="15"/>
      <c r="AR349" s="15"/>
      <c r="AS349" s="15"/>
      <c r="AT349" s="15"/>
      <c r="AU349" s="15"/>
      <c r="AV349" s="15"/>
      <c r="AW349" s="19"/>
      <c r="AX349" s="19"/>
    </row>
    <row r="350" spans="1:50" ht="45" customHeight="1" x14ac:dyDescent="0.2">
      <c r="A350" s="15">
        <v>349</v>
      </c>
      <c r="B350" s="15" t="s">
        <v>1308</v>
      </c>
      <c r="C350" s="15" t="s">
        <v>1358</v>
      </c>
      <c r="D350" s="15" t="s">
        <v>52</v>
      </c>
      <c r="E350" s="15" t="s">
        <v>1310</v>
      </c>
      <c r="F350" s="15" t="s">
        <v>1311</v>
      </c>
      <c r="G350" s="15" t="s">
        <v>522</v>
      </c>
      <c r="H350" s="15" t="s">
        <v>484</v>
      </c>
      <c r="I350" s="15" t="s">
        <v>1391</v>
      </c>
      <c r="J350" s="16">
        <v>43983</v>
      </c>
      <c r="K350" s="16">
        <v>44196</v>
      </c>
      <c r="L350" s="15" t="s">
        <v>156</v>
      </c>
      <c r="M350" s="15" t="s">
        <v>1374</v>
      </c>
      <c r="N350" s="15" t="s">
        <v>119</v>
      </c>
      <c r="O350" s="15" t="s">
        <v>1361</v>
      </c>
      <c r="P350" s="15" t="s">
        <v>61</v>
      </c>
      <c r="Q350" s="18">
        <f t="shared" si="32"/>
        <v>1</v>
      </c>
      <c r="R350" s="18">
        <v>0</v>
      </c>
      <c r="S350" s="18">
        <v>0</v>
      </c>
      <c r="T350" s="18">
        <v>0</v>
      </c>
      <c r="U350" s="18">
        <v>1</v>
      </c>
      <c r="V350" s="18">
        <v>0</v>
      </c>
      <c r="W350" s="18"/>
      <c r="X350" s="18">
        <v>0</v>
      </c>
      <c r="Y350" s="18" t="s">
        <v>1392</v>
      </c>
      <c r="Z350" s="17">
        <v>0</v>
      </c>
      <c r="AA350" s="18"/>
      <c r="AB350" s="18">
        <v>0</v>
      </c>
      <c r="AC350" s="18"/>
      <c r="AD350" s="18"/>
      <c r="AE350" s="18"/>
      <c r="AF350" s="16"/>
      <c r="AG350" s="16"/>
      <c r="AH350" s="18">
        <f t="shared" si="35"/>
        <v>0</v>
      </c>
      <c r="AI350" s="18" t="str">
        <f t="shared" si="36"/>
        <v/>
      </c>
      <c r="AJ350" s="18" t="str">
        <f t="shared" si="37"/>
        <v/>
      </c>
      <c r="AK350" s="18" t="str">
        <f t="shared" si="33"/>
        <v/>
      </c>
      <c r="AL350" s="18">
        <f t="shared" si="34"/>
        <v>0</v>
      </c>
      <c r="AM350" s="15"/>
      <c r="AN350" s="15"/>
      <c r="AO350" s="15"/>
      <c r="AP350" s="15"/>
      <c r="AQ350" s="15"/>
      <c r="AR350" s="15"/>
      <c r="AS350" s="15"/>
      <c r="AT350" s="15"/>
      <c r="AU350" s="15"/>
      <c r="AV350" s="15"/>
      <c r="AW350" s="19"/>
      <c r="AX350" s="19"/>
    </row>
    <row r="351" spans="1:50" ht="45" customHeight="1" x14ac:dyDescent="0.2">
      <c r="A351" s="15">
        <v>350</v>
      </c>
      <c r="B351" s="15" t="s">
        <v>1308</v>
      </c>
      <c r="C351" s="15" t="s">
        <v>1358</v>
      </c>
      <c r="D351" s="15" t="s">
        <v>52</v>
      </c>
      <c r="E351" s="15" t="s">
        <v>1310</v>
      </c>
      <c r="F351" s="15" t="s">
        <v>1311</v>
      </c>
      <c r="G351" s="15" t="s">
        <v>522</v>
      </c>
      <c r="H351" s="15" t="s">
        <v>484</v>
      </c>
      <c r="I351" s="15" t="s">
        <v>1393</v>
      </c>
      <c r="J351" s="16">
        <v>43983</v>
      </c>
      <c r="K351" s="16">
        <v>44043</v>
      </c>
      <c r="L351" s="15" t="s">
        <v>156</v>
      </c>
      <c r="M351" s="15" t="s">
        <v>1374</v>
      </c>
      <c r="N351" s="15" t="s">
        <v>119</v>
      </c>
      <c r="O351" s="15" t="s">
        <v>1361</v>
      </c>
      <c r="P351" s="15" t="s">
        <v>61</v>
      </c>
      <c r="Q351" s="18">
        <f t="shared" si="32"/>
        <v>1</v>
      </c>
      <c r="R351" s="18">
        <v>0</v>
      </c>
      <c r="S351" s="18">
        <v>0</v>
      </c>
      <c r="T351" s="18">
        <v>1</v>
      </c>
      <c r="U351" s="18">
        <v>0</v>
      </c>
      <c r="V351" s="18">
        <v>0</v>
      </c>
      <c r="W351" s="18"/>
      <c r="X351" s="18">
        <v>0</v>
      </c>
      <c r="Y351" s="18" t="s">
        <v>1394</v>
      </c>
      <c r="Z351" s="17">
        <v>0</v>
      </c>
      <c r="AA351" s="18"/>
      <c r="AB351" s="18">
        <v>0</v>
      </c>
      <c r="AC351" s="18"/>
      <c r="AD351" s="18"/>
      <c r="AE351" s="18"/>
      <c r="AF351" s="16"/>
      <c r="AG351" s="16"/>
      <c r="AH351" s="18">
        <f t="shared" si="35"/>
        <v>0</v>
      </c>
      <c r="AI351" s="18" t="str">
        <f t="shared" si="36"/>
        <v/>
      </c>
      <c r="AJ351" s="18" t="str">
        <f t="shared" si="37"/>
        <v/>
      </c>
      <c r="AK351" s="18">
        <f t="shared" si="33"/>
        <v>0</v>
      </c>
      <c r="AL351" s="18" t="str">
        <f t="shared" si="34"/>
        <v/>
      </c>
      <c r="AM351" s="15"/>
      <c r="AN351" s="15"/>
      <c r="AO351" s="15"/>
      <c r="AP351" s="15"/>
      <c r="AQ351" s="15"/>
      <c r="AR351" s="15"/>
      <c r="AS351" s="15"/>
      <c r="AT351" s="15"/>
      <c r="AU351" s="15"/>
      <c r="AV351" s="15"/>
      <c r="AW351" s="19"/>
      <c r="AX351" s="19"/>
    </row>
    <row r="352" spans="1:50" ht="45" customHeight="1" x14ac:dyDescent="0.2">
      <c r="A352" s="15">
        <v>351</v>
      </c>
      <c r="B352" s="15" t="s">
        <v>1308</v>
      </c>
      <c r="C352" s="15" t="s">
        <v>1358</v>
      </c>
      <c r="D352" s="15" t="s">
        <v>52</v>
      </c>
      <c r="E352" s="15" t="s">
        <v>1310</v>
      </c>
      <c r="F352" s="15" t="s">
        <v>1311</v>
      </c>
      <c r="G352" s="15" t="s">
        <v>522</v>
      </c>
      <c r="H352" s="15" t="s">
        <v>484</v>
      </c>
      <c r="I352" s="15" t="s">
        <v>1395</v>
      </c>
      <c r="J352" s="16">
        <v>43891</v>
      </c>
      <c r="K352" s="16">
        <v>43921</v>
      </c>
      <c r="L352" s="15" t="s">
        <v>156</v>
      </c>
      <c r="M352" s="15" t="s">
        <v>1374</v>
      </c>
      <c r="N352" s="15" t="s">
        <v>119</v>
      </c>
      <c r="O352" s="15" t="s">
        <v>1361</v>
      </c>
      <c r="P352" s="15" t="s">
        <v>61</v>
      </c>
      <c r="Q352" s="18">
        <f t="shared" si="32"/>
        <v>1</v>
      </c>
      <c r="R352" s="18">
        <v>1</v>
      </c>
      <c r="S352" s="18">
        <v>0</v>
      </c>
      <c r="T352" s="18">
        <v>0</v>
      </c>
      <c r="U352" s="18">
        <v>0</v>
      </c>
      <c r="V352" s="18">
        <v>0.95</v>
      </c>
      <c r="W352" s="18"/>
      <c r="X352" s="18">
        <v>0.05</v>
      </c>
      <c r="Y352" s="18" t="s">
        <v>1396</v>
      </c>
      <c r="Z352" s="17">
        <v>0</v>
      </c>
      <c r="AA352" s="18"/>
      <c r="AB352" s="18">
        <v>0</v>
      </c>
      <c r="AC352" s="18"/>
      <c r="AD352" s="18"/>
      <c r="AE352" s="18"/>
      <c r="AF352" s="16"/>
      <c r="AG352" s="16"/>
      <c r="AH352" s="18">
        <f t="shared" si="35"/>
        <v>1</v>
      </c>
      <c r="AI352" s="18">
        <f t="shared" si="36"/>
        <v>0.95</v>
      </c>
      <c r="AJ352" s="18" t="str">
        <f t="shared" si="37"/>
        <v/>
      </c>
      <c r="AK352" s="18" t="str">
        <f t="shared" si="33"/>
        <v/>
      </c>
      <c r="AL352" s="18" t="str">
        <f t="shared" si="34"/>
        <v/>
      </c>
      <c r="AM352" s="15"/>
      <c r="AN352" s="15"/>
      <c r="AO352" s="15"/>
      <c r="AP352" s="15"/>
      <c r="AQ352" s="15"/>
      <c r="AR352" s="15"/>
      <c r="AS352" s="15"/>
      <c r="AT352" s="15"/>
      <c r="AU352" s="15"/>
      <c r="AV352" s="15"/>
      <c r="AW352" s="19"/>
      <c r="AX352" s="19"/>
    </row>
    <row r="353" spans="1:50" ht="45" customHeight="1" x14ac:dyDescent="0.2">
      <c r="A353" s="15">
        <v>352</v>
      </c>
      <c r="B353" s="15" t="s">
        <v>1308</v>
      </c>
      <c r="C353" s="15" t="s">
        <v>1397</v>
      </c>
      <c r="D353" s="15" t="s">
        <v>52</v>
      </c>
      <c r="E353" s="15" t="s">
        <v>1310</v>
      </c>
      <c r="F353" s="15" t="s">
        <v>1311</v>
      </c>
      <c r="G353" s="15" t="s">
        <v>522</v>
      </c>
      <c r="H353" s="15" t="s">
        <v>484</v>
      </c>
      <c r="I353" s="15" t="s">
        <v>1398</v>
      </c>
      <c r="J353" s="16">
        <v>43983</v>
      </c>
      <c r="K353" s="16">
        <v>44196</v>
      </c>
      <c r="L353" s="15" t="s">
        <v>156</v>
      </c>
      <c r="M353" s="15" t="s">
        <v>1399</v>
      </c>
      <c r="N353" s="15" t="s">
        <v>119</v>
      </c>
      <c r="O353" s="15" t="s">
        <v>1400</v>
      </c>
      <c r="P353" s="15" t="s">
        <v>61</v>
      </c>
      <c r="Q353" s="18">
        <f t="shared" si="32"/>
        <v>3</v>
      </c>
      <c r="R353" s="18">
        <v>0</v>
      </c>
      <c r="S353" s="18">
        <v>1</v>
      </c>
      <c r="T353" s="18">
        <v>1</v>
      </c>
      <c r="U353" s="18">
        <v>1</v>
      </c>
      <c r="V353" s="18">
        <v>0</v>
      </c>
      <c r="W353" s="18"/>
      <c r="X353" s="18">
        <v>1</v>
      </c>
      <c r="Y353" s="18" t="s">
        <v>1401</v>
      </c>
      <c r="Z353" s="17">
        <v>0</v>
      </c>
      <c r="AA353" s="18"/>
      <c r="AB353" s="18">
        <v>0</v>
      </c>
      <c r="AC353" s="18"/>
      <c r="AD353" s="18"/>
      <c r="AE353" s="18"/>
      <c r="AF353" s="16"/>
      <c r="AG353" s="16"/>
      <c r="AH353" s="18">
        <f t="shared" si="35"/>
        <v>0.33333333333333331</v>
      </c>
      <c r="AI353" s="18" t="str">
        <f t="shared" si="36"/>
        <v/>
      </c>
      <c r="AJ353" s="18">
        <f t="shared" si="37"/>
        <v>1</v>
      </c>
      <c r="AK353" s="18">
        <f t="shared" si="33"/>
        <v>0</v>
      </c>
      <c r="AL353" s="18">
        <f t="shared" si="34"/>
        <v>0</v>
      </c>
      <c r="AM353" s="15"/>
      <c r="AN353" s="15"/>
      <c r="AO353" s="15"/>
      <c r="AP353" s="15"/>
      <c r="AQ353" s="15"/>
      <c r="AR353" s="15"/>
      <c r="AS353" s="15"/>
      <c r="AT353" s="15"/>
      <c r="AU353" s="15"/>
      <c r="AV353" s="15"/>
      <c r="AW353" s="19"/>
      <c r="AX353" s="19"/>
    </row>
    <row r="354" spans="1:50" ht="45" customHeight="1" x14ac:dyDescent="0.2">
      <c r="A354" s="15">
        <v>353</v>
      </c>
      <c r="B354" s="15" t="s">
        <v>1308</v>
      </c>
      <c r="C354" s="15" t="s">
        <v>1397</v>
      </c>
      <c r="D354" s="15" t="s">
        <v>52</v>
      </c>
      <c r="E354" s="15" t="s">
        <v>1310</v>
      </c>
      <c r="F354" s="15" t="s">
        <v>1311</v>
      </c>
      <c r="G354" s="15" t="s">
        <v>522</v>
      </c>
      <c r="H354" s="15" t="s">
        <v>484</v>
      </c>
      <c r="I354" s="15" t="s">
        <v>1402</v>
      </c>
      <c r="J354" s="16">
        <v>43983</v>
      </c>
      <c r="K354" s="16">
        <v>44196</v>
      </c>
      <c r="L354" s="15" t="s">
        <v>156</v>
      </c>
      <c r="M354" s="15" t="s">
        <v>1399</v>
      </c>
      <c r="N354" s="15" t="s">
        <v>119</v>
      </c>
      <c r="O354" s="15" t="s">
        <v>1400</v>
      </c>
      <c r="P354" s="15" t="s">
        <v>61</v>
      </c>
      <c r="Q354" s="18">
        <f t="shared" si="32"/>
        <v>2.7</v>
      </c>
      <c r="R354" s="18">
        <v>0</v>
      </c>
      <c r="S354" s="18">
        <v>0.9</v>
      </c>
      <c r="T354" s="18">
        <v>0.9</v>
      </c>
      <c r="U354" s="18">
        <v>0.9</v>
      </c>
      <c r="V354" s="18">
        <v>0</v>
      </c>
      <c r="W354" s="18"/>
      <c r="X354" s="18">
        <v>1</v>
      </c>
      <c r="Y354" s="18" t="s">
        <v>1403</v>
      </c>
      <c r="Z354" s="17">
        <v>0</v>
      </c>
      <c r="AA354" s="18"/>
      <c r="AB354" s="18">
        <v>0</v>
      </c>
      <c r="AC354" s="18"/>
      <c r="AD354" s="18"/>
      <c r="AE354" s="18"/>
      <c r="AF354" s="16"/>
      <c r="AG354" s="16"/>
      <c r="AH354" s="18">
        <f t="shared" si="35"/>
        <v>0.37037037037037035</v>
      </c>
      <c r="AI354" s="18" t="str">
        <f t="shared" si="36"/>
        <v/>
      </c>
      <c r="AJ354" s="18">
        <f t="shared" si="37"/>
        <v>1</v>
      </c>
      <c r="AK354" s="18">
        <f t="shared" si="33"/>
        <v>0</v>
      </c>
      <c r="AL354" s="18">
        <f t="shared" si="34"/>
        <v>0</v>
      </c>
      <c r="AM354" s="15"/>
      <c r="AN354" s="15"/>
      <c r="AO354" s="15"/>
      <c r="AP354" s="15"/>
      <c r="AQ354" s="15"/>
      <c r="AR354" s="15"/>
      <c r="AS354" s="15"/>
      <c r="AT354" s="15"/>
      <c r="AU354" s="15"/>
      <c r="AV354" s="15"/>
      <c r="AW354" s="19"/>
      <c r="AX354" s="19"/>
    </row>
    <row r="355" spans="1:50" ht="45" customHeight="1" x14ac:dyDescent="0.2">
      <c r="A355" s="15">
        <v>354</v>
      </c>
      <c r="B355" s="15" t="s">
        <v>1308</v>
      </c>
      <c r="C355" s="15" t="s">
        <v>1397</v>
      </c>
      <c r="D355" s="15" t="s">
        <v>52</v>
      </c>
      <c r="E355" s="15" t="s">
        <v>1310</v>
      </c>
      <c r="F355" s="15" t="s">
        <v>1311</v>
      </c>
      <c r="G355" s="15" t="s">
        <v>522</v>
      </c>
      <c r="H355" s="15" t="s">
        <v>484</v>
      </c>
      <c r="I355" s="15" t="s">
        <v>1404</v>
      </c>
      <c r="J355" s="16">
        <v>43983</v>
      </c>
      <c r="K355" s="16">
        <v>44196</v>
      </c>
      <c r="L355" s="15" t="s">
        <v>156</v>
      </c>
      <c r="M355" s="15" t="s">
        <v>1399</v>
      </c>
      <c r="N355" s="15" t="s">
        <v>119</v>
      </c>
      <c r="O355" s="15" t="s">
        <v>1400</v>
      </c>
      <c r="P355" s="15" t="s">
        <v>61</v>
      </c>
      <c r="Q355" s="18">
        <f t="shared" si="32"/>
        <v>2.5499999999999998</v>
      </c>
      <c r="R355" s="18">
        <v>0</v>
      </c>
      <c r="S355" s="18">
        <v>0.85</v>
      </c>
      <c r="T355" s="18">
        <v>0.85</v>
      </c>
      <c r="U355" s="18">
        <v>0.85</v>
      </c>
      <c r="V355" s="18">
        <v>0</v>
      </c>
      <c r="W355" s="18"/>
      <c r="X355" s="18">
        <v>0.65</v>
      </c>
      <c r="Y355" s="18" t="s">
        <v>1405</v>
      </c>
      <c r="Z355" s="17">
        <v>0</v>
      </c>
      <c r="AA355" s="18"/>
      <c r="AB355" s="18">
        <v>0</v>
      </c>
      <c r="AC355" s="18"/>
      <c r="AD355" s="18"/>
      <c r="AE355" s="18"/>
      <c r="AF355" s="16"/>
      <c r="AG355" s="16"/>
      <c r="AH355" s="18">
        <f t="shared" si="35"/>
        <v>0.25490196078431376</v>
      </c>
      <c r="AI355" s="18" t="str">
        <f t="shared" si="36"/>
        <v/>
      </c>
      <c r="AJ355" s="18">
        <f t="shared" si="37"/>
        <v>0.76470588235294124</v>
      </c>
      <c r="AK355" s="18">
        <f t="shared" si="33"/>
        <v>0</v>
      </c>
      <c r="AL355" s="18">
        <f t="shared" si="34"/>
        <v>0</v>
      </c>
      <c r="AM355" s="15"/>
      <c r="AN355" s="15"/>
      <c r="AO355" s="15"/>
      <c r="AP355" s="15"/>
      <c r="AQ355" s="15"/>
      <c r="AR355" s="15"/>
      <c r="AS355" s="15"/>
      <c r="AT355" s="15"/>
      <c r="AU355" s="15"/>
      <c r="AV355" s="15"/>
      <c r="AW355" s="19"/>
      <c r="AX355" s="19"/>
    </row>
    <row r="356" spans="1:50" ht="45" customHeight="1" x14ac:dyDescent="0.2">
      <c r="A356" s="15">
        <v>355</v>
      </c>
      <c r="B356" s="15" t="s">
        <v>1308</v>
      </c>
      <c r="C356" s="15" t="s">
        <v>1397</v>
      </c>
      <c r="D356" s="15" t="s">
        <v>52</v>
      </c>
      <c r="E356" s="15" t="s">
        <v>1310</v>
      </c>
      <c r="F356" s="15" t="s">
        <v>1311</v>
      </c>
      <c r="G356" s="15" t="s">
        <v>522</v>
      </c>
      <c r="H356" s="15" t="s">
        <v>484</v>
      </c>
      <c r="I356" s="15" t="s">
        <v>1406</v>
      </c>
      <c r="J356" s="16">
        <v>43862</v>
      </c>
      <c r="K356" s="16">
        <v>44196</v>
      </c>
      <c r="L356" s="15" t="s">
        <v>156</v>
      </c>
      <c r="M356" s="15" t="s">
        <v>1399</v>
      </c>
      <c r="N356" s="15" t="s">
        <v>119</v>
      </c>
      <c r="O356" s="15" t="s">
        <v>1400</v>
      </c>
      <c r="P356" s="15" t="s">
        <v>61</v>
      </c>
      <c r="Q356" s="18">
        <f t="shared" si="32"/>
        <v>1</v>
      </c>
      <c r="R356" s="18">
        <v>0.18190000000000001</v>
      </c>
      <c r="S356" s="18">
        <v>0.2727</v>
      </c>
      <c r="T356" s="18">
        <v>0.2727</v>
      </c>
      <c r="U356" s="18">
        <v>0.2727</v>
      </c>
      <c r="V356" s="18">
        <v>0.18190000000000001</v>
      </c>
      <c r="W356" s="18"/>
      <c r="X356" s="18">
        <v>0.2727</v>
      </c>
      <c r="Y356" s="18" t="s">
        <v>1407</v>
      </c>
      <c r="Z356" s="17">
        <v>0</v>
      </c>
      <c r="AA356" s="18"/>
      <c r="AB356" s="18">
        <v>0</v>
      </c>
      <c r="AC356" s="18"/>
      <c r="AD356" s="18"/>
      <c r="AE356" s="18"/>
      <c r="AF356" s="16"/>
      <c r="AG356" s="16"/>
      <c r="AH356" s="18">
        <f t="shared" si="35"/>
        <v>0.4546</v>
      </c>
      <c r="AI356" s="18">
        <f t="shared" si="36"/>
        <v>1</v>
      </c>
      <c r="AJ356" s="18">
        <f t="shared" si="37"/>
        <v>1</v>
      </c>
      <c r="AK356" s="18">
        <f t="shared" si="33"/>
        <v>0</v>
      </c>
      <c r="AL356" s="18">
        <f t="shared" si="34"/>
        <v>0</v>
      </c>
      <c r="AM356" s="15"/>
      <c r="AN356" s="15"/>
      <c r="AO356" s="15"/>
      <c r="AP356" s="15"/>
      <c r="AQ356" s="15"/>
      <c r="AR356" s="15"/>
      <c r="AS356" s="15"/>
      <c r="AT356" s="15"/>
      <c r="AU356" s="15"/>
      <c r="AV356" s="15"/>
      <c r="AW356" s="19"/>
      <c r="AX356" s="19"/>
    </row>
    <row r="357" spans="1:50" ht="45" customHeight="1" x14ac:dyDescent="0.2">
      <c r="A357" s="15">
        <v>356</v>
      </c>
      <c r="B357" s="15" t="s">
        <v>1308</v>
      </c>
      <c r="C357" s="15" t="s">
        <v>1408</v>
      </c>
      <c r="D357" s="15" t="s">
        <v>52</v>
      </c>
      <c r="E357" s="15" t="s">
        <v>1310</v>
      </c>
      <c r="F357" s="15" t="s">
        <v>1311</v>
      </c>
      <c r="G357" s="15" t="s">
        <v>522</v>
      </c>
      <c r="H357" s="15" t="s">
        <v>484</v>
      </c>
      <c r="I357" s="15" t="s">
        <v>1409</v>
      </c>
      <c r="J357" s="16">
        <v>43891</v>
      </c>
      <c r="K357" s="16">
        <v>44196</v>
      </c>
      <c r="L357" s="15" t="s">
        <v>156</v>
      </c>
      <c r="M357" s="15" t="s">
        <v>1410</v>
      </c>
      <c r="N357" s="15" t="s">
        <v>119</v>
      </c>
      <c r="O357" s="15" t="s">
        <v>1411</v>
      </c>
      <c r="P357" s="15" t="s">
        <v>61</v>
      </c>
      <c r="Q357" s="18">
        <f t="shared" si="32"/>
        <v>1</v>
      </c>
      <c r="R357" s="18">
        <v>0.1</v>
      </c>
      <c r="S357" s="18">
        <v>0.3</v>
      </c>
      <c r="T357" s="18">
        <v>0.3</v>
      </c>
      <c r="U357" s="18">
        <v>0.3</v>
      </c>
      <c r="V357" s="18">
        <v>7.5800000000000006E-2</v>
      </c>
      <c r="W357" s="18" t="s">
        <v>1412</v>
      </c>
      <c r="X357" s="18">
        <v>0.37419999999999998</v>
      </c>
      <c r="Y357" s="17" t="s">
        <v>1413</v>
      </c>
      <c r="Z357" s="17">
        <v>0</v>
      </c>
      <c r="AA357" s="18"/>
      <c r="AB357" s="18">
        <v>0</v>
      </c>
      <c r="AC357" s="18"/>
      <c r="AD357" s="18"/>
      <c r="AE357" s="18"/>
      <c r="AF357" s="16"/>
      <c r="AG357" s="16"/>
      <c r="AH357" s="18">
        <f t="shared" si="35"/>
        <v>0.44999999999999996</v>
      </c>
      <c r="AI357" s="18">
        <f t="shared" si="36"/>
        <v>0.75800000000000001</v>
      </c>
      <c r="AJ357" s="18">
        <f t="shared" si="37"/>
        <v>1</v>
      </c>
      <c r="AK357" s="18">
        <f t="shared" si="33"/>
        <v>0</v>
      </c>
      <c r="AL357" s="18">
        <f t="shared" si="34"/>
        <v>0</v>
      </c>
      <c r="AM357" s="15"/>
      <c r="AN357" s="15"/>
      <c r="AO357" s="15"/>
      <c r="AP357" s="15"/>
      <c r="AQ357" s="15"/>
      <c r="AR357" s="15"/>
      <c r="AS357" s="15"/>
      <c r="AT357" s="15"/>
      <c r="AU357" s="15"/>
      <c r="AV357" s="15"/>
      <c r="AW357" s="19"/>
      <c r="AX357" s="19"/>
    </row>
    <row r="358" spans="1:50" ht="45" customHeight="1" x14ac:dyDescent="0.2">
      <c r="A358" s="15">
        <v>357</v>
      </c>
      <c r="B358" s="15" t="s">
        <v>1308</v>
      </c>
      <c r="C358" s="15" t="s">
        <v>1414</v>
      </c>
      <c r="D358" s="15" t="s">
        <v>52</v>
      </c>
      <c r="E358" s="15" t="s">
        <v>1310</v>
      </c>
      <c r="F358" s="15" t="s">
        <v>1311</v>
      </c>
      <c r="G358" s="15" t="s">
        <v>522</v>
      </c>
      <c r="H358" s="15" t="s">
        <v>484</v>
      </c>
      <c r="I358" s="15" t="s">
        <v>1415</v>
      </c>
      <c r="J358" s="16">
        <v>43831</v>
      </c>
      <c r="K358" s="16">
        <v>44196</v>
      </c>
      <c r="L358" s="15" t="s">
        <v>156</v>
      </c>
      <c r="M358" s="15" t="s">
        <v>1416</v>
      </c>
      <c r="N358" s="15" t="s">
        <v>59</v>
      </c>
      <c r="O358" s="15" t="s">
        <v>1417</v>
      </c>
      <c r="P358" s="17" t="s">
        <v>61</v>
      </c>
      <c r="Q358" s="17">
        <f t="shared" si="32"/>
        <v>267202</v>
      </c>
      <c r="R358" s="17">
        <v>10486</v>
      </c>
      <c r="S358" s="17">
        <v>78774</v>
      </c>
      <c r="T358" s="17">
        <v>86636</v>
      </c>
      <c r="U358" s="17">
        <v>91306</v>
      </c>
      <c r="V358" s="17">
        <v>10486</v>
      </c>
      <c r="W358" s="17"/>
      <c r="X358" s="17">
        <v>20711</v>
      </c>
      <c r="Y358" s="17" t="s">
        <v>1418</v>
      </c>
      <c r="Z358" s="17">
        <v>0</v>
      </c>
      <c r="AA358" s="17"/>
      <c r="AB358" s="17">
        <v>0</v>
      </c>
      <c r="AC358" s="17"/>
      <c r="AD358" s="16"/>
      <c r="AE358" s="16"/>
      <c r="AF358" s="16"/>
      <c r="AG358" s="16"/>
      <c r="AH358" s="18">
        <f t="shared" si="35"/>
        <v>0.11675436561103585</v>
      </c>
      <c r="AI358" s="18">
        <f t="shared" si="36"/>
        <v>1</v>
      </c>
      <c r="AJ358" s="18">
        <f t="shared" si="37"/>
        <v>0.26291669840302639</v>
      </c>
      <c r="AK358" s="18">
        <f t="shared" si="33"/>
        <v>0</v>
      </c>
      <c r="AL358" s="18">
        <f t="shared" si="34"/>
        <v>0</v>
      </c>
      <c r="AM358" s="15"/>
      <c r="AN358" s="15"/>
      <c r="AO358" s="15"/>
      <c r="AP358" s="15"/>
      <c r="AQ358" s="15"/>
      <c r="AR358" s="15"/>
      <c r="AS358" s="15"/>
      <c r="AT358" s="15"/>
      <c r="AU358" s="15"/>
      <c r="AV358" s="15"/>
      <c r="AW358" s="19"/>
      <c r="AX358" s="19"/>
    </row>
    <row r="359" spans="1:50" ht="45" customHeight="1" x14ac:dyDescent="0.2">
      <c r="A359" s="15">
        <v>358</v>
      </c>
      <c r="B359" s="15" t="s">
        <v>1308</v>
      </c>
      <c r="C359" s="15" t="s">
        <v>1414</v>
      </c>
      <c r="D359" s="15" t="s">
        <v>52</v>
      </c>
      <c r="E359" s="15" t="s">
        <v>1310</v>
      </c>
      <c r="F359" s="15" t="s">
        <v>1311</v>
      </c>
      <c r="G359" s="15" t="s">
        <v>522</v>
      </c>
      <c r="H359" s="15" t="s">
        <v>484</v>
      </c>
      <c r="I359" s="15" t="s">
        <v>1419</v>
      </c>
      <c r="J359" s="16">
        <v>43831</v>
      </c>
      <c r="K359" s="16">
        <v>44196</v>
      </c>
      <c r="L359" s="15" t="s">
        <v>156</v>
      </c>
      <c r="M359" s="15" t="s">
        <v>1416</v>
      </c>
      <c r="N359" s="15" t="s">
        <v>59</v>
      </c>
      <c r="O359" s="15" t="s">
        <v>1417</v>
      </c>
      <c r="P359" s="17" t="s">
        <v>61</v>
      </c>
      <c r="Q359" s="17">
        <f t="shared" si="32"/>
        <v>172871</v>
      </c>
      <c r="R359" s="17">
        <v>36733</v>
      </c>
      <c r="S359" s="17">
        <v>49270</v>
      </c>
      <c r="T359" s="17">
        <v>43434</v>
      </c>
      <c r="U359" s="17">
        <v>43434</v>
      </c>
      <c r="V359" s="17">
        <v>36733</v>
      </c>
      <c r="W359" s="18"/>
      <c r="X359" s="17">
        <v>120356</v>
      </c>
      <c r="Y359" s="17" t="s">
        <v>1420</v>
      </c>
      <c r="Z359" s="17">
        <v>0</v>
      </c>
      <c r="AA359" s="17"/>
      <c r="AB359" s="17">
        <v>0</v>
      </c>
      <c r="AC359" s="17"/>
      <c r="AD359" s="16"/>
      <c r="AE359" s="16"/>
      <c r="AF359" s="16"/>
      <c r="AG359" s="16"/>
      <c r="AH359" s="18">
        <f t="shared" si="35"/>
        <v>0.90870649212418508</v>
      </c>
      <c r="AI359" s="18">
        <f t="shared" si="36"/>
        <v>1</v>
      </c>
      <c r="AJ359" s="18">
        <f t="shared" si="37"/>
        <v>1</v>
      </c>
      <c r="AK359" s="18">
        <f t="shared" si="33"/>
        <v>0</v>
      </c>
      <c r="AL359" s="18">
        <f t="shared" si="34"/>
        <v>0</v>
      </c>
      <c r="AM359" s="15"/>
      <c r="AN359" s="15"/>
      <c r="AO359" s="15"/>
      <c r="AP359" s="15"/>
      <c r="AQ359" s="15"/>
      <c r="AR359" s="15"/>
      <c r="AS359" s="15"/>
      <c r="AT359" s="15"/>
      <c r="AU359" s="15"/>
      <c r="AV359" s="15"/>
      <c r="AW359" s="19"/>
      <c r="AX359" s="19"/>
    </row>
    <row r="360" spans="1:50" ht="45" customHeight="1" x14ac:dyDescent="0.2">
      <c r="A360" s="15">
        <v>359</v>
      </c>
      <c r="B360" s="15" t="s">
        <v>1308</v>
      </c>
      <c r="C360" s="15" t="s">
        <v>1414</v>
      </c>
      <c r="D360" s="15" t="s">
        <v>52</v>
      </c>
      <c r="E360" s="15" t="s">
        <v>1310</v>
      </c>
      <c r="F360" s="15" t="s">
        <v>1311</v>
      </c>
      <c r="G360" s="15" t="s">
        <v>522</v>
      </c>
      <c r="H360" s="15" t="s">
        <v>484</v>
      </c>
      <c r="I360" s="15" t="s">
        <v>1421</v>
      </c>
      <c r="J360" s="16">
        <v>44044</v>
      </c>
      <c r="K360" s="16">
        <v>44196</v>
      </c>
      <c r="L360" s="15" t="s">
        <v>156</v>
      </c>
      <c r="M360" s="15" t="s">
        <v>1416</v>
      </c>
      <c r="N360" s="15" t="s">
        <v>59</v>
      </c>
      <c r="O360" s="15" t="s">
        <v>1417</v>
      </c>
      <c r="P360" s="17" t="s">
        <v>61</v>
      </c>
      <c r="Q360" s="17">
        <f t="shared" si="32"/>
        <v>400276</v>
      </c>
      <c r="R360" s="17">
        <v>0</v>
      </c>
      <c r="S360" s="17">
        <v>0</v>
      </c>
      <c r="T360" s="17">
        <v>160110</v>
      </c>
      <c r="U360" s="17">
        <v>240166</v>
      </c>
      <c r="V360" s="17">
        <v>0</v>
      </c>
      <c r="W360" s="18"/>
      <c r="X360" s="17">
        <v>0</v>
      </c>
      <c r="Y360" s="17" t="s">
        <v>1351</v>
      </c>
      <c r="Z360" s="17">
        <v>0</v>
      </c>
      <c r="AA360" s="17"/>
      <c r="AB360" s="17">
        <v>0</v>
      </c>
      <c r="AC360" s="17"/>
      <c r="AD360" s="16"/>
      <c r="AE360" s="16"/>
      <c r="AF360" s="16"/>
      <c r="AG360" s="16"/>
      <c r="AH360" s="18">
        <f t="shared" si="35"/>
        <v>0</v>
      </c>
      <c r="AI360" s="18" t="str">
        <f t="shared" si="36"/>
        <v/>
      </c>
      <c r="AJ360" s="18" t="str">
        <f t="shared" si="37"/>
        <v/>
      </c>
      <c r="AK360" s="18">
        <f t="shared" si="33"/>
        <v>0</v>
      </c>
      <c r="AL360" s="18">
        <f t="shared" si="34"/>
        <v>0</v>
      </c>
      <c r="AM360" s="15"/>
      <c r="AN360" s="15"/>
      <c r="AO360" s="15"/>
      <c r="AP360" s="15"/>
      <c r="AQ360" s="15"/>
      <c r="AR360" s="15"/>
      <c r="AS360" s="15"/>
      <c r="AT360" s="15"/>
      <c r="AU360" s="15"/>
      <c r="AV360" s="15"/>
      <c r="AW360" s="19"/>
      <c r="AX360" s="19"/>
    </row>
    <row r="361" spans="1:50" ht="45" customHeight="1" x14ac:dyDescent="0.2">
      <c r="A361" s="15">
        <v>360</v>
      </c>
      <c r="B361" s="15" t="s">
        <v>1308</v>
      </c>
      <c r="C361" s="15" t="s">
        <v>1414</v>
      </c>
      <c r="D361" s="15" t="s">
        <v>52</v>
      </c>
      <c r="E361" s="15" t="s">
        <v>1310</v>
      </c>
      <c r="F361" s="15" t="s">
        <v>1311</v>
      </c>
      <c r="G361" s="15" t="s">
        <v>522</v>
      </c>
      <c r="H361" s="15" t="s">
        <v>484</v>
      </c>
      <c r="I361" s="15" t="s">
        <v>1422</v>
      </c>
      <c r="J361" s="16">
        <v>43891</v>
      </c>
      <c r="K361" s="16">
        <v>43921</v>
      </c>
      <c r="L361" s="15" t="s">
        <v>156</v>
      </c>
      <c r="M361" s="15" t="s">
        <v>1416</v>
      </c>
      <c r="N361" s="15" t="s">
        <v>119</v>
      </c>
      <c r="O361" s="15" t="s">
        <v>1417</v>
      </c>
      <c r="P361" s="17" t="s">
        <v>61</v>
      </c>
      <c r="Q361" s="18">
        <f t="shared" ref="Q361:Q373" si="38">SUM(R361:U361)</f>
        <v>1</v>
      </c>
      <c r="R361" s="18">
        <v>1</v>
      </c>
      <c r="S361" s="18">
        <v>0</v>
      </c>
      <c r="T361" s="18">
        <v>0</v>
      </c>
      <c r="U361" s="18">
        <v>0</v>
      </c>
      <c r="V361" s="18">
        <v>0</v>
      </c>
      <c r="W361" s="18"/>
      <c r="X361" s="18">
        <v>1</v>
      </c>
      <c r="Y361" s="18" t="s">
        <v>1423</v>
      </c>
      <c r="Z361" s="17">
        <v>0</v>
      </c>
      <c r="AA361" s="18"/>
      <c r="AB361" s="18">
        <v>0</v>
      </c>
      <c r="AC361" s="18"/>
      <c r="AD361" s="18"/>
      <c r="AE361" s="18"/>
      <c r="AF361" s="16"/>
      <c r="AG361" s="16"/>
      <c r="AH361" s="18">
        <f t="shared" si="35"/>
        <v>1</v>
      </c>
      <c r="AI361" s="18">
        <f t="shared" si="36"/>
        <v>0</v>
      </c>
      <c r="AJ361" s="18" t="str">
        <f t="shared" si="37"/>
        <v/>
      </c>
      <c r="AK361" s="18" t="str">
        <f t="shared" si="33"/>
        <v/>
      </c>
      <c r="AL361" s="18" t="str">
        <f t="shared" si="34"/>
        <v/>
      </c>
      <c r="AM361" s="15"/>
      <c r="AN361" s="15"/>
      <c r="AO361" s="15"/>
      <c r="AP361" s="15"/>
      <c r="AQ361" s="15"/>
      <c r="AR361" s="15"/>
      <c r="AS361" s="15"/>
      <c r="AT361" s="15"/>
      <c r="AU361" s="15"/>
      <c r="AV361" s="15"/>
      <c r="AW361" s="19"/>
      <c r="AX361" s="19"/>
    </row>
    <row r="362" spans="1:50" ht="45" customHeight="1" x14ac:dyDescent="0.2">
      <c r="A362" s="15">
        <v>361</v>
      </c>
      <c r="B362" s="15" t="s">
        <v>1308</v>
      </c>
      <c r="C362" s="15" t="s">
        <v>1414</v>
      </c>
      <c r="D362" s="15" t="s">
        <v>52</v>
      </c>
      <c r="E362" s="15" t="s">
        <v>1310</v>
      </c>
      <c r="F362" s="15" t="s">
        <v>1311</v>
      </c>
      <c r="G362" s="15" t="s">
        <v>522</v>
      </c>
      <c r="H362" s="15" t="s">
        <v>484</v>
      </c>
      <c r="I362" s="15" t="s">
        <v>1424</v>
      </c>
      <c r="J362" s="16">
        <v>44166</v>
      </c>
      <c r="K362" s="16">
        <v>44196</v>
      </c>
      <c r="L362" s="15" t="s">
        <v>156</v>
      </c>
      <c r="M362" s="15" t="s">
        <v>1416</v>
      </c>
      <c r="N362" s="15" t="s">
        <v>119</v>
      </c>
      <c r="O362" s="15" t="s">
        <v>1417</v>
      </c>
      <c r="P362" s="17" t="s">
        <v>61</v>
      </c>
      <c r="Q362" s="18">
        <f t="shared" si="38"/>
        <v>1</v>
      </c>
      <c r="R362" s="18">
        <v>0</v>
      </c>
      <c r="S362" s="18">
        <v>0</v>
      </c>
      <c r="T362" s="18">
        <v>0</v>
      </c>
      <c r="U362" s="18">
        <v>1</v>
      </c>
      <c r="V362" s="18">
        <v>0</v>
      </c>
      <c r="W362" s="18"/>
      <c r="X362" s="18">
        <v>0.4</v>
      </c>
      <c r="Y362" s="18" t="s">
        <v>1425</v>
      </c>
      <c r="Z362" s="17">
        <v>0</v>
      </c>
      <c r="AA362" s="18"/>
      <c r="AB362" s="18">
        <v>0</v>
      </c>
      <c r="AC362" s="18"/>
      <c r="AD362" s="18"/>
      <c r="AE362" s="18"/>
      <c r="AF362" s="16"/>
      <c r="AG362" s="16"/>
      <c r="AH362" s="18">
        <f t="shared" si="35"/>
        <v>0.4</v>
      </c>
      <c r="AI362" s="18" t="str">
        <f t="shared" si="36"/>
        <v/>
      </c>
      <c r="AJ362" s="18" t="str">
        <f t="shared" si="37"/>
        <v/>
      </c>
      <c r="AK362" s="18" t="str">
        <f t="shared" si="33"/>
        <v/>
      </c>
      <c r="AL362" s="18">
        <f t="shared" si="34"/>
        <v>0</v>
      </c>
      <c r="AM362" s="15"/>
      <c r="AN362" s="15"/>
      <c r="AO362" s="15"/>
      <c r="AP362" s="15"/>
      <c r="AQ362" s="15"/>
      <c r="AR362" s="15"/>
      <c r="AS362" s="15"/>
      <c r="AT362" s="15"/>
      <c r="AU362" s="15"/>
      <c r="AV362" s="15"/>
      <c r="AW362" s="19"/>
      <c r="AX362" s="19"/>
    </row>
    <row r="363" spans="1:50" ht="45" customHeight="1" x14ac:dyDescent="0.2">
      <c r="A363" s="15">
        <v>362</v>
      </c>
      <c r="B363" s="15" t="s">
        <v>1308</v>
      </c>
      <c r="C363" s="15" t="s">
        <v>1426</v>
      </c>
      <c r="D363" s="15" t="s">
        <v>52</v>
      </c>
      <c r="E363" s="15" t="s">
        <v>1310</v>
      </c>
      <c r="F363" s="15" t="s">
        <v>1311</v>
      </c>
      <c r="G363" s="15" t="s">
        <v>522</v>
      </c>
      <c r="H363" s="15" t="s">
        <v>484</v>
      </c>
      <c r="I363" s="15" t="s">
        <v>1427</v>
      </c>
      <c r="J363" s="16">
        <v>43891</v>
      </c>
      <c r="K363" s="16">
        <v>44196</v>
      </c>
      <c r="L363" s="15" t="s">
        <v>156</v>
      </c>
      <c r="M363" s="15" t="s">
        <v>1428</v>
      </c>
      <c r="N363" s="15" t="s">
        <v>119</v>
      </c>
      <c r="O363" s="15" t="s">
        <v>1429</v>
      </c>
      <c r="P363" s="15" t="s">
        <v>61</v>
      </c>
      <c r="Q363" s="18">
        <f t="shared" si="38"/>
        <v>1</v>
      </c>
      <c r="R363" s="18">
        <v>0.1</v>
      </c>
      <c r="S363" s="18">
        <v>0.3</v>
      </c>
      <c r="T363" s="18">
        <v>0.3</v>
      </c>
      <c r="U363" s="18">
        <v>0.3</v>
      </c>
      <c r="V363" s="18">
        <v>0.1</v>
      </c>
      <c r="W363" s="18"/>
      <c r="X363" s="18">
        <v>0.3</v>
      </c>
      <c r="Y363" s="18" t="s">
        <v>1430</v>
      </c>
      <c r="Z363" s="17">
        <v>0</v>
      </c>
      <c r="AA363" s="18"/>
      <c r="AB363" s="18">
        <v>0</v>
      </c>
      <c r="AC363" s="18"/>
      <c r="AD363" s="18"/>
      <c r="AE363" s="18"/>
      <c r="AF363" s="16"/>
      <c r="AG363" s="16"/>
      <c r="AH363" s="18">
        <f t="shared" si="35"/>
        <v>0.4</v>
      </c>
      <c r="AI363" s="18">
        <f t="shared" si="36"/>
        <v>1</v>
      </c>
      <c r="AJ363" s="18">
        <f t="shared" si="37"/>
        <v>1</v>
      </c>
      <c r="AK363" s="18">
        <f t="shared" si="33"/>
        <v>0</v>
      </c>
      <c r="AL363" s="18">
        <f t="shared" si="34"/>
        <v>0</v>
      </c>
      <c r="AM363" s="15"/>
      <c r="AN363" s="15"/>
      <c r="AO363" s="15"/>
      <c r="AP363" s="15"/>
      <c r="AQ363" s="15"/>
      <c r="AR363" s="15"/>
      <c r="AS363" s="15"/>
      <c r="AT363" s="15"/>
      <c r="AU363" s="15"/>
      <c r="AV363" s="15"/>
      <c r="AW363" s="19"/>
      <c r="AX363" s="19"/>
    </row>
    <row r="364" spans="1:50" ht="45" customHeight="1" x14ac:dyDescent="0.2">
      <c r="A364" s="15">
        <v>363</v>
      </c>
      <c r="B364" s="15" t="s">
        <v>1308</v>
      </c>
      <c r="C364" s="15" t="s">
        <v>1426</v>
      </c>
      <c r="D364" s="15" t="s">
        <v>52</v>
      </c>
      <c r="E364" s="15" t="s">
        <v>1310</v>
      </c>
      <c r="F364" s="15" t="s">
        <v>1311</v>
      </c>
      <c r="G364" s="15" t="s">
        <v>522</v>
      </c>
      <c r="H364" s="15" t="s">
        <v>484</v>
      </c>
      <c r="I364" s="15" t="s">
        <v>1431</v>
      </c>
      <c r="J364" s="16">
        <v>43891</v>
      </c>
      <c r="K364" s="16">
        <v>43951</v>
      </c>
      <c r="L364" s="15" t="s">
        <v>156</v>
      </c>
      <c r="M364" s="15" t="s">
        <v>1428</v>
      </c>
      <c r="N364" s="15" t="s">
        <v>119</v>
      </c>
      <c r="O364" s="15" t="s">
        <v>1429</v>
      </c>
      <c r="P364" s="15" t="s">
        <v>61</v>
      </c>
      <c r="Q364" s="18">
        <f t="shared" si="38"/>
        <v>1</v>
      </c>
      <c r="R364" s="18">
        <v>0.5</v>
      </c>
      <c r="S364" s="18">
        <v>0.5</v>
      </c>
      <c r="T364" s="18">
        <v>0</v>
      </c>
      <c r="U364" s="18">
        <v>0</v>
      </c>
      <c r="V364" s="18">
        <v>0</v>
      </c>
      <c r="W364" s="18"/>
      <c r="X364" s="18">
        <v>1</v>
      </c>
      <c r="Y364" s="18" t="s">
        <v>1432</v>
      </c>
      <c r="Z364" s="17">
        <v>0</v>
      </c>
      <c r="AA364" s="18"/>
      <c r="AB364" s="18">
        <v>0</v>
      </c>
      <c r="AC364" s="18"/>
      <c r="AD364" s="18"/>
      <c r="AE364" s="18"/>
      <c r="AF364" s="16"/>
      <c r="AG364" s="16"/>
      <c r="AH364" s="18">
        <f t="shared" si="35"/>
        <v>1</v>
      </c>
      <c r="AI364" s="18">
        <f t="shared" si="36"/>
        <v>0</v>
      </c>
      <c r="AJ364" s="18">
        <f t="shared" si="37"/>
        <v>1</v>
      </c>
      <c r="AK364" s="18" t="str">
        <f t="shared" si="33"/>
        <v/>
      </c>
      <c r="AL364" s="18" t="str">
        <f t="shared" si="34"/>
        <v/>
      </c>
      <c r="AM364" s="15"/>
      <c r="AN364" s="15"/>
      <c r="AO364" s="15"/>
      <c r="AP364" s="15"/>
      <c r="AQ364" s="15"/>
      <c r="AR364" s="15"/>
      <c r="AS364" s="15"/>
      <c r="AT364" s="15"/>
      <c r="AU364" s="15"/>
      <c r="AV364" s="15"/>
      <c r="AW364" s="19"/>
      <c r="AX364" s="19"/>
    </row>
    <row r="365" spans="1:50" ht="45" customHeight="1" x14ac:dyDescent="0.2">
      <c r="A365" s="15">
        <v>364</v>
      </c>
      <c r="B365" s="15" t="s">
        <v>1308</v>
      </c>
      <c r="C365" s="15" t="s">
        <v>1426</v>
      </c>
      <c r="D365" s="15" t="s">
        <v>52</v>
      </c>
      <c r="E365" s="15" t="s">
        <v>1310</v>
      </c>
      <c r="F365" s="15" t="s">
        <v>1311</v>
      </c>
      <c r="G365" s="15" t="s">
        <v>522</v>
      </c>
      <c r="H365" s="15" t="s">
        <v>484</v>
      </c>
      <c r="I365" s="15" t="s">
        <v>1433</v>
      </c>
      <c r="J365" s="16">
        <v>43952</v>
      </c>
      <c r="K365" s="16">
        <v>44135</v>
      </c>
      <c r="L365" s="15" t="s">
        <v>156</v>
      </c>
      <c r="M365" s="15" t="s">
        <v>1428</v>
      </c>
      <c r="N365" s="15" t="s">
        <v>119</v>
      </c>
      <c r="O365" s="15" t="s">
        <v>1429</v>
      </c>
      <c r="P365" s="15" t="s">
        <v>61</v>
      </c>
      <c r="Q365" s="18">
        <f t="shared" si="38"/>
        <v>1</v>
      </c>
      <c r="R365" s="18">
        <v>0</v>
      </c>
      <c r="S365" s="18">
        <v>0.32</v>
      </c>
      <c r="T365" s="18">
        <v>0.51</v>
      </c>
      <c r="U365" s="18">
        <v>0.17</v>
      </c>
      <c r="V365" s="18">
        <v>0</v>
      </c>
      <c r="W365" s="18"/>
      <c r="X365" s="18">
        <v>0.32</v>
      </c>
      <c r="Y365" s="18" t="s">
        <v>1434</v>
      </c>
      <c r="Z365" s="17">
        <v>0</v>
      </c>
      <c r="AA365" s="18"/>
      <c r="AB365" s="18">
        <v>0</v>
      </c>
      <c r="AC365" s="18"/>
      <c r="AD365" s="18"/>
      <c r="AE365" s="18"/>
      <c r="AF365" s="16"/>
      <c r="AG365" s="16"/>
      <c r="AH365" s="18">
        <f t="shared" si="35"/>
        <v>0.32</v>
      </c>
      <c r="AI365" s="18" t="str">
        <f t="shared" si="36"/>
        <v/>
      </c>
      <c r="AJ365" s="18">
        <f t="shared" si="37"/>
        <v>1</v>
      </c>
      <c r="AK365" s="18">
        <f t="shared" si="33"/>
        <v>0</v>
      </c>
      <c r="AL365" s="18">
        <f t="shared" si="34"/>
        <v>0</v>
      </c>
      <c r="AM365" s="15"/>
      <c r="AN365" s="15"/>
      <c r="AO365" s="15"/>
      <c r="AP365" s="15"/>
      <c r="AQ365" s="15"/>
      <c r="AR365" s="15"/>
      <c r="AS365" s="15"/>
      <c r="AT365" s="15"/>
      <c r="AU365" s="15"/>
      <c r="AV365" s="15"/>
      <c r="AW365" s="19"/>
      <c r="AX365" s="19"/>
    </row>
    <row r="366" spans="1:50" ht="45" customHeight="1" x14ac:dyDescent="0.2">
      <c r="A366" s="15">
        <v>365</v>
      </c>
      <c r="B366" s="15" t="s">
        <v>1308</v>
      </c>
      <c r="C366" s="15" t="s">
        <v>1435</v>
      </c>
      <c r="D366" s="15" t="s">
        <v>52</v>
      </c>
      <c r="E366" s="15" t="s">
        <v>1436</v>
      </c>
      <c r="F366" s="15" t="s">
        <v>1311</v>
      </c>
      <c r="G366" s="15" t="s">
        <v>522</v>
      </c>
      <c r="H366" s="15" t="s">
        <v>484</v>
      </c>
      <c r="I366" s="15" t="s">
        <v>1437</v>
      </c>
      <c r="J366" s="16">
        <v>43862</v>
      </c>
      <c r="K366" s="16">
        <v>44196</v>
      </c>
      <c r="L366" s="15" t="s">
        <v>156</v>
      </c>
      <c r="M366" s="15" t="s">
        <v>1438</v>
      </c>
      <c r="N366" s="15" t="s">
        <v>119</v>
      </c>
      <c r="O366" s="15" t="s">
        <v>1439</v>
      </c>
      <c r="P366" s="15" t="s">
        <v>61</v>
      </c>
      <c r="Q366" s="18">
        <f t="shared" si="38"/>
        <v>1</v>
      </c>
      <c r="R366" s="18">
        <v>0.18190000000000001</v>
      </c>
      <c r="S366" s="18">
        <v>0.2727</v>
      </c>
      <c r="T366" s="18">
        <v>0.2727</v>
      </c>
      <c r="U366" s="18">
        <v>0.2727</v>
      </c>
      <c r="V366" s="18">
        <v>0.18179999999999999</v>
      </c>
      <c r="W366" s="18" t="s">
        <v>1440</v>
      </c>
      <c r="X366" s="18">
        <v>0.2727</v>
      </c>
      <c r="Y366" s="18" t="s">
        <v>1441</v>
      </c>
      <c r="Z366" s="17">
        <v>0</v>
      </c>
      <c r="AA366" s="18"/>
      <c r="AB366" s="18">
        <v>0</v>
      </c>
      <c r="AC366" s="18"/>
      <c r="AD366" s="18"/>
      <c r="AE366" s="18"/>
      <c r="AF366" s="16"/>
      <c r="AG366" s="16"/>
      <c r="AH366" s="18">
        <f t="shared" si="35"/>
        <v>0.45450000000000002</v>
      </c>
      <c r="AI366" s="18">
        <f t="shared" si="36"/>
        <v>0.99945024738867505</v>
      </c>
      <c r="AJ366" s="18">
        <f t="shared" si="37"/>
        <v>1</v>
      </c>
      <c r="AK366" s="18">
        <f t="shared" si="33"/>
        <v>0</v>
      </c>
      <c r="AL366" s="18">
        <f t="shared" si="34"/>
        <v>0</v>
      </c>
      <c r="AM366" s="15"/>
      <c r="AN366" s="15"/>
      <c r="AO366" s="15"/>
      <c r="AP366" s="15"/>
      <c r="AQ366" s="15" t="s">
        <v>178</v>
      </c>
      <c r="AR366" s="15" t="s">
        <v>178</v>
      </c>
      <c r="AS366" s="15"/>
      <c r="AT366" s="15"/>
      <c r="AU366" s="15" t="s">
        <v>1235</v>
      </c>
      <c r="AV366" s="15" t="s">
        <v>1235</v>
      </c>
      <c r="AW366" s="19"/>
      <c r="AX366" s="19"/>
    </row>
    <row r="367" spans="1:50" ht="45" customHeight="1" x14ac:dyDescent="0.2">
      <c r="A367" s="15">
        <v>366</v>
      </c>
      <c r="B367" s="15" t="s">
        <v>1308</v>
      </c>
      <c r="C367" s="15" t="s">
        <v>1435</v>
      </c>
      <c r="D367" s="15" t="s">
        <v>52</v>
      </c>
      <c r="E367" s="15" t="s">
        <v>1436</v>
      </c>
      <c r="F367" s="15" t="s">
        <v>1311</v>
      </c>
      <c r="G367" s="15" t="s">
        <v>522</v>
      </c>
      <c r="H367" s="15" t="s">
        <v>484</v>
      </c>
      <c r="I367" s="15" t="s">
        <v>1442</v>
      </c>
      <c r="J367" s="16">
        <v>43983</v>
      </c>
      <c r="K367" s="16">
        <v>44196</v>
      </c>
      <c r="L367" s="15" t="s">
        <v>156</v>
      </c>
      <c r="M367" s="15" t="s">
        <v>1438</v>
      </c>
      <c r="N367" s="15" t="s">
        <v>59</v>
      </c>
      <c r="O367" s="15" t="s">
        <v>1439</v>
      </c>
      <c r="P367" s="15" t="s">
        <v>61</v>
      </c>
      <c r="Q367" s="17">
        <f t="shared" si="38"/>
        <v>5</v>
      </c>
      <c r="R367" s="17">
        <v>0</v>
      </c>
      <c r="S367" s="17">
        <v>2</v>
      </c>
      <c r="T367" s="17">
        <v>2</v>
      </c>
      <c r="U367" s="17">
        <v>1</v>
      </c>
      <c r="V367" s="17">
        <v>1</v>
      </c>
      <c r="W367" s="18" t="s">
        <v>1443</v>
      </c>
      <c r="X367" s="17">
        <v>1</v>
      </c>
      <c r="Y367" s="17" t="s">
        <v>1444</v>
      </c>
      <c r="Z367" s="17">
        <v>0</v>
      </c>
      <c r="AA367" s="17"/>
      <c r="AB367" s="17">
        <v>0</v>
      </c>
      <c r="AC367" s="17"/>
      <c r="AD367" s="16"/>
      <c r="AE367" s="16"/>
      <c r="AF367" s="16"/>
      <c r="AG367" s="16"/>
      <c r="AH367" s="18">
        <f t="shared" si="35"/>
        <v>0.4</v>
      </c>
      <c r="AI367" s="18" t="str">
        <f t="shared" si="36"/>
        <v/>
      </c>
      <c r="AJ367" s="18">
        <f t="shared" si="37"/>
        <v>0.5</v>
      </c>
      <c r="AK367" s="18">
        <f t="shared" si="33"/>
        <v>0</v>
      </c>
      <c r="AL367" s="18">
        <f t="shared" si="34"/>
        <v>0</v>
      </c>
      <c r="AM367" s="15"/>
      <c r="AN367" s="15"/>
      <c r="AO367" s="15"/>
      <c r="AP367" s="15"/>
      <c r="AQ367" s="15"/>
      <c r="AR367" s="15" t="s">
        <v>63</v>
      </c>
      <c r="AS367" s="15"/>
      <c r="AT367" s="15"/>
      <c r="AU367" s="15" t="s">
        <v>1445</v>
      </c>
      <c r="AV367" s="15" t="s">
        <v>1446</v>
      </c>
      <c r="AW367" s="19"/>
      <c r="AX367" s="19"/>
    </row>
    <row r="368" spans="1:50" ht="45" customHeight="1" x14ac:dyDescent="0.2">
      <c r="A368" s="15">
        <v>367</v>
      </c>
      <c r="B368" s="15" t="s">
        <v>1308</v>
      </c>
      <c r="C368" s="15" t="s">
        <v>1435</v>
      </c>
      <c r="D368" s="15" t="s">
        <v>52</v>
      </c>
      <c r="E368" s="15" t="s">
        <v>1436</v>
      </c>
      <c r="F368" s="15" t="s">
        <v>1311</v>
      </c>
      <c r="G368" s="15" t="s">
        <v>522</v>
      </c>
      <c r="H368" s="15" t="s">
        <v>484</v>
      </c>
      <c r="I368" s="15" t="s">
        <v>1447</v>
      </c>
      <c r="J368" s="16">
        <v>44013</v>
      </c>
      <c r="K368" s="16">
        <v>44104</v>
      </c>
      <c r="L368" s="15" t="s">
        <v>156</v>
      </c>
      <c r="M368" s="15" t="s">
        <v>1438</v>
      </c>
      <c r="N368" s="15" t="s">
        <v>119</v>
      </c>
      <c r="O368" s="15" t="s">
        <v>1439</v>
      </c>
      <c r="P368" s="15" t="s">
        <v>61</v>
      </c>
      <c r="Q368" s="18">
        <f t="shared" si="38"/>
        <v>1</v>
      </c>
      <c r="R368" s="18">
        <v>0</v>
      </c>
      <c r="S368" s="18">
        <v>0</v>
      </c>
      <c r="T368" s="18">
        <v>1</v>
      </c>
      <c r="U368" s="18">
        <v>0</v>
      </c>
      <c r="V368" s="18">
        <v>0</v>
      </c>
      <c r="W368" s="18"/>
      <c r="X368" s="18">
        <v>0</v>
      </c>
      <c r="Y368" s="18" t="s">
        <v>1448</v>
      </c>
      <c r="Z368" s="17">
        <v>0</v>
      </c>
      <c r="AA368" s="18"/>
      <c r="AB368" s="18">
        <v>0</v>
      </c>
      <c r="AC368" s="18"/>
      <c r="AD368" s="18"/>
      <c r="AE368" s="18"/>
      <c r="AF368" s="16"/>
      <c r="AG368" s="16"/>
      <c r="AH368" s="18">
        <f t="shared" si="35"/>
        <v>0</v>
      </c>
      <c r="AI368" s="18" t="str">
        <f t="shared" si="36"/>
        <v/>
      </c>
      <c r="AJ368" s="18" t="str">
        <f t="shared" si="37"/>
        <v/>
      </c>
      <c r="AK368" s="18">
        <f t="shared" si="33"/>
        <v>0</v>
      </c>
      <c r="AL368" s="18" t="str">
        <f t="shared" si="34"/>
        <v/>
      </c>
      <c r="AM368" s="15"/>
      <c r="AN368" s="15"/>
      <c r="AO368" s="15"/>
      <c r="AP368" s="15"/>
      <c r="AQ368" s="15"/>
      <c r="AR368" s="15"/>
      <c r="AS368" s="15"/>
      <c r="AT368" s="15"/>
      <c r="AU368" s="15" t="s">
        <v>1322</v>
      </c>
      <c r="AV368" s="15" t="s">
        <v>1322</v>
      </c>
      <c r="AW368" s="19"/>
      <c r="AX368" s="19"/>
    </row>
    <row r="369" spans="1:50" ht="45" customHeight="1" x14ac:dyDescent="0.2">
      <c r="A369" s="15">
        <v>368</v>
      </c>
      <c r="B369" s="15" t="s">
        <v>1308</v>
      </c>
      <c r="C369" s="15" t="s">
        <v>111</v>
      </c>
      <c r="D369" s="15" t="s">
        <v>52</v>
      </c>
      <c r="E369" s="15" t="s">
        <v>112</v>
      </c>
      <c r="F369" s="15" t="s">
        <v>597</v>
      </c>
      <c r="G369" s="15" t="s">
        <v>50</v>
      </c>
      <c r="H369" s="15" t="s">
        <v>113</v>
      </c>
      <c r="I369" s="15" t="s">
        <v>1449</v>
      </c>
      <c r="J369" s="16">
        <v>43952</v>
      </c>
      <c r="K369" s="16">
        <v>44043</v>
      </c>
      <c r="L369" s="15" t="s">
        <v>156</v>
      </c>
      <c r="M369" s="15" t="s">
        <v>1374</v>
      </c>
      <c r="N369" s="15" t="s">
        <v>119</v>
      </c>
      <c r="O369" s="15" t="s">
        <v>599</v>
      </c>
      <c r="P369" s="15" t="s">
        <v>2</v>
      </c>
      <c r="Q369" s="18">
        <f t="shared" si="38"/>
        <v>1</v>
      </c>
      <c r="R369" s="18">
        <v>0</v>
      </c>
      <c r="S369" s="18">
        <v>0.4</v>
      </c>
      <c r="T369" s="18">
        <v>0.6</v>
      </c>
      <c r="U369" s="18">
        <v>0</v>
      </c>
      <c r="V369" s="18">
        <v>0</v>
      </c>
      <c r="W369" s="18"/>
      <c r="X369" s="18">
        <v>0.4</v>
      </c>
      <c r="Y369" s="18" t="s">
        <v>1450</v>
      </c>
      <c r="Z369" s="17">
        <v>0</v>
      </c>
      <c r="AA369" s="18"/>
      <c r="AB369" s="18">
        <v>0</v>
      </c>
      <c r="AC369" s="18"/>
      <c r="AD369" s="18"/>
      <c r="AE369" s="18"/>
      <c r="AF369" s="16"/>
      <c r="AG369" s="16"/>
      <c r="AH369" s="18">
        <f t="shared" si="35"/>
        <v>0.4</v>
      </c>
      <c r="AI369" s="18" t="str">
        <f t="shared" si="36"/>
        <v/>
      </c>
      <c r="AJ369" s="18">
        <f t="shared" si="37"/>
        <v>1</v>
      </c>
      <c r="AK369" s="18">
        <f t="shared" si="33"/>
        <v>0</v>
      </c>
      <c r="AL369" s="18" t="str">
        <f t="shared" si="34"/>
        <v/>
      </c>
      <c r="AM369" s="15"/>
      <c r="AN369" s="15"/>
      <c r="AO369" s="15"/>
      <c r="AP369" s="15"/>
      <c r="AQ369" s="15"/>
      <c r="AR369" s="15"/>
      <c r="AS369" s="15"/>
      <c r="AT369" s="15"/>
      <c r="AU369" s="15"/>
      <c r="AV369" s="15"/>
      <c r="AW369" s="19"/>
      <c r="AX369" s="19"/>
    </row>
    <row r="370" spans="1:50" ht="45" customHeight="1" x14ac:dyDescent="0.2">
      <c r="A370" s="15">
        <v>369</v>
      </c>
      <c r="B370" s="15" t="s">
        <v>1308</v>
      </c>
      <c r="C370" s="15" t="s">
        <v>111</v>
      </c>
      <c r="D370" s="15" t="s">
        <v>94</v>
      </c>
      <c r="E370" s="15" t="s">
        <v>112</v>
      </c>
      <c r="F370" s="15" t="s">
        <v>597</v>
      </c>
      <c r="G370" s="15" t="s">
        <v>50</v>
      </c>
      <c r="H370" s="15" t="s">
        <v>113</v>
      </c>
      <c r="I370" s="15" t="s">
        <v>1451</v>
      </c>
      <c r="J370" s="16">
        <v>43952</v>
      </c>
      <c r="K370" s="16">
        <v>44104</v>
      </c>
      <c r="L370" s="15" t="s">
        <v>156</v>
      </c>
      <c r="M370" s="15" t="s">
        <v>1374</v>
      </c>
      <c r="N370" s="15" t="s">
        <v>59</v>
      </c>
      <c r="O370" s="15" t="s">
        <v>599</v>
      </c>
      <c r="P370" s="15" t="s">
        <v>2</v>
      </c>
      <c r="Q370" s="17">
        <f t="shared" si="38"/>
        <v>2</v>
      </c>
      <c r="R370" s="17">
        <v>0</v>
      </c>
      <c r="S370" s="17">
        <v>1</v>
      </c>
      <c r="T370" s="17">
        <v>1</v>
      </c>
      <c r="U370" s="17">
        <v>0</v>
      </c>
      <c r="V370" s="17">
        <v>0</v>
      </c>
      <c r="W370" s="18"/>
      <c r="X370" s="17">
        <v>1</v>
      </c>
      <c r="Y370" s="17" t="s">
        <v>1452</v>
      </c>
      <c r="Z370" s="17">
        <v>0</v>
      </c>
      <c r="AA370" s="17"/>
      <c r="AB370" s="17">
        <v>0</v>
      </c>
      <c r="AC370" s="17"/>
      <c r="AD370" s="16"/>
      <c r="AE370" s="16"/>
      <c r="AF370" s="16"/>
      <c r="AG370" s="16"/>
      <c r="AH370" s="18">
        <f t="shared" si="35"/>
        <v>0.5</v>
      </c>
      <c r="AI370" s="18" t="str">
        <f t="shared" si="36"/>
        <v/>
      </c>
      <c r="AJ370" s="18">
        <f t="shared" si="37"/>
        <v>1</v>
      </c>
      <c r="AK370" s="18">
        <f t="shared" si="33"/>
        <v>0</v>
      </c>
      <c r="AL370" s="18" t="str">
        <f t="shared" si="34"/>
        <v/>
      </c>
      <c r="AM370" s="15"/>
      <c r="AN370" s="15"/>
      <c r="AO370" s="15"/>
      <c r="AP370" s="15"/>
      <c r="AQ370" s="15"/>
      <c r="AR370" s="15"/>
      <c r="AS370" s="15"/>
      <c r="AT370" s="15"/>
      <c r="AU370" s="15"/>
      <c r="AV370" s="15"/>
      <c r="AW370" s="19"/>
      <c r="AX370" s="19"/>
    </row>
    <row r="371" spans="1:50" ht="45" customHeight="1" x14ac:dyDescent="0.2">
      <c r="A371" s="15">
        <v>370</v>
      </c>
      <c r="B371" s="15" t="s">
        <v>1308</v>
      </c>
      <c r="C371" s="15" t="s">
        <v>111</v>
      </c>
      <c r="D371" s="15" t="s">
        <v>52</v>
      </c>
      <c r="E371" s="15" t="s">
        <v>112</v>
      </c>
      <c r="F371" s="15" t="s">
        <v>597</v>
      </c>
      <c r="G371" s="15" t="s">
        <v>50</v>
      </c>
      <c r="H371" s="15" t="s">
        <v>113</v>
      </c>
      <c r="I371" s="15" t="s">
        <v>605</v>
      </c>
      <c r="J371" s="16">
        <v>43952</v>
      </c>
      <c r="K371" s="16">
        <v>44196</v>
      </c>
      <c r="L371" s="15" t="s">
        <v>156</v>
      </c>
      <c r="M371" s="15" t="s">
        <v>1374</v>
      </c>
      <c r="N371" s="15" t="s">
        <v>59</v>
      </c>
      <c r="O371" s="15" t="s">
        <v>599</v>
      </c>
      <c r="P371" s="15" t="s">
        <v>2</v>
      </c>
      <c r="Q371" s="17">
        <f t="shared" si="38"/>
        <v>3</v>
      </c>
      <c r="R371" s="17">
        <v>0</v>
      </c>
      <c r="S371" s="17">
        <v>1</v>
      </c>
      <c r="T371" s="17">
        <v>1</v>
      </c>
      <c r="U371" s="17">
        <v>1</v>
      </c>
      <c r="V371" s="17">
        <v>0</v>
      </c>
      <c r="W371" s="18"/>
      <c r="X371" s="17">
        <v>1</v>
      </c>
      <c r="Y371" s="17" t="s">
        <v>1453</v>
      </c>
      <c r="Z371" s="17">
        <v>0</v>
      </c>
      <c r="AA371" s="17"/>
      <c r="AB371" s="17">
        <v>0</v>
      </c>
      <c r="AC371" s="17"/>
      <c r="AD371" s="16"/>
      <c r="AE371" s="16"/>
      <c r="AF371" s="16"/>
      <c r="AG371" s="16"/>
      <c r="AH371" s="18">
        <f t="shared" si="35"/>
        <v>0.33333333333333331</v>
      </c>
      <c r="AI371" s="18" t="str">
        <f t="shared" si="36"/>
        <v/>
      </c>
      <c r="AJ371" s="18">
        <f t="shared" si="37"/>
        <v>1</v>
      </c>
      <c r="AK371" s="18">
        <f t="shared" si="33"/>
        <v>0</v>
      </c>
      <c r="AL371" s="18">
        <f t="shared" si="34"/>
        <v>0</v>
      </c>
      <c r="AM371" s="15"/>
      <c r="AN371" s="15"/>
      <c r="AO371" s="15"/>
      <c r="AP371" s="15"/>
      <c r="AQ371" s="15"/>
      <c r="AR371" s="15"/>
      <c r="AS371" s="15"/>
      <c r="AT371" s="15"/>
      <c r="AU371" s="15"/>
      <c r="AV371" s="15"/>
      <c r="AW371" s="19"/>
      <c r="AX371" s="19"/>
    </row>
    <row r="372" spans="1:50" ht="45" customHeight="1" x14ac:dyDescent="0.2">
      <c r="A372" s="15">
        <v>371</v>
      </c>
      <c r="B372" s="15" t="s">
        <v>1308</v>
      </c>
      <c r="C372" s="15" t="s">
        <v>1454</v>
      </c>
      <c r="D372" s="15" t="s">
        <v>52</v>
      </c>
      <c r="E372" s="15" t="s">
        <v>1310</v>
      </c>
      <c r="F372" s="15" t="s">
        <v>1311</v>
      </c>
      <c r="G372" s="15" t="s">
        <v>522</v>
      </c>
      <c r="H372" s="15" t="s">
        <v>484</v>
      </c>
      <c r="I372" s="15" t="s">
        <v>1455</v>
      </c>
      <c r="J372" s="16">
        <v>43922</v>
      </c>
      <c r="K372" s="16">
        <v>44196</v>
      </c>
      <c r="L372" s="15" t="s">
        <v>156</v>
      </c>
      <c r="M372" s="15" t="s">
        <v>1456</v>
      </c>
      <c r="N372" s="15" t="s">
        <v>119</v>
      </c>
      <c r="O372" s="15" t="s">
        <v>1457</v>
      </c>
      <c r="P372" s="15" t="s">
        <v>61</v>
      </c>
      <c r="Q372" s="18">
        <f t="shared" si="38"/>
        <v>1</v>
      </c>
      <c r="R372" s="18">
        <v>0</v>
      </c>
      <c r="S372" s="18">
        <v>0.28000000000000003</v>
      </c>
      <c r="T372" s="18">
        <v>0.36</v>
      </c>
      <c r="U372" s="18">
        <v>0.36</v>
      </c>
      <c r="V372" s="18">
        <v>0</v>
      </c>
      <c r="W372" s="18"/>
      <c r="X372" s="18">
        <v>0.28000000000000003</v>
      </c>
      <c r="Y372" s="18" t="s">
        <v>1458</v>
      </c>
      <c r="Z372" s="17">
        <v>0</v>
      </c>
      <c r="AA372" s="18"/>
      <c r="AB372" s="18">
        <v>0</v>
      </c>
      <c r="AC372" s="18"/>
      <c r="AD372" s="18"/>
      <c r="AE372" s="18"/>
      <c r="AF372" s="16"/>
      <c r="AG372" s="16"/>
      <c r="AH372" s="18">
        <f t="shared" si="35"/>
        <v>0.28000000000000003</v>
      </c>
      <c r="AI372" s="18" t="str">
        <f t="shared" si="36"/>
        <v/>
      </c>
      <c r="AJ372" s="18">
        <f t="shared" si="37"/>
        <v>1</v>
      </c>
      <c r="AK372" s="18">
        <f t="shared" si="33"/>
        <v>0</v>
      </c>
      <c r="AL372" s="18">
        <f t="shared" si="34"/>
        <v>0</v>
      </c>
      <c r="AM372" s="15"/>
      <c r="AN372" s="15"/>
      <c r="AO372" s="15"/>
      <c r="AP372" s="15"/>
      <c r="AQ372" s="15"/>
      <c r="AR372" s="15"/>
      <c r="AS372" s="15"/>
      <c r="AT372" s="15"/>
      <c r="AU372" s="15"/>
      <c r="AV372" s="15"/>
      <c r="AW372" s="19"/>
      <c r="AX372" s="19"/>
    </row>
    <row r="373" spans="1:50" ht="45" customHeight="1" x14ac:dyDescent="0.2">
      <c r="A373" s="15">
        <v>372</v>
      </c>
      <c r="B373" s="15" t="s">
        <v>1308</v>
      </c>
      <c r="C373" s="15" t="s">
        <v>1454</v>
      </c>
      <c r="D373" s="15" t="s">
        <v>52</v>
      </c>
      <c r="E373" s="15" t="s">
        <v>1310</v>
      </c>
      <c r="F373" s="15" t="s">
        <v>1311</v>
      </c>
      <c r="G373" s="15" t="s">
        <v>522</v>
      </c>
      <c r="H373" s="15" t="s">
        <v>484</v>
      </c>
      <c r="I373" s="15" t="s">
        <v>1459</v>
      </c>
      <c r="J373" s="16">
        <v>43922</v>
      </c>
      <c r="K373" s="16">
        <v>44196</v>
      </c>
      <c r="L373" s="15" t="s">
        <v>156</v>
      </c>
      <c r="M373" s="15" t="s">
        <v>1456</v>
      </c>
      <c r="N373" s="15" t="s">
        <v>119</v>
      </c>
      <c r="O373" s="15" t="s">
        <v>1457</v>
      </c>
      <c r="P373" s="15" t="s">
        <v>61</v>
      </c>
      <c r="Q373" s="18">
        <f t="shared" si="38"/>
        <v>1</v>
      </c>
      <c r="R373" s="18">
        <v>0</v>
      </c>
      <c r="S373" s="18">
        <v>0.28000000000000003</v>
      </c>
      <c r="T373" s="18">
        <v>0.36</v>
      </c>
      <c r="U373" s="18">
        <v>0.36</v>
      </c>
      <c r="V373" s="18">
        <v>0</v>
      </c>
      <c r="W373" s="18"/>
      <c r="X373" s="18">
        <v>0.28000000000000003</v>
      </c>
      <c r="Y373" s="18" t="s">
        <v>1460</v>
      </c>
      <c r="Z373" s="17">
        <v>0</v>
      </c>
      <c r="AA373" s="18"/>
      <c r="AB373" s="18">
        <v>0</v>
      </c>
      <c r="AC373" s="18"/>
      <c r="AD373" s="18"/>
      <c r="AE373" s="18"/>
      <c r="AF373" s="16"/>
      <c r="AG373" s="16"/>
      <c r="AH373" s="18">
        <f t="shared" si="35"/>
        <v>0.28000000000000003</v>
      </c>
      <c r="AI373" s="18" t="str">
        <f t="shared" si="36"/>
        <v/>
      </c>
      <c r="AJ373" s="18">
        <f t="shared" si="37"/>
        <v>1</v>
      </c>
      <c r="AK373" s="18">
        <f t="shared" si="33"/>
        <v>0</v>
      </c>
      <c r="AL373" s="18">
        <f t="shared" si="34"/>
        <v>0</v>
      </c>
      <c r="AM373" s="15"/>
      <c r="AN373" s="15"/>
      <c r="AO373" s="15"/>
      <c r="AP373" s="15"/>
      <c r="AQ373" s="15"/>
      <c r="AR373" s="15"/>
      <c r="AS373" s="15"/>
      <c r="AT373" s="15"/>
      <c r="AU373" s="15"/>
      <c r="AV373" s="15"/>
      <c r="AW373" s="19"/>
      <c r="AX373" s="19"/>
    </row>
    <row r="374" spans="1:50" ht="45" customHeight="1" x14ac:dyDescent="0.2">
      <c r="A374" s="15">
        <v>373</v>
      </c>
      <c r="B374" s="15" t="s">
        <v>1461</v>
      </c>
      <c r="C374" s="15" t="s">
        <v>1462</v>
      </c>
      <c r="D374" s="15" t="s">
        <v>52</v>
      </c>
      <c r="E374" s="15" t="s">
        <v>1146</v>
      </c>
      <c r="F374" s="15" t="s">
        <v>1146</v>
      </c>
      <c r="G374" s="15" t="s">
        <v>522</v>
      </c>
      <c r="H374" s="15" t="s">
        <v>484</v>
      </c>
      <c r="I374" s="15" t="s">
        <v>1463</v>
      </c>
      <c r="J374" s="16">
        <v>44044</v>
      </c>
      <c r="K374" s="16">
        <v>44196</v>
      </c>
      <c r="L374" s="15" t="s">
        <v>156</v>
      </c>
      <c r="M374" s="15" t="s">
        <v>1274</v>
      </c>
      <c r="N374" s="15" t="s">
        <v>119</v>
      </c>
      <c r="O374" s="15" t="s">
        <v>1462</v>
      </c>
      <c r="P374" s="15" t="s">
        <v>61</v>
      </c>
      <c r="Q374" s="18">
        <f>SUM(R374:U374)</f>
        <v>1</v>
      </c>
      <c r="R374" s="18">
        <v>0</v>
      </c>
      <c r="S374" s="18">
        <v>0</v>
      </c>
      <c r="T374" s="18">
        <v>0.4</v>
      </c>
      <c r="U374" s="18">
        <v>0.6</v>
      </c>
      <c r="V374" s="18">
        <v>0</v>
      </c>
      <c r="W374" s="18" t="s">
        <v>1217</v>
      </c>
      <c r="X374" s="18">
        <v>0</v>
      </c>
      <c r="Y374" s="18" t="s">
        <v>1217</v>
      </c>
      <c r="Z374" s="17">
        <v>0</v>
      </c>
      <c r="AA374" s="18"/>
      <c r="AB374" s="18">
        <v>0</v>
      </c>
      <c r="AC374" s="17"/>
      <c r="AD374" s="16"/>
      <c r="AE374" s="16"/>
      <c r="AF374" s="16"/>
      <c r="AG374" s="16"/>
      <c r="AH374" s="18">
        <f t="shared" si="35"/>
        <v>0</v>
      </c>
      <c r="AI374" s="18" t="str">
        <f t="shared" si="36"/>
        <v/>
      </c>
      <c r="AJ374" s="18" t="str">
        <f t="shared" si="37"/>
        <v/>
      </c>
      <c r="AK374" s="18">
        <f t="shared" si="33"/>
        <v>0</v>
      </c>
      <c r="AL374" s="18">
        <f t="shared" si="34"/>
        <v>0</v>
      </c>
      <c r="AM374" s="15"/>
      <c r="AN374" s="15"/>
      <c r="AO374" s="15"/>
      <c r="AP374" s="15"/>
      <c r="AQ374" s="15"/>
      <c r="AR374" s="15"/>
      <c r="AS374" s="15"/>
      <c r="AT374" s="15"/>
      <c r="AU374" s="15" t="s">
        <v>396</v>
      </c>
      <c r="AV374" s="15" t="s">
        <v>396</v>
      </c>
      <c r="AW374" s="15"/>
      <c r="AX374" s="19"/>
    </row>
    <row r="375" spans="1:50" ht="45" customHeight="1" x14ac:dyDescent="0.2">
      <c r="A375" s="15">
        <v>374</v>
      </c>
      <c r="B375" s="15" t="s">
        <v>1461</v>
      </c>
      <c r="C375" s="15" t="s">
        <v>1462</v>
      </c>
      <c r="D375" s="15" t="s">
        <v>52</v>
      </c>
      <c r="E375" s="15" t="s">
        <v>1146</v>
      </c>
      <c r="F375" s="15" t="s">
        <v>1146</v>
      </c>
      <c r="G375" s="15" t="s">
        <v>522</v>
      </c>
      <c r="H375" s="15" t="s">
        <v>484</v>
      </c>
      <c r="I375" s="15" t="s">
        <v>1464</v>
      </c>
      <c r="J375" s="16">
        <v>43891</v>
      </c>
      <c r="K375" s="16">
        <v>44196</v>
      </c>
      <c r="L375" s="15" t="s">
        <v>156</v>
      </c>
      <c r="M375" s="15" t="s">
        <v>1274</v>
      </c>
      <c r="N375" s="15" t="s">
        <v>119</v>
      </c>
      <c r="O375" s="15" t="s">
        <v>1462</v>
      </c>
      <c r="P375" s="15" t="s">
        <v>61</v>
      </c>
      <c r="Q375" s="18">
        <f t="shared" ref="Q375:Q397" si="39">SUM(R375:U375)</f>
        <v>1</v>
      </c>
      <c r="R375" s="18">
        <v>0.05</v>
      </c>
      <c r="S375" s="18">
        <v>0.15</v>
      </c>
      <c r="T375" s="18">
        <v>0.4</v>
      </c>
      <c r="U375" s="18">
        <v>0.4</v>
      </c>
      <c r="V375" s="18">
        <v>0.05</v>
      </c>
      <c r="W375" s="18" t="s">
        <v>1465</v>
      </c>
      <c r="X375" s="18">
        <v>0.15</v>
      </c>
      <c r="Y375" s="18" t="s">
        <v>1466</v>
      </c>
      <c r="Z375" s="17">
        <v>0</v>
      </c>
      <c r="AA375" s="18"/>
      <c r="AB375" s="18">
        <v>0</v>
      </c>
      <c r="AC375" s="17"/>
      <c r="AD375" s="16"/>
      <c r="AE375" s="16"/>
      <c r="AF375" s="16"/>
      <c r="AG375" s="16"/>
      <c r="AH375" s="18">
        <f t="shared" si="35"/>
        <v>0.2</v>
      </c>
      <c r="AI375" s="18">
        <f t="shared" si="36"/>
        <v>1</v>
      </c>
      <c r="AJ375" s="18">
        <f t="shared" si="37"/>
        <v>1</v>
      </c>
      <c r="AK375" s="18">
        <f t="shared" si="33"/>
        <v>0</v>
      </c>
      <c r="AL375" s="18">
        <f t="shared" si="34"/>
        <v>0</v>
      </c>
      <c r="AM375" s="15"/>
      <c r="AN375" s="15"/>
      <c r="AO375" s="15"/>
      <c r="AP375" s="15"/>
      <c r="AQ375" s="15" t="s">
        <v>178</v>
      </c>
      <c r="AR375" s="15" t="s">
        <v>63</v>
      </c>
      <c r="AS375" s="15"/>
      <c r="AT375" s="15"/>
      <c r="AU375" s="15" t="s">
        <v>1263</v>
      </c>
      <c r="AV375" s="15" t="s">
        <v>1467</v>
      </c>
      <c r="AW375" s="19"/>
      <c r="AX375" s="19"/>
    </row>
    <row r="376" spans="1:50" ht="45" customHeight="1" x14ac:dyDescent="0.2">
      <c r="A376" s="15">
        <v>375</v>
      </c>
      <c r="B376" s="15" t="s">
        <v>1461</v>
      </c>
      <c r="C376" s="15" t="s">
        <v>1468</v>
      </c>
      <c r="D376" s="15" t="s">
        <v>52</v>
      </c>
      <c r="E376" s="15" t="s">
        <v>1146</v>
      </c>
      <c r="F376" s="15" t="s">
        <v>1146</v>
      </c>
      <c r="G376" s="15" t="s">
        <v>522</v>
      </c>
      <c r="H376" s="15" t="s">
        <v>484</v>
      </c>
      <c r="I376" s="15" t="s">
        <v>1469</v>
      </c>
      <c r="J376" s="16">
        <v>44013</v>
      </c>
      <c r="K376" s="16">
        <v>44196</v>
      </c>
      <c r="L376" s="15" t="s">
        <v>156</v>
      </c>
      <c r="M376" s="15" t="s">
        <v>1274</v>
      </c>
      <c r="N376" s="15" t="s">
        <v>119</v>
      </c>
      <c r="O376" s="15" t="s">
        <v>1468</v>
      </c>
      <c r="P376" s="15" t="s">
        <v>61</v>
      </c>
      <c r="Q376" s="18">
        <f t="shared" si="39"/>
        <v>1</v>
      </c>
      <c r="R376" s="18">
        <v>0</v>
      </c>
      <c r="S376" s="18">
        <v>0</v>
      </c>
      <c r="T376" s="18">
        <v>0.4</v>
      </c>
      <c r="U376" s="18">
        <v>0.6</v>
      </c>
      <c r="V376" s="18">
        <v>0</v>
      </c>
      <c r="W376" s="18" t="s">
        <v>1157</v>
      </c>
      <c r="X376" s="18">
        <v>0</v>
      </c>
      <c r="Y376" s="18" t="s">
        <v>1157</v>
      </c>
      <c r="Z376" s="17">
        <v>0</v>
      </c>
      <c r="AA376" s="18"/>
      <c r="AB376" s="18">
        <v>0</v>
      </c>
      <c r="AC376" s="17"/>
      <c r="AD376" s="16"/>
      <c r="AE376" s="16"/>
      <c r="AF376" s="16"/>
      <c r="AG376" s="16"/>
      <c r="AH376" s="18">
        <f t="shared" si="35"/>
        <v>0</v>
      </c>
      <c r="AI376" s="18" t="str">
        <f t="shared" si="36"/>
        <v/>
      </c>
      <c r="AJ376" s="18" t="str">
        <f t="shared" si="37"/>
        <v/>
      </c>
      <c r="AK376" s="18">
        <f t="shared" si="33"/>
        <v>0</v>
      </c>
      <c r="AL376" s="18">
        <f t="shared" si="34"/>
        <v>0</v>
      </c>
      <c r="AM376" s="15"/>
      <c r="AN376" s="15"/>
      <c r="AO376" s="15"/>
      <c r="AP376" s="15"/>
      <c r="AQ376" s="15"/>
      <c r="AR376" s="15"/>
      <c r="AS376" s="15"/>
      <c r="AT376" s="15"/>
      <c r="AU376" s="15" t="s">
        <v>396</v>
      </c>
      <c r="AV376" s="15" t="s">
        <v>396</v>
      </c>
      <c r="AW376" s="19"/>
      <c r="AX376" s="19"/>
    </row>
    <row r="377" spans="1:50" ht="45" customHeight="1" x14ac:dyDescent="0.2">
      <c r="A377" s="15">
        <v>376</v>
      </c>
      <c r="B377" s="15" t="s">
        <v>1461</v>
      </c>
      <c r="C377" s="15" t="s">
        <v>1468</v>
      </c>
      <c r="D377" s="15" t="s">
        <v>52</v>
      </c>
      <c r="E377" s="15" t="s">
        <v>1146</v>
      </c>
      <c r="F377" s="15" t="s">
        <v>1146</v>
      </c>
      <c r="G377" s="15" t="s">
        <v>522</v>
      </c>
      <c r="H377" s="15" t="s">
        <v>484</v>
      </c>
      <c r="I377" s="15" t="s">
        <v>1470</v>
      </c>
      <c r="J377" s="16">
        <v>43952</v>
      </c>
      <c r="K377" s="16">
        <v>44196</v>
      </c>
      <c r="L377" s="15" t="s">
        <v>156</v>
      </c>
      <c r="M377" s="15" t="s">
        <v>1274</v>
      </c>
      <c r="N377" s="15" t="s">
        <v>119</v>
      </c>
      <c r="O377" s="15" t="s">
        <v>1468</v>
      </c>
      <c r="P377" s="15" t="s">
        <v>61</v>
      </c>
      <c r="Q377" s="18">
        <f t="shared" si="39"/>
        <v>1</v>
      </c>
      <c r="R377" s="18">
        <v>0</v>
      </c>
      <c r="S377" s="18">
        <v>0.15</v>
      </c>
      <c r="T377" s="18">
        <v>0.35</v>
      </c>
      <c r="U377" s="18">
        <v>0.5</v>
      </c>
      <c r="V377" s="18">
        <v>0</v>
      </c>
      <c r="W377" s="18" t="s">
        <v>1212</v>
      </c>
      <c r="X377" s="18">
        <v>0.15</v>
      </c>
      <c r="Y377" s="18" t="s">
        <v>1471</v>
      </c>
      <c r="Z377" s="17">
        <v>0</v>
      </c>
      <c r="AA377" s="18"/>
      <c r="AB377" s="18">
        <v>0</v>
      </c>
      <c r="AC377" s="17"/>
      <c r="AD377" s="16"/>
      <c r="AE377" s="16"/>
      <c r="AF377" s="16"/>
      <c r="AG377" s="16"/>
      <c r="AH377" s="18">
        <f t="shared" si="35"/>
        <v>0.15</v>
      </c>
      <c r="AI377" s="18" t="str">
        <f t="shared" si="36"/>
        <v/>
      </c>
      <c r="AJ377" s="18">
        <f t="shared" si="37"/>
        <v>1</v>
      </c>
      <c r="AK377" s="18">
        <f t="shared" si="33"/>
        <v>0</v>
      </c>
      <c r="AL377" s="18">
        <f t="shared" si="34"/>
        <v>0</v>
      </c>
      <c r="AM377" s="15"/>
      <c r="AN377" s="15"/>
      <c r="AO377" s="15"/>
      <c r="AP377" s="15"/>
      <c r="AQ377" s="15"/>
      <c r="AR377" s="15" t="s">
        <v>63</v>
      </c>
      <c r="AS377" s="15"/>
      <c r="AT377" s="15"/>
      <c r="AU377" s="15" t="s">
        <v>396</v>
      </c>
      <c r="AV377" s="15" t="s">
        <v>1472</v>
      </c>
      <c r="AW377" s="19"/>
      <c r="AX377" s="19"/>
    </row>
    <row r="378" spans="1:50" ht="45" customHeight="1" x14ac:dyDescent="0.2">
      <c r="A378" s="15">
        <v>377</v>
      </c>
      <c r="B378" s="15" t="s">
        <v>1461</v>
      </c>
      <c r="C378" s="15" t="s">
        <v>1468</v>
      </c>
      <c r="D378" s="15" t="s">
        <v>52</v>
      </c>
      <c r="E378" s="15" t="s">
        <v>1146</v>
      </c>
      <c r="F378" s="15" t="s">
        <v>1146</v>
      </c>
      <c r="G378" s="15" t="s">
        <v>522</v>
      </c>
      <c r="H378" s="15" t="s">
        <v>484</v>
      </c>
      <c r="I378" s="15" t="s">
        <v>1473</v>
      </c>
      <c r="J378" s="16">
        <v>43922</v>
      </c>
      <c r="K378" s="16">
        <v>44196</v>
      </c>
      <c r="L378" s="15" t="s">
        <v>156</v>
      </c>
      <c r="M378" s="15" t="s">
        <v>1274</v>
      </c>
      <c r="N378" s="15" t="s">
        <v>119</v>
      </c>
      <c r="O378" s="15" t="s">
        <v>1468</v>
      </c>
      <c r="P378" s="15" t="s">
        <v>61</v>
      </c>
      <c r="Q378" s="18">
        <f t="shared" si="39"/>
        <v>1</v>
      </c>
      <c r="R378" s="18">
        <v>0</v>
      </c>
      <c r="S378" s="18">
        <v>0.15</v>
      </c>
      <c r="T378" s="18">
        <v>0.3</v>
      </c>
      <c r="U378" s="18">
        <v>0.55000000000000004</v>
      </c>
      <c r="V378" s="18">
        <v>0</v>
      </c>
      <c r="W378" s="18" t="s">
        <v>1179</v>
      </c>
      <c r="X378" s="18">
        <v>0.15</v>
      </c>
      <c r="Y378" s="18" t="s">
        <v>1474</v>
      </c>
      <c r="Z378" s="17">
        <v>0</v>
      </c>
      <c r="AA378" s="18"/>
      <c r="AB378" s="18">
        <v>0</v>
      </c>
      <c r="AC378" s="17"/>
      <c r="AD378" s="16"/>
      <c r="AE378" s="16"/>
      <c r="AF378" s="16"/>
      <c r="AG378" s="16"/>
      <c r="AH378" s="18">
        <f t="shared" si="35"/>
        <v>0.15</v>
      </c>
      <c r="AI378" s="18" t="str">
        <f t="shared" si="36"/>
        <v/>
      </c>
      <c r="AJ378" s="18">
        <f t="shared" si="37"/>
        <v>1</v>
      </c>
      <c r="AK378" s="18">
        <f t="shared" si="33"/>
        <v>0</v>
      </c>
      <c r="AL378" s="18">
        <f t="shared" si="34"/>
        <v>0</v>
      </c>
      <c r="AM378" s="15"/>
      <c r="AN378" s="15"/>
      <c r="AO378" s="15"/>
      <c r="AP378" s="15"/>
      <c r="AQ378" s="15"/>
      <c r="AR378" s="15" t="s">
        <v>63</v>
      </c>
      <c r="AS378" s="15"/>
      <c r="AT378" s="15"/>
      <c r="AU378" s="15" t="s">
        <v>396</v>
      </c>
      <c r="AV378" s="15" t="s">
        <v>1475</v>
      </c>
      <c r="AW378" s="19"/>
      <c r="AX378" s="19"/>
    </row>
    <row r="379" spans="1:50" ht="45" customHeight="1" x14ac:dyDescent="0.2">
      <c r="A379" s="15">
        <v>378</v>
      </c>
      <c r="B379" s="15" t="s">
        <v>1461</v>
      </c>
      <c r="C379" s="15" t="s">
        <v>1468</v>
      </c>
      <c r="D379" s="15" t="s">
        <v>52</v>
      </c>
      <c r="E379" s="15" t="s">
        <v>1146</v>
      </c>
      <c r="F379" s="15" t="s">
        <v>1146</v>
      </c>
      <c r="G379" s="15" t="s">
        <v>522</v>
      </c>
      <c r="H379" s="15" t="s">
        <v>484</v>
      </c>
      <c r="I379" s="15" t="s">
        <v>1476</v>
      </c>
      <c r="J379" s="16">
        <v>43831</v>
      </c>
      <c r="K379" s="16">
        <v>44196</v>
      </c>
      <c r="L379" s="15" t="s">
        <v>156</v>
      </c>
      <c r="M379" s="15" t="s">
        <v>1274</v>
      </c>
      <c r="N379" s="15" t="s">
        <v>119</v>
      </c>
      <c r="O379" s="15" t="s">
        <v>1468</v>
      </c>
      <c r="P379" s="15" t="s">
        <v>61</v>
      </c>
      <c r="Q379" s="18">
        <f t="shared" si="39"/>
        <v>1</v>
      </c>
      <c r="R379" s="18">
        <v>0.21</v>
      </c>
      <c r="S379" s="18">
        <v>0.19</v>
      </c>
      <c r="T379" s="18">
        <v>0.22</v>
      </c>
      <c r="U379" s="18">
        <v>0.38</v>
      </c>
      <c r="V379" s="18">
        <v>0.2122</v>
      </c>
      <c r="W379" s="18" t="s">
        <v>1477</v>
      </c>
      <c r="X379" s="18">
        <v>0.17749999999999999</v>
      </c>
      <c r="Y379" s="18" t="s">
        <v>1478</v>
      </c>
      <c r="Z379" s="17">
        <v>0</v>
      </c>
      <c r="AA379" s="18"/>
      <c r="AB379" s="18">
        <v>0</v>
      </c>
      <c r="AC379" s="17"/>
      <c r="AD379" s="16"/>
      <c r="AE379" s="16"/>
      <c r="AF379" s="16"/>
      <c r="AG379" s="16"/>
      <c r="AH379" s="18">
        <f t="shared" si="35"/>
        <v>0.38969999999999999</v>
      </c>
      <c r="AI379" s="18">
        <f t="shared" si="36"/>
        <v>1</v>
      </c>
      <c r="AJ379" s="18">
        <f t="shared" si="37"/>
        <v>0.93421052631578938</v>
      </c>
      <c r="AK379" s="18">
        <f t="shared" si="33"/>
        <v>0</v>
      </c>
      <c r="AL379" s="18">
        <f t="shared" si="34"/>
        <v>0</v>
      </c>
      <c r="AM379" s="15"/>
      <c r="AN379" s="15"/>
      <c r="AO379" s="15"/>
      <c r="AP379" s="15"/>
      <c r="AQ379" s="15" t="s">
        <v>63</v>
      </c>
      <c r="AR379" s="15" t="s">
        <v>63</v>
      </c>
      <c r="AS379" s="15"/>
      <c r="AT379" s="15"/>
      <c r="AU379" s="15" t="s">
        <v>1479</v>
      </c>
      <c r="AV379" s="15" t="s">
        <v>1479</v>
      </c>
      <c r="AW379" s="19"/>
      <c r="AX379" s="19"/>
    </row>
    <row r="380" spans="1:50" ht="45" customHeight="1" x14ac:dyDescent="0.2">
      <c r="A380" s="15">
        <v>379</v>
      </c>
      <c r="B380" s="15" t="s">
        <v>1461</v>
      </c>
      <c r="C380" s="15" t="s">
        <v>1468</v>
      </c>
      <c r="D380" s="15" t="s">
        <v>52</v>
      </c>
      <c r="E380" s="15" t="s">
        <v>1146</v>
      </c>
      <c r="F380" s="15" t="s">
        <v>1146</v>
      </c>
      <c r="G380" s="15" t="s">
        <v>522</v>
      </c>
      <c r="H380" s="15" t="s">
        <v>484</v>
      </c>
      <c r="I380" s="15" t="s">
        <v>1480</v>
      </c>
      <c r="J380" s="16">
        <v>43952</v>
      </c>
      <c r="K380" s="16">
        <v>44196</v>
      </c>
      <c r="L380" s="15" t="s">
        <v>156</v>
      </c>
      <c r="M380" s="15" t="s">
        <v>1274</v>
      </c>
      <c r="N380" s="15" t="s">
        <v>119</v>
      </c>
      <c r="O380" s="15" t="s">
        <v>1468</v>
      </c>
      <c r="P380" s="15" t="s">
        <v>61</v>
      </c>
      <c r="Q380" s="18">
        <f t="shared" si="39"/>
        <v>1</v>
      </c>
      <c r="R380" s="18">
        <v>0</v>
      </c>
      <c r="S380" s="18">
        <v>0.25</v>
      </c>
      <c r="T380" s="18">
        <v>0.35</v>
      </c>
      <c r="U380" s="18">
        <v>0.4</v>
      </c>
      <c r="V380" s="18">
        <v>0</v>
      </c>
      <c r="W380" s="18" t="s">
        <v>1212</v>
      </c>
      <c r="X380" s="18">
        <v>0.53849999999999998</v>
      </c>
      <c r="Y380" s="18" t="s">
        <v>1481</v>
      </c>
      <c r="Z380" s="17">
        <v>0</v>
      </c>
      <c r="AA380" s="18"/>
      <c r="AB380" s="18">
        <v>0</v>
      </c>
      <c r="AC380" s="17"/>
      <c r="AD380" s="16"/>
      <c r="AE380" s="16"/>
      <c r="AF380" s="16"/>
      <c r="AG380" s="16"/>
      <c r="AH380" s="18">
        <f t="shared" si="35"/>
        <v>0.53849999999999998</v>
      </c>
      <c r="AI380" s="18" t="str">
        <f t="shared" si="36"/>
        <v/>
      </c>
      <c r="AJ380" s="18">
        <f t="shared" si="37"/>
        <v>1</v>
      </c>
      <c r="AK380" s="18">
        <f t="shared" si="33"/>
        <v>0</v>
      </c>
      <c r="AL380" s="18">
        <f t="shared" si="34"/>
        <v>0</v>
      </c>
      <c r="AM380" s="15"/>
      <c r="AN380" s="15"/>
      <c r="AO380" s="15"/>
      <c r="AP380" s="15"/>
      <c r="AQ380" s="15"/>
      <c r="AR380" s="15" t="s">
        <v>63</v>
      </c>
      <c r="AS380" s="15"/>
      <c r="AT380" s="15"/>
      <c r="AU380" s="15" t="s">
        <v>396</v>
      </c>
      <c r="AV380" s="15" t="s">
        <v>1482</v>
      </c>
      <c r="AW380" s="19"/>
      <c r="AX380" s="19"/>
    </row>
    <row r="381" spans="1:50" ht="45" customHeight="1" x14ac:dyDescent="0.2">
      <c r="A381" s="15">
        <v>380</v>
      </c>
      <c r="B381" s="15" t="s">
        <v>1461</v>
      </c>
      <c r="C381" s="15" t="s">
        <v>1468</v>
      </c>
      <c r="D381" s="15" t="s">
        <v>52</v>
      </c>
      <c r="E381" s="15" t="s">
        <v>1146</v>
      </c>
      <c r="F381" s="15" t="s">
        <v>1146</v>
      </c>
      <c r="G381" s="15" t="s">
        <v>522</v>
      </c>
      <c r="H381" s="15" t="s">
        <v>484</v>
      </c>
      <c r="I381" s="15" t="s">
        <v>1483</v>
      </c>
      <c r="J381" s="16">
        <v>43983</v>
      </c>
      <c r="K381" s="16">
        <v>44196</v>
      </c>
      <c r="L381" s="15" t="s">
        <v>156</v>
      </c>
      <c r="M381" s="15" t="s">
        <v>1274</v>
      </c>
      <c r="N381" s="15" t="s">
        <v>119</v>
      </c>
      <c r="O381" s="15" t="s">
        <v>1468</v>
      </c>
      <c r="P381" s="15" t="s">
        <v>61</v>
      </c>
      <c r="Q381" s="18">
        <f t="shared" si="39"/>
        <v>1</v>
      </c>
      <c r="R381" s="18">
        <v>0</v>
      </c>
      <c r="S381" s="18">
        <v>0.1</v>
      </c>
      <c r="T381" s="18">
        <v>0.5</v>
      </c>
      <c r="U381" s="18">
        <v>0.4</v>
      </c>
      <c r="V381" s="18">
        <v>0</v>
      </c>
      <c r="W381" s="18" t="s">
        <v>1169</v>
      </c>
      <c r="X381" s="18">
        <v>0.05</v>
      </c>
      <c r="Y381" s="18" t="s">
        <v>1484</v>
      </c>
      <c r="Z381" s="17">
        <v>0</v>
      </c>
      <c r="AA381" s="18"/>
      <c r="AB381" s="18">
        <v>0</v>
      </c>
      <c r="AC381" s="17"/>
      <c r="AD381" s="16"/>
      <c r="AE381" s="16"/>
      <c r="AF381" s="16"/>
      <c r="AG381" s="16"/>
      <c r="AH381" s="18">
        <f t="shared" si="35"/>
        <v>0.05</v>
      </c>
      <c r="AI381" s="18" t="str">
        <f t="shared" si="36"/>
        <v/>
      </c>
      <c r="AJ381" s="18">
        <f t="shared" si="37"/>
        <v>0.5</v>
      </c>
      <c r="AK381" s="18">
        <f t="shared" si="33"/>
        <v>0</v>
      </c>
      <c r="AL381" s="18">
        <f t="shared" si="34"/>
        <v>0</v>
      </c>
      <c r="AM381" s="15"/>
      <c r="AN381" s="15"/>
      <c r="AO381" s="15"/>
      <c r="AP381" s="15"/>
      <c r="AQ381" s="15"/>
      <c r="AR381" s="15" t="s">
        <v>63</v>
      </c>
      <c r="AS381" s="15"/>
      <c r="AT381" s="15"/>
      <c r="AU381" s="15" t="s">
        <v>396</v>
      </c>
      <c r="AV381" s="15" t="s">
        <v>1485</v>
      </c>
      <c r="AW381" s="19"/>
      <c r="AX381" s="19"/>
    </row>
    <row r="382" spans="1:50" ht="45" customHeight="1" x14ac:dyDescent="0.2">
      <c r="A382" s="15">
        <v>381</v>
      </c>
      <c r="B382" s="15" t="s">
        <v>1461</v>
      </c>
      <c r="C382" s="15" t="s">
        <v>1468</v>
      </c>
      <c r="D382" s="15" t="s">
        <v>52</v>
      </c>
      <c r="E382" s="15" t="s">
        <v>1146</v>
      </c>
      <c r="F382" s="15" t="s">
        <v>1146</v>
      </c>
      <c r="G382" s="15" t="s">
        <v>522</v>
      </c>
      <c r="H382" s="15" t="s">
        <v>484</v>
      </c>
      <c r="I382" s="15" t="s">
        <v>1486</v>
      </c>
      <c r="J382" s="16">
        <v>43983</v>
      </c>
      <c r="K382" s="16">
        <v>44196</v>
      </c>
      <c r="L382" s="15" t="s">
        <v>156</v>
      </c>
      <c r="M382" s="15" t="s">
        <v>1274</v>
      </c>
      <c r="N382" s="15" t="s">
        <v>119</v>
      </c>
      <c r="O382" s="15" t="s">
        <v>1468</v>
      </c>
      <c r="P382" s="15" t="s">
        <v>61</v>
      </c>
      <c r="Q382" s="18">
        <f t="shared" si="39"/>
        <v>1</v>
      </c>
      <c r="R382" s="18">
        <v>0</v>
      </c>
      <c r="S382" s="18">
        <v>0.1</v>
      </c>
      <c r="T382" s="18">
        <v>0.5</v>
      </c>
      <c r="U382" s="18">
        <v>0.4</v>
      </c>
      <c r="V382" s="18">
        <v>0</v>
      </c>
      <c r="W382" s="18" t="s">
        <v>1169</v>
      </c>
      <c r="X382" s="18">
        <v>0.05</v>
      </c>
      <c r="Y382" s="18" t="s">
        <v>1487</v>
      </c>
      <c r="Z382" s="17">
        <v>0</v>
      </c>
      <c r="AA382" s="18"/>
      <c r="AB382" s="18">
        <v>0</v>
      </c>
      <c r="AC382" s="17"/>
      <c r="AD382" s="16"/>
      <c r="AE382" s="16"/>
      <c r="AF382" s="16"/>
      <c r="AG382" s="16"/>
      <c r="AH382" s="18">
        <f t="shared" si="35"/>
        <v>0.05</v>
      </c>
      <c r="AI382" s="18" t="str">
        <f t="shared" si="36"/>
        <v/>
      </c>
      <c r="AJ382" s="18">
        <f t="shared" si="37"/>
        <v>0.5</v>
      </c>
      <c r="AK382" s="18">
        <f t="shared" si="33"/>
        <v>0</v>
      </c>
      <c r="AL382" s="18">
        <f t="shared" si="34"/>
        <v>0</v>
      </c>
      <c r="AM382" s="15"/>
      <c r="AN382" s="15"/>
      <c r="AO382" s="15"/>
      <c r="AP382" s="15"/>
      <c r="AQ382" s="15"/>
      <c r="AR382" s="15" t="s">
        <v>63</v>
      </c>
      <c r="AS382" s="15"/>
      <c r="AT382" s="15"/>
      <c r="AU382" s="15" t="s">
        <v>396</v>
      </c>
      <c r="AV382" s="15" t="s">
        <v>1488</v>
      </c>
      <c r="AW382" s="19"/>
      <c r="AX382" s="19"/>
    </row>
    <row r="383" spans="1:50" ht="45" customHeight="1" x14ac:dyDescent="0.2">
      <c r="A383" s="15">
        <v>382</v>
      </c>
      <c r="B383" s="15" t="s">
        <v>1461</v>
      </c>
      <c r="C383" s="15" t="s">
        <v>1468</v>
      </c>
      <c r="D383" s="15" t="s">
        <v>52</v>
      </c>
      <c r="E383" s="15" t="s">
        <v>1146</v>
      </c>
      <c r="F383" s="15" t="s">
        <v>1146</v>
      </c>
      <c r="G383" s="15" t="s">
        <v>522</v>
      </c>
      <c r="H383" s="15" t="s">
        <v>484</v>
      </c>
      <c r="I383" s="15" t="s">
        <v>1489</v>
      </c>
      <c r="J383" s="16">
        <v>43891</v>
      </c>
      <c r="K383" s="16">
        <v>44196</v>
      </c>
      <c r="L383" s="15" t="s">
        <v>156</v>
      </c>
      <c r="M383" s="15" t="s">
        <v>1274</v>
      </c>
      <c r="N383" s="15" t="s">
        <v>119</v>
      </c>
      <c r="O383" s="15" t="s">
        <v>1468</v>
      </c>
      <c r="P383" s="15" t="s">
        <v>61</v>
      </c>
      <c r="Q383" s="18">
        <f t="shared" si="39"/>
        <v>1</v>
      </c>
      <c r="R383" s="18">
        <v>0.1</v>
      </c>
      <c r="S383" s="18">
        <v>0.4</v>
      </c>
      <c r="T383" s="18">
        <v>0.15</v>
      </c>
      <c r="U383" s="18">
        <v>0.35</v>
      </c>
      <c r="V383" s="18">
        <v>0.1</v>
      </c>
      <c r="W383" s="18" t="s">
        <v>1490</v>
      </c>
      <c r="X383" s="18">
        <v>0.4</v>
      </c>
      <c r="Y383" s="18" t="s">
        <v>1491</v>
      </c>
      <c r="Z383" s="17">
        <v>0</v>
      </c>
      <c r="AA383" s="18"/>
      <c r="AB383" s="18">
        <v>0</v>
      </c>
      <c r="AC383" s="17"/>
      <c r="AD383" s="16"/>
      <c r="AE383" s="16"/>
      <c r="AF383" s="16"/>
      <c r="AG383" s="16"/>
      <c r="AH383" s="18">
        <f t="shared" si="35"/>
        <v>0.5</v>
      </c>
      <c r="AI383" s="18">
        <f t="shared" si="36"/>
        <v>1</v>
      </c>
      <c r="AJ383" s="18">
        <f t="shared" si="37"/>
        <v>1</v>
      </c>
      <c r="AK383" s="18">
        <f t="shared" si="33"/>
        <v>0</v>
      </c>
      <c r="AL383" s="18">
        <f t="shared" si="34"/>
        <v>0</v>
      </c>
      <c r="AM383" s="15"/>
      <c r="AN383" s="15"/>
      <c r="AO383" s="15"/>
      <c r="AP383" s="15"/>
      <c r="AQ383" s="15" t="s">
        <v>178</v>
      </c>
      <c r="AR383" s="15" t="s">
        <v>63</v>
      </c>
      <c r="AS383" s="15"/>
      <c r="AT383" s="15"/>
      <c r="AU383" s="15" t="s">
        <v>1263</v>
      </c>
      <c r="AV383" s="15" t="s">
        <v>1492</v>
      </c>
      <c r="AW383" s="19"/>
      <c r="AX383" s="19"/>
    </row>
    <row r="384" spans="1:50" ht="45" customHeight="1" x14ac:dyDescent="0.2">
      <c r="A384" s="15">
        <v>383</v>
      </c>
      <c r="B384" s="15" t="s">
        <v>1461</v>
      </c>
      <c r="C384" s="15" t="s">
        <v>1468</v>
      </c>
      <c r="D384" s="15" t="s">
        <v>52</v>
      </c>
      <c r="E384" s="15" t="s">
        <v>1146</v>
      </c>
      <c r="F384" s="15" t="s">
        <v>1146</v>
      </c>
      <c r="G384" s="15" t="s">
        <v>522</v>
      </c>
      <c r="H384" s="15" t="s">
        <v>484</v>
      </c>
      <c r="I384" s="15" t="s">
        <v>1493</v>
      </c>
      <c r="J384" s="16">
        <v>43983</v>
      </c>
      <c r="K384" s="16">
        <v>44196</v>
      </c>
      <c r="L384" s="15" t="s">
        <v>156</v>
      </c>
      <c r="M384" s="15" t="s">
        <v>1274</v>
      </c>
      <c r="N384" s="15" t="s">
        <v>119</v>
      </c>
      <c r="O384" s="15" t="s">
        <v>1468</v>
      </c>
      <c r="P384" s="15" t="s">
        <v>61</v>
      </c>
      <c r="Q384" s="18">
        <f t="shared" si="39"/>
        <v>1</v>
      </c>
      <c r="R384" s="18">
        <v>0</v>
      </c>
      <c r="S384" s="18">
        <v>0.1</v>
      </c>
      <c r="T384" s="18">
        <v>0.5</v>
      </c>
      <c r="U384" s="18">
        <v>0.4</v>
      </c>
      <c r="V384" s="18">
        <v>0</v>
      </c>
      <c r="W384" s="18" t="s">
        <v>1169</v>
      </c>
      <c r="X384" s="18">
        <v>0.1</v>
      </c>
      <c r="Y384" s="18" t="s">
        <v>1494</v>
      </c>
      <c r="Z384" s="17">
        <v>0</v>
      </c>
      <c r="AA384" s="18"/>
      <c r="AB384" s="18">
        <v>0</v>
      </c>
      <c r="AC384" s="17"/>
      <c r="AD384" s="16"/>
      <c r="AE384" s="16"/>
      <c r="AF384" s="16"/>
      <c r="AG384" s="16"/>
      <c r="AH384" s="18">
        <f t="shared" si="35"/>
        <v>0.1</v>
      </c>
      <c r="AI384" s="18" t="str">
        <f t="shared" si="36"/>
        <v/>
      </c>
      <c r="AJ384" s="18">
        <f t="shared" si="37"/>
        <v>1</v>
      </c>
      <c r="AK384" s="18">
        <f t="shared" si="33"/>
        <v>0</v>
      </c>
      <c r="AL384" s="18">
        <f t="shared" si="34"/>
        <v>0</v>
      </c>
      <c r="AM384" s="15"/>
      <c r="AN384" s="15"/>
      <c r="AO384" s="15"/>
      <c r="AP384" s="15"/>
      <c r="AQ384" s="15"/>
      <c r="AR384" s="15" t="s">
        <v>63</v>
      </c>
      <c r="AS384" s="15"/>
      <c r="AT384" s="15"/>
      <c r="AU384" s="15" t="s">
        <v>396</v>
      </c>
      <c r="AV384" s="15" t="s">
        <v>1495</v>
      </c>
      <c r="AW384" s="19"/>
      <c r="AX384" s="19"/>
    </row>
    <row r="385" spans="1:50" ht="45" customHeight="1" x14ac:dyDescent="0.2">
      <c r="A385" s="15">
        <v>384</v>
      </c>
      <c r="B385" s="15" t="s">
        <v>1461</v>
      </c>
      <c r="C385" s="15" t="s">
        <v>1496</v>
      </c>
      <c r="D385" s="15" t="s">
        <v>52</v>
      </c>
      <c r="E385" s="15" t="s">
        <v>1146</v>
      </c>
      <c r="F385" s="15" t="s">
        <v>1146</v>
      </c>
      <c r="G385" s="15" t="s">
        <v>522</v>
      </c>
      <c r="H385" s="15" t="s">
        <v>484</v>
      </c>
      <c r="I385" s="15" t="s">
        <v>1497</v>
      </c>
      <c r="J385" s="16">
        <v>44013</v>
      </c>
      <c r="K385" s="16">
        <v>44196</v>
      </c>
      <c r="L385" s="15" t="s">
        <v>156</v>
      </c>
      <c r="M385" s="15" t="s">
        <v>1274</v>
      </c>
      <c r="N385" s="15" t="s">
        <v>119</v>
      </c>
      <c r="O385" s="15" t="s">
        <v>1496</v>
      </c>
      <c r="P385" s="15" t="s">
        <v>61</v>
      </c>
      <c r="Q385" s="18">
        <f t="shared" si="39"/>
        <v>1</v>
      </c>
      <c r="R385" s="18">
        <v>0</v>
      </c>
      <c r="S385" s="18">
        <v>0</v>
      </c>
      <c r="T385" s="18">
        <v>0.4</v>
      </c>
      <c r="U385" s="18">
        <v>0.6</v>
      </c>
      <c r="V385" s="18">
        <v>0</v>
      </c>
      <c r="W385" s="18" t="s">
        <v>1157</v>
      </c>
      <c r="X385" s="18">
        <v>0</v>
      </c>
      <c r="Y385" s="18" t="s">
        <v>1157</v>
      </c>
      <c r="Z385" s="17">
        <v>0</v>
      </c>
      <c r="AA385" s="18"/>
      <c r="AB385" s="18">
        <v>0</v>
      </c>
      <c r="AC385" s="17"/>
      <c r="AD385" s="16"/>
      <c r="AE385" s="16"/>
      <c r="AF385" s="16"/>
      <c r="AG385" s="16"/>
      <c r="AH385" s="18">
        <f t="shared" si="35"/>
        <v>0</v>
      </c>
      <c r="AI385" s="18" t="str">
        <f t="shared" si="36"/>
        <v/>
      </c>
      <c r="AJ385" s="18" t="str">
        <f t="shared" si="37"/>
        <v/>
      </c>
      <c r="AK385" s="18">
        <f t="shared" si="33"/>
        <v>0</v>
      </c>
      <c r="AL385" s="18">
        <f t="shared" si="34"/>
        <v>0</v>
      </c>
      <c r="AM385" s="15"/>
      <c r="AN385" s="15"/>
      <c r="AO385" s="15"/>
      <c r="AP385" s="15"/>
      <c r="AQ385" s="15"/>
      <c r="AR385" s="15"/>
      <c r="AS385" s="15"/>
      <c r="AT385" s="15"/>
      <c r="AU385" s="15" t="s">
        <v>396</v>
      </c>
      <c r="AV385" s="15" t="s">
        <v>396</v>
      </c>
      <c r="AW385" s="19"/>
      <c r="AX385" s="19"/>
    </row>
    <row r="386" spans="1:50" ht="45" customHeight="1" x14ac:dyDescent="0.2">
      <c r="A386" s="15">
        <v>385</v>
      </c>
      <c r="B386" s="15" t="s">
        <v>1461</v>
      </c>
      <c r="C386" s="15" t="s">
        <v>1496</v>
      </c>
      <c r="D386" s="15" t="s">
        <v>52</v>
      </c>
      <c r="E386" s="15" t="s">
        <v>1146</v>
      </c>
      <c r="F386" s="15" t="s">
        <v>1146</v>
      </c>
      <c r="G386" s="15" t="s">
        <v>522</v>
      </c>
      <c r="H386" s="15" t="s">
        <v>484</v>
      </c>
      <c r="I386" s="15" t="s">
        <v>1498</v>
      </c>
      <c r="J386" s="16">
        <v>44013</v>
      </c>
      <c r="K386" s="16">
        <v>44196</v>
      </c>
      <c r="L386" s="15" t="s">
        <v>156</v>
      </c>
      <c r="M386" s="15" t="s">
        <v>1274</v>
      </c>
      <c r="N386" s="15" t="s">
        <v>119</v>
      </c>
      <c r="O386" s="15" t="s">
        <v>1496</v>
      </c>
      <c r="P386" s="15" t="s">
        <v>61</v>
      </c>
      <c r="Q386" s="18">
        <f t="shared" si="39"/>
        <v>1</v>
      </c>
      <c r="R386" s="18">
        <v>0</v>
      </c>
      <c r="S386" s="18">
        <v>0</v>
      </c>
      <c r="T386" s="18">
        <v>0.4</v>
      </c>
      <c r="U386" s="18">
        <v>0.6</v>
      </c>
      <c r="V386" s="18">
        <v>0</v>
      </c>
      <c r="W386" s="18" t="s">
        <v>1157</v>
      </c>
      <c r="X386" s="18">
        <v>0</v>
      </c>
      <c r="Y386" s="18" t="s">
        <v>1157</v>
      </c>
      <c r="Z386" s="17">
        <v>0</v>
      </c>
      <c r="AA386" s="18"/>
      <c r="AB386" s="18">
        <v>0</v>
      </c>
      <c r="AC386" s="17"/>
      <c r="AD386" s="16"/>
      <c r="AE386" s="16"/>
      <c r="AF386" s="16"/>
      <c r="AG386" s="16"/>
      <c r="AH386" s="18">
        <f t="shared" si="35"/>
        <v>0</v>
      </c>
      <c r="AI386" s="18" t="str">
        <f t="shared" si="36"/>
        <v/>
      </c>
      <c r="AJ386" s="18" t="str">
        <f t="shared" si="37"/>
        <v/>
      </c>
      <c r="AK386" s="18">
        <f t="shared" ref="AK386:AK397" si="40">IFERROR(IF(T386=0,"",IF((Z386/T386)&gt;1,1,(Z386/T386))),"")</f>
        <v>0</v>
      </c>
      <c r="AL386" s="18">
        <f t="shared" ref="AL386:AL397" si="41">IFERROR(IF(U386=0,"",IF((AB386/U386)&gt;1,1,(AB386/U386))),"")</f>
        <v>0</v>
      </c>
      <c r="AM386" s="15"/>
      <c r="AN386" s="15"/>
      <c r="AO386" s="15"/>
      <c r="AP386" s="15"/>
      <c r="AQ386" s="15"/>
      <c r="AR386" s="15"/>
      <c r="AS386" s="15"/>
      <c r="AT386" s="15"/>
      <c r="AU386" s="15" t="s">
        <v>396</v>
      </c>
      <c r="AV386" s="15" t="s">
        <v>396</v>
      </c>
      <c r="AW386" s="19"/>
      <c r="AX386" s="19"/>
    </row>
    <row r="387" spans="1:50" ht="45" customHeight="1" x14ac:dyDescent="0.2">
      <c r="A387" s="15">
        <v>386</v>
      </c>
      <c r="B387" s="15" t="s">
        <v>1461</v>
      </c>
      <c r="C387" s="15" t="s">
        <v>1214</v>
      </c>
      <c r="D387" s="15" t="s">
        <v>52</v>
      </c>
      <c r="E387" s="15" t="s">
        <v>1146</v>
      </c>
      <c r="F387" s="15" t="s">
        <v>1146</v>
      </c>
      <c r="G387" s="15" t="s">
        <v>522</v>
      </c>
      <c r="H387" s="15" t="s">
        <v>484</v>
      </c>
      <c r="I387" s="15" t="s">
        <v>264</v>
      </c>
      <c r="J387" s="16">
        <v>43983</v>
      </c>
      <c r="K387" s="16">
        <v>44135</v>
      </c>
      <c r="L387" s="15" t="s">
        <v>156</v>
      </c>
      <c r="M387" s="15" t="s">
        <v>1274</v>
      </c>
      <c r="N387" s="15" t="s">
        <v>119</v>
      </c>
      <c r="O387" s="15" t="s">
        <v>1214</v>
      </c>
      <c r="P387" s="15" t="s">
        <v>61</v>
      </c>
      <c r="Q387" s="18">
        <f t="shared" si="39"/>
        <v>1</v>
      </c>
      <c r="R387" s="18">
        <v>0</v>
      </c>
      <c r="S387" s="18">
        <v>0.05</v>
      </c>
      <c r="T387" s="18">
        <v>0.55000000000000004</v>
      </c>
      <c r="U387" s="18">
        <v>0.4</v>
      </c>
      <c r="V387" s="18">
        <v>0</v>
      </c>
      <c r="W387" s="18" t="s">
        <v>1169</v>
      </c>
      <c r="X387" s="18">
        <v>0.05</v>
      </c>
      <c r="Y387" s="18" t="s">
        <v>1499</v>
      </c>
      <c r="Z387" s="17">
        <v>0</v>
      </c>
      <c r="AA387" s="18"/>
      <c r="AB387" s="18">
        <v>0</v>
      </c>
      <c r="AC387" s="17"/>
      <c r="AD387" s="16"/>
      <c r="AE387" s="16"/>
      <c r="AF387" s="16"/>
      <c r="AG387" s="16"/>
      <c r="AH387" s="18">
        <f t="shared" ref="AH387:AH397" si="42">IFERROR(IF((V387+X387+Z387+AB387)/Q387&gt;1,1,(V387+X387+Z387+AB387)/Q387),0)</f>
        <v>0.05</v>
      </c>
      <c r="AI387" s="18" t="str">
        <f t="shared" ref="AI387:AI397" si="43">IFERROR(IF(R387=0,"",IF((V387/R387)&gt;1,1,(V387/R387))),"")</f>
        <v/>
      </c>
      <c r="AJ387" s="18">
        <f t="shared" ref="AJ387:AJ397" si="44">IFERROR(IF(S387=0,"",IF((X387/S387)&gt;1,1,(X387/S387))),"")</f>
        <v>1</v>
      </c>
      <c r="AK387" s="18">
        <f t="shared" si="40"/>
        <v>0</v>
      </c>
      <c r="AL387" s="18">
        <f t="shared" si="41"/>
        <v>0</v>
      </c>
      <c r="AM387" s="15"/>
      <c r="AN387" s="15"/>
      <c r="AO387" s="15"/>
      <c r="AP387" s="15"/>
      <c r="AQ387" s="15"/>
      <c r="AR387" s="15"/>
      <c r="AS387" s="15"/>
      <c r="AT387" s="15"/>
      <c r="AU387" s="15"/>
      <c r="AV387" s="15"/>
      <c r="AW387" s="19"/>
      <c r="AX387" s="19"/>
    </row>
    <row r="388" spans="1:50" ht="45" customHeight="1" x14ac:dyDescent="0.2">
      <c r="A388" s="15">
        <v>387</v>
      </c>
      <c r="B388" s="15" t="s">
        <v>1461</v>
      </c>
      <c r="C388" s="15" t="s">
        <v>1214</v>
      </c>
      <c r="D388" s="15" t="s">
        <v>52</v>
      </c>
      <c r="E388" s="15" t="s">
        <v>1146</v>
      </c>
      <c r="F388" s="15" t="s">
        <v>1146</v>
      </c>
      <c r="G388" s="15" t="s">
        <v>522</v>
      </c>
      <c r="H388" s="15" t="s">
        <v>484</v>
      </c>
      <c r="I388" s="15" t="s">
        <v>268</v>
      </c>
      <c r="J388" s="16">
        <v>44044</v>
      </c>
      <c r="K388" s="16">
        <v>44196</v>
      </c>
      <c r="L388" s="15" t="s">
        <v>156</v>
      </c>
      <c r="M388" s="15" t="s">
        <v>1274</v>
      </c>
      <c r="N388" s="15" t="s">
        <v>119</v>
      </c>
      <c r="O388" s="15" t="s">
        <v>1214</v>
      </c>
      <c r="P388" s="15" t="s">
        <v>61</v>
      </c>
      <c r="Q388" s="18">
        <f t="shared" si="39"/>
        <v>1</v>
      </c>
      <c r="R388" s="18">
        <v>0</v>
      </c>
      <c r="S388" s="18">
        <v>0</v>
      </c>
      <c r="T388" s="18">
        <v>0.5</v>
      </c>
      <c r="U388" s="18">
        <v>0.5</v>
      </c>
      <c r="V388" s="18">
        <v>0</v>
      </c>
      <c r="W388" s="18" t="s">
        <v>1217</v>
      </c>
      <c r="X388" s="18">
        <v>0</v>
      </c>
      <c r="Y388" s="18" t="s">
        <v>1217</v>
      </c>
      <c r="Z388" s="17">
        <v>0</v>
      </c>
      <c r="AA388" s="18"/>
      <c r="AB388" s="18">
        <v>0</v>
      </c>
      <c r="AC388" s="17"/>
      <c r="AD388" s="16"/>
      <c r="AE388" s="16"/>
      <c r="AF388" s="16"/>
      <c r="AG388" s="16"/>
      <c r="AH388" s="18">
        <f t="shared" si="42"/>
        <v>0</v>
      </c>
      <c r="AI388" s="18" t="str">
        <f t="shared" si="43"/>
        <v/>
      </c>
      <c r="AJ388" s="18" t="str">
        <f t="shared" si="44"/>
        <v/>
      </c>
      <c r="AK388" s="18">
        <f t="shared" si="40"/>
        <v>0</v>
      </c>
      <c r="AL388" s="18">
        <f t="shared" si="41"/>
        <v>0</v>
      </c>
      <c r="AM388" s="15"/>
      <c r="AN388" s="15"/>
      <c r="AO388" s="15"/>
      <c r="AP388" s="15"/>
      <c r="AQ388" s="15"/>
      <c r="AR388" s="15"/>
      <c r="AS388" s="15"/>
      <c r="AT388" s="15"/>
      <c r="AU388" s="15"/>
      <c r="AV388" s="15"/>
      <c r="AW388" s="19"/>
      <c r="AX388" s="19"/>
    </row>
    <row r="389" spans="1:50" ht="45" customHeight="1" x14ac:dyDescent="0.2">
      <c r="A389" s="15">
        <v>388</v>
      </c>
      <c r="B389" s="15" t="s">
        <v>1461</v>
      </c>
      <c r="C389" s="15" t="s">
        <v>1214</v>
      </c>
      <c r="D389" s="15" t="s">
        <v>52</v>
      </c>
      <c r="E389" s="15" t="s">
        <v>1146</v>
      </c>
      <c r="F389" s="15" t="s">
        <v>1146</v>
      </c>
      <c r="G389" s="15" t="s">
        <v>522</v>
      </c>
      <c r="H389" s="15" t="s">
        <v>484</v>
      </c>
      <c r="I389" s="15" t="s">
        <v>819</v>
      </c>
      <c r="J389" s="16">
        <v>44013</v>
      </c>
      <c r="K389" s="16">
        <v>44043</v>
      </c>
      <c r="L389" s="15" t="s">
        <v>156</v>
      </c>
      <c r="M389" s="15" t="s">
        <v>1274</v>
      </c>
      <c r="N389" s="15" t="s">
        <v>119</v>
      </c>
      <c r="O389" s="15" t="s">
        <v>1214</v>
      </c>
      <c r="P389" s="15" t="s">
        <v>61</v>
      </c>
      <c r="Q389" s="18">
        <f t="shared" si="39"/>
        <v>1</v>
      </c>
      <c r="R389" s="18">
        <v>0</v>
      </c>
      <c r="S389" s="18">
        <v>0</v>
      </c>
      <c r="T389" s="18">
        <v>1</v>
      </c>
      <c r="U389" s="18">
        <v>0</v>
      </c>
      <c r="V389" s="18">
        <v>0</v>
      </c>
      <c r="W389" s="18" t="s">
        <v>1157</v>
      </c>
      <c r="X389" s="18">
        <v>0</v>
      </c>
      <c r="Y389" s="18" t="s">
        <v>1157</v>
      </c>
      <c r="Z389" s="17">
        <v>0</v>
      </c>
      <c r="AA389" s="18"/>
      <c r="AB389" s="18">
        <v>0</v>
      </c>
      <c r="AC389" s="17"/>
      <c r="AD389" s="16"/>
      <c r="AE389" s="16"/>
      <c r="AF389" s="16"/>
      <c r="AG389" s="16"/>
      <c r="AH389" s="18">
        <f t="shared" si="42"/>
        <v>0</v>
      </c>
      <c r="AI389" s="18" t="str">
        <f t="shared" si="43"/>
        <v/>
      </c>
      <c r="AJ389" s="18" t="str">
        <f t="shared" si="44"/>
        <v/>
      </c>
      <c r="AK389" s="18">
        <f t="shared" si="40"/>
        <v>0</v>
      </c>
      <c r="AL389" s="18" t="str">
        <f t="shared" si="41"/>
        <v/>
      </c>
      <c r="AM389" s="15"/>
      <c r="AN389" s="15"/>
      <c r="AO389" s="15"/>
      <c r="AP389" s="15"/>
      <c r="AQ389" s="15"/>
      <c r="AR389" s="15"/>
      <c r="AS389" s="15"/>
      <c r="AT389" s="15"/>
      <c r="AU389" s="15"/>
      <c r="AV389" s="15"/>
      <c r="AW389" s="19"/>
      <c r="AX389" s="19"/>
    </row>
    <row r="390" spans="1:50" ht="45" customHeight="1" x14ac:dyDescent="0.2">
      <c r="A390" s="15">
        <v>389</v>
      </c>
      <c r="B390" s="15" t="s">
        <v>1500</v>
      </c>
      <c r="C390" s="15" t="s">
        <v>1501</v>
      </c>
      <c r="D390" s="15" t="s">
        <v>52</v>
      </c>
      <c r="E390" s="15" t="s">
        <v>278</v>
      </c>
      <c r="F390" s="15" t="s">
        <v>54</v>
      </c>
      <c r="G390" s="15" t="s">
        <v>1502</v>
      </c>
      <c r="H390" s="15" t="s">
        <v>577</v>
      </c>
      <c r="I390" s="15" t="s">
        <v>1503</v>
      </c>
      <c r="J390" s="16">
        <v>43862</v>
      </c>
      <c r="K390" s="16">
        <v>44134</v>
      </c>
      <c r="L390" s="15" t="s">
        <v>1504</v>
      </c>
      <c r="M390" s="15" t="s">
        <v>1505</v>
      </c>
      <c r="N390" s="15" t="s">
        <v>119</v>
      </c>
      <c r="O390" s="15" t="s">
        <v>1506</v>
      </c>
      <c r="P390" s="15" t="s">
        <v>61</v>
      </c>
      <c r="Q390" s="18">
        <f t="shared" si="39"/>
        <v>1</v>
      </c>
      <c r="R390" s="18">
        <v>0.2</v>
      </c>
      <c r="S390" s="18">
        <v>0.3</v>
      </c>
      <c r="T390" s="18">
        <v>0.35</v>
      </c>
      <c r="U390" s="18">
        <v>0.15</v>
      </c>
      <c r="V390" s="18">
        <v>0.2</v>
      </c>
      <c r="W390" s="18" t="s">
        <v>1507</v>
      </c>
      <c r="X390" s="18">
        <v>0.3</v>
      </c>
      <c r="Y390" s="18" t="s">
        <v>1508</v>
      </c>
      <c r="Z390" s="17">
        <v>0</v>
      </c>
      <c r="AA390" s="18"/>
      <c r="AB390" s="18">
        <v>0</v>
      </c>
      <c r="AC390" s="18"/>
      <c r="AD390" s="18"/>
      <c r="AE390" s="18"/>
      <c r="AF390" s="16"/>
      <c r="AG390" s="18"/>
      <c r="AH390" s="18">
        <f t="shared" si="42"/>
        <v>0.5</v>
      </c>
      <c r="AI390" s="18">
        <f t="shared" si="43"/>
        <v>1</v>
      </c>
      <c r="AJ390" s="18">
        <f t="shared" si="44"/>
        <v>1</v>
      </c>
      <c r="AK390" s="18">
        <f t="shared" si="40"/>
        <v>0</v>
      </c>
      <c r="AL390" s="18">
        <f t="shared" si="41"/>
        <v>0</v>
      </c>
      <c r="AM390" s="15"/>
      <c r="AN390" s="15"/>
      <c r="AO390" s="15"/>
      <c r="AP390" s="15"/>
      <c r="AQ390" s="15" t="s">
        <v>63</v>
      </c>
      <c r="AR390" s="15" t="s">
        <v>63</v>
      </c>
      <c r="AS390" s="15"/>
      <c r="AT390" s="15"/>
      <c r="AU390" s="15" t="s">
        <v>1509</v>
      </c>
      <c r="AV390" s="15" t="s">
        <v>1510</v>
      </c>
      <c r="AW390" s="15"/>
      <c r="AX390" s="19"/>
    </row>
    <row r="391" spans="1:50" ht="45" customHeight="1" x14ac:dyDescent="0.2">
      <c r="A391" s="15">
        <v>390</v>
      </c>
      <c r="B391" s="15" t="s">
        <v>1500</v>
      </c>
      <c r="C391" s="15" t="s">
        <v>1501</v>
      </c>
      <c r="D391" s="15" t="s">
        <v>52</v>
      </c>
      <c r="E391" s="15" t="s">
        <v>278</v>
      </c>
      <c r="F391" s="15" t="s">
        <v>54</v>
      </c>
      <c r="G391" s="15" t="s">
        <v>1502</v>
      </c>
      <c r="H391" s="15" t="s">
        <v>577</v>
      </c>
      <c r="I391" s="15" t="s">
        <v>1511</v>
      </c>
      <c r="J391" s="16">
        <v>43862</v>
      </c>
      <c r="K391" s="16">
        <v>44165</v>
      </c>
      <c r="L391" s="15" t="s">
        <v>1512</v>
      </c>
      <c r="M391" s="15" t="s">
        <v>1505</v>
      </c>
      <c r="N391" s="15" t="s">
        <v>119</v>
      </c>
      <c r="O391" s="15" t="s">
        <v>1506</v>
      </c>
      <c r="P391" s="15" t="s">
        <v>61</v>
      </c>
      <c r="Q391" s="18">
        <f t="shared" si="39"/>
        <v>1</v>
      </c>
      <c r="R391" s="18">
        <v>0.2</v>
      </c>
      <c r="S391" s="18">
        <v>0</v>
      </c>
      <c r="T391" s="18">
        <v>0.4</v>
      </c>
      <c r="U391" s="18">
        <v>0.4</v>
      </c>
      <c r="V391" s="18">
        <v>0.2</v>
      </c>
      <c r="W391" s="18" t="s">
        <v>1513</v>
      </c>
      <c r="X391" s="18">
        <v>0</v>
      </c>
      <c r="Y391" s="18"/>
      <c r="Z391" s="17">
        <v>0</v>
      </c>
      <c r="AA391" s="18"/>
      <c r="AB391" s="18">
        <v>0</v>
      </c>
      <c r="AC391" s="18"/>
      <c r="AD391" s="18"/>
      <c r="AE391" s="18"/>
      <c r="AF391" s="16"/>
      <c r="AG391" s="18"/>
      <c r="AH391" s="18">
        <f t="shared" si="42"/>
        <v>0.2</v>
      </c>
      <c r="AI391" s="18">
        <f t="shared" si="43"/>
        <v>1</v>
      </c>
      <c r="AJ391" s="18" t="str">
        <f t="shared" si="44"/>
        <v/>
      </c>
      <c r="AK391" s="18">
        <f t="shared" si="40"/>
        <v>0</v>
      </c>
      <c r="AL391" s="18">
        <f t="shared" si="41"/>
        <v>0</v>
      </c>
      <c r="AM391" s="15"/>
      <c r="AN391" s="15"/>
      <c r="AO391" s="15"/>
      <c r="AP391" s="15"/>
      <c r="AQ391" s="15" t="s">
        <v>178</v>
      </c>
      <c r="AR391" s="15"/>
      <c r="AS391" s="15"/>
      <c r="AT391" s="15"/>
      <c r="AU391" s="15" t="s">
        <v>1514</v>
      </c>
      <c r="AV391" s="15" t="s">
        <v>64</v>
      </c>
      <c r="AW391" s="19"/>
      <c r="AX391" s="19"/>
    </row>
    <row r="392" spans="1:50" ht="45" customHeight="1" x14ac:dyDescent="0.2">
      <c r="A392" s="15">
        <v>391</v>
      </c>
      <c r="B392" s="15" t="s">
        <v>1500</v>
      </c>
      <c r="C392" s="15" t="s">
        <v>1501</v>
      </c>
      <c r="D392" s="15" t="s">
        <v>52</v>
      </c>
      <c r="E392" s="15" t="s">
        <v>278</v>
      </c>
      <c r="F392" s="15" t="s">
        <v>54</v>
      </c>
      <c r="G392" s="15" t="s">
        <v>1502</v>
      </c>
      <c r="H392" s="15" t="s">
        <v>577</v>
      </c>
      <c r="I392" s="15" t="s">
        <v>1515</v>
      </c>
      <c r="J392" s="16">
        <v>43862</v>
      </c>
      <c r="K392" s="16">
        <v>44134</v>
      </c>
      <c r="L392" s="15" t="s">
        <v>1516</v>
      </c>
      <c r="M392" s="15" t="s">
        <v>1505</v>
      </c>
      <c r="N392" s="15" t="s">
        <v>119</v>
      </c>
      <c r="O392" s="15" t="s">
        <v>1506</v>
      </c>
      <c r="P392" s="15" t="s">
        <v>61</v>
      </c>
      <c r="Q392" s="18">
        <f t="shared" si="39"/>
        <v>1</v>
      </c>
      <c r="R392" s="18">
        <v>0.2</v>
      </c>
      <c r="S392" s="18">
        <v>0.3</v>
      </c>
      <c r="T392" s="18">
        <v>0.3</v>
      </c>
      <c r="U392" s="18">
        <v>0.2</v>
      </c>
      <c r="V392" s="18">
        <v>0.2</v>
      </c>
      <c r="W392" s="17" t="s">
        <v>1517</v>
      </c>
      <c r="X392" s="18">
        <v>0.3</v>
      </c>
      <c r="Y392" s="18" t="s">
        <v>1518</v>
      </c>
      <c r="Z392" s="17">
        <v>0</v>
      </c>
      <c r="AA392" s="18"/>
      <c r="AB392" s="18">
        <v>0</v>
      </c>
      <c r="AC392" s="18"/>
      <c r="AD392" s="18"/>
      <c r="AE392" s="18"/>
      <c r="AF392" s="16"/>
      <c r="AG392" s="18"/>
      <c r="AH392" s="18">
        <f t="shared" si="42"/>
        <v>0.5</v>
      </c>
      <c r="AI392" s="18">
        <f t="shared" si="43"/>
        <v>1</v>
      </c>
      <c r="AJ392" s="18">
        <f t="shared" si="44"/>
        <v>1</v>
      </c>
      <c r="AK392" s="18">
        <f t="shared" si="40"/>
        <v>0</v>
      </c>
      <c r="AL392" s="18">
        <f t="shared" si="41"/>
        <v>0</v>
      </c>
      <c r="AM392" s="15"/>
      <c r="AN392" s="15"/>
      <c r="AO392" s="15"/>
      <c r="AP392" s="15"/>
      <c r="AQ392" s="15" t="s">
        <v>178</v>
      </c>
      <c r="AR392" s="15" t="s">
        <v>178</v>
      </c>
      <c r="AS392" s="15"/>
      <c r="AT392" s="15"/>
      <c r="AU392" s="15" t="s">
        <v>1519</v>
      </c>
      <c r="AV392" s="15" t="s">
        <v>1520</v>
      </c>
      <c r="AW392" s="19"/>
      <c r="AX392" s="19"/>
    </row>
    <row r="393" spans="1:50" ht="45" customHeight="1" x14ac:dyDescent="0.2">
      <c r="A393" s="15">
        <v>392</v>
      </c>
      <c r="B393" s="15" t="s">
        <v>1500</v>
      </c>
      <c r="C393" s="15" t="s">
        <v>1521</v>
      </c>
      <c r="D393" s="15" t="s">
        <v>52</v>
      </c>
      <c r="E393" s="15" t="s">
        <v>278</v>
      </c>
      <c r="F393" s="15" t="s">
        <v>54</v>
      </c>
      <c r="G393" s="15" t="s">
        <v>1502</v>
      </c>
      <c r="H393" s="15" t="s">
        <v>577</v>
      </c>
      <c r="I393" s="15" t="s">
        <v>1522</v>
      </c>
      <c r="J393" s="16">
        <v>43862</v>
      </c>
      <c r="K393" s="16">
        <v>44165</v>
      </c>
      <c r="L393" s="15" t="s">
        <v>1523</v>
      </c>
      <c r="M393" s="15" t="s">
        <v>1505</v>
      </c>
      <c r="N393" s="15" t="s">
        <v>119</v>
      </c>
      <c r="O393" s="15" t="s">
        <v>1524</v>
      </c>
      <c r="P393" s="15" t="s">
        <v>61</v>
      </c>
      <c r="Q393" s="18">
        <f t="shared" si="39"/>
        <v>1</v>
      </c>
      <c r="R393" s="18">
        <v>0.2</v>
      </c>
      <c r="S393" s="18">
        <v>0.1</v>
      </c>
      <c r="T393" s="18">
        <v>0.4</v>
      </c>
      <c r="U393" s="18">
        <v>0.3</v>
      </c>
      <c r="V393" s="18">
        <v>0.2</v>
      </c>
      <c r="W393" s="18" t="s">
        <v>1525</v>
      </c>
      <c r="X393" s="18">
        <v>0.2</v>
      </c>
      <c r="Y393" s="18" t="s">
        <v>1526</v>
      </c>
      <c r="Z393" s="17">
        <v>0</v>
      </c>
      <c r="AA393" s="18"/>
      <c r="AB393" s="18">
        <v>0</v>
      </c>
      <c r="AC393" s="18"/>
      <c r="AD393" s="18"/>
      <c r="AE393" s="18"/>
      <c r="AF393" s="16"/>
      <c r="AG393" s="18"/>
      <c r="AH393" s="18">
        <f t="shared" si="42"/>
        <v>0.4</v>
      </c>
      <c r="AI393" s="18">
        <f t="shared" si="43"/>
        <v>1</v>
      </c>
      <c r="AJ393" s="18">
        <f t="shared" si="44"/>
        <v>1</v>
      </c>
      <c r="AK393" s="18">
        <f t="shared" si="40"/>
        <v>0</v>
      </c>
      <c r="AL393" s="18">
        <f t="shared" si="41"/>
        <v>0</v>
      </c>
      <c r="AM393" s="15"/>
      <c r="AN393" s="15"/>
      <c r="AO393" s="15"/>
      <c r="AP393" s="15"/>
      <c r="AQ393" s="15" t="s">
        <v>178</v>
      </c>
      <c r="AR393" s="15" t="s">
        <v>63</v>
      </c>
      <c r="AS393" s="15"/>
      <c r="AT393" s="15"/>
      <c r="AU393" s="15" t="s">
        <v>1527</v>
      </c>
      <c r="AV393" s="15" t="s">
        <v>1528</v>
      </c>
      <c r="AW393" s="19"/>
      <c r="AX393" s="19"/>
    </row>
    <row r="394" spans="1:50" ht="45" customHeight="1" x14ac:dyDescent="0.2">
      <c r="A394" s="15">
        <v>393</v>
      </c>
      <c r="B394" s="15" t="s">
        <v>1500</v>
      </c>
      <c r="C394" s="15" t="s">
        <v>111</v>
      </c>
      <c r="D394" s="15" t="s">
        <v>596</v>
      </c>
      <c r="E394" s="15" t="s">
        <v>261</v>
      </c>
      <c r="F394" s="15" t="s">
        <v>262</v>
      </c>
      <c r="G394" s="15" t="s">
        <v>50</v>
      </c>
      <c r="H394" s="15" t="s">
        <v>263</v>
      </c>
      <c r="I394" s="15" t="s">
        <v>264</v>
      </c>
      <c r="J394" s="16">
        <v>44075</v>
      </c>
      <c r="K394" s="16">
        <v>44104</v>
      </c>
      <c r="L394" s="15" t="s">
        <v>1529</v>
      </c>
      <c r="M394" s="15" t="s">
        <v>1505</v>
      </c>
      <c r="N394" s="15" t="s">
        <v>119</v>
      </c>
      <c r="O394" s="15" t="s">
        <v>265</v>
      </c>
      <c r="P394" s="15" t="s">
        <v>2</v>
      </c>
      <c r="Q394" s="18">
        <f t="shared" si="39"/>
        <v>1</v>
      </c>
      <c r="R394" s="18">
        <v>0</v>
      </c>
      <c r="S394" s="18">
        <v>0</v>
      </c>
      <c r="T394" s="18">
        <v>1</v>
      </c>
      <c r="U394" s="18">
        <v>0</v>
      </c>
      <c r="V394" s="18">
        <v>0</v>
      </c>
      <c r="W394" s="17"/>
      <c r="X394" s="18">
        <v>0</v>
      </c>
      <c r="Y394" s="18"/>
      <c r="Z394" s="17">
        <v>0</v>
      </c>
      <c r="AA394" s="18"/>
      <c r="AB394" s="18">
        <v>0</v>
      </c>
      <c r="AC394" s="18"/>
      <c r="AD394" s="18"/>
      <c r="AE394" s="18"/>
      <c r="AF394" s="16"/>
      <c r="AG394" s="16"/>
      <c r="AH394" s="18">
        <f t="shared" si="42"/>
        <v>0</v>
      </c>
      <c r="AI394" s="18" t="str">
        <f t="shared" si="43"/>
        <v/>
      </c>
      <c r="AJ394" s="18" t="str">
        <f t="shared" si="44"/>
        <v/>
      </c>
      <c r="AK394" s="18">
        <f t="shared" si="40"/>
        <v>0</v>
      </c>
      <c r="AL394" s="18" t="str">
        <f t="shared" si="41"/>
        <v/>
      </c>
      <c r="AM394" s="15"/>
      <c r="AN394" s="15"/>
      <c r="AO394" s="15"/>
      <c r="AP394" s="15"/>
      <c r="AQ394" s="15" t="s">
        <v>64</v>
      </c>
      <c r="AR394" s="15" t="s">
        <v>64</v>
      </c>
      <c r="AS394" s="15"/>
      <c r="AT394" s="15"/>
      <c r="AU394" s="15" t="s">
        <v>64</v>
      </c>
      <c r="AV394" s="15" t="s">
        <v>64</v>
      </c>
      <c r="AW394" s="19"/>
      <c r="AX394" s="19"/>
    </row>
    <row r="395" spans="1:50" ht="45" customHeight="1" x14ac:dyDescent="0.2">
      <c r="A395" s="15">
        <v>394</v>
      </c>
      <c r="B395" s="15" t="s">
        <v>1500</v>
      </c>
      <c r="C395" s="15" t="s">
        <v>111</v>
      </c>
      <c r="D395" s="15" t="s">
        <v>596</v>
      </c>
      <c r="E395" s="15" t="s">
        <v>261</v>
      </c>
      <c r="F395" s="15" t="s">
        <v>262</v>
      </c>
      <c r="G395" s="15" t="s">
        <v>50</v>
      </c>
      <c r="H395" s="15" t="s">
        <v>263</v>
      </c>
      <c r="I395" s="15" t="s">
        <v>268</v>
      </c>
      <c r="J395" s="16">
        <v>43922</v>
      </c>
      <c r="K395" s="16">
        <v>44195</v>
      </c>
      <c r="L395" s="15" t="s">
        <v>1530</v>
      </c>
      <c r="M395" s="15" t="s">
        <v>1505</v>
      </c>
      <c r="N395" s="15" t="s">
        <v>119</v>
      </c>
      <c r="O395" s="15" t="s">
        <v>265</v>
      </c>
      <c r="P395" s="15" t="s">
        <v>2</v>
      </c>
      <c r="Q395" s="18">
        <f t="shared" si="39"/>
        <v>1</v>
      </c>
      <c r="R395" s="18">
        <v>0</v>
      </c>
      <c r="S395" s="18">
        <v>0.3</v>
      </c>
      <c r="T395" s="18">
        <v>0.3</v>
      </c>
      <c r="U395" s="18">
        <v>0.4</v>
      </c>
      <c r="V395" s="18">
        <v>0</v>
      </c>
      <c r="W395" s="18"/>
      <c r="X395" s="18">
        <v>0.3</v>
      </c>
      <c r="Y395" s="18" t="s">
        <v>1531</v>
      </c>
      <c r="Z395" s="17">
        <v>0</v>
      </c>
      <c r="AA395" s="18"/>
      <c r="AB395" s="18">
        <v>0</v>
      </c>
      <c r="AC395" s="18"/>
      <c r="AD395" s="18"/>
      <c r="AE395" s="18"/>
      <c r="AF395" s="16"/>
      <c r="AG395" s="18"/>
      <c r="AH395" s="18">
        <f t="shared" si="42"/>
        <v>0.3</v>
      </c>
      <c r="AI395" s="18" t="str">
        <f t="shared" si="43"/>
        <v/>
      </c>
      <c r="AJ395" s="18">
        <f t="shared" si="44"/>
        <v>1</v>
      </c>
      <c r="AK395" s="18">
        <f t="shared" si="40"/>
        <v>0</v>
      </c>
      <c r="AL395" s="18">
        <f t="shared" si="41"/>
        <v>0</v>
      </c>
      <c r="AM395" s="15"/>
      <c r="AN395" s="15"/>
      <c r="AO395" s="15"/>
      <c r="AP395" s="15"/>
      <c r="AQ395" s="15" t="s">
        <v>64</v>
      </c>
      <c r="AR395" s="15" t="s">
        <v>178</v>
      </c>
      <c r="AS395" s="15"/>
      <c r="AT395" s="15"/>
      <c r="AU395" s="15" t="s">
        <v>64</v>
      </c>
      <c r="AV395" s="15" t="s">
        <v>1532</v>
      </c>
      <c r="AW395" s="19"/>
      <c r="AX395" s="19"/>
    </row>
    <row r="396" spans="1:50" ht="45" customHeight="1" x14ac:dyDescent="0.2">
      <c r="A396" s="15">
        <v>395</v>
      </c>
      <c r="B396" s="15" t="s">
        <v>1500</v>
      </c>
      <c r="C396" s="15" t="s">
        <v>111</v>
      </c>
      <c r="D396" s="15" t="s">
        <v>596</v>
      </c>
      <c r="E396" s="15" t="s">
        <v>261</v>
      </c>
      <c r="F396" s="15" t="s">
        <v>262</v>
      </c>
      <c r="G396" s="15" t="s">
        <v>50</v>
      </c>
      <c r="H396" s="15" t="s">
        <v>263</v>
      </c>
      <c r="I396" s="15" t="s">
        <v>272</v>
      </c>
      <c r="J396" s="16">
        <v>44013</v>
      </c>
      <c r="K396" s="16">
        <v>44043</v>
      </c>
      <c r="L396" s="15" t="s">
        <v>1533</v>
      </c>
      <c r="M396" s="15" t="s">
        <v>1505</v>
      </c>
      <c r="N396" s="15" t="s">
        <v>119</v>
      </c>
      <c r="O396" s="15" t="s">
        <v>265</v>
      </c>
      <c r="P396" s="15" t="s">
        <v>2</v>
      </c>
      <c r="Q396" s="18">
        <f t="shared" si="39"/>
        <v>1</v>
      </c>
      <c r="R396" s="18">
        <v>0</v>
      </c>
      <c r="S396" s="18">
        <v>0</v>
      </c>
      <c r="T396" s="18">
        <v>1</v>
      </c>
      <c r="U396" s="18">
        <v>0</v>
      </c>
      <c r="V396" s="18">
        <v>0</v>
      </c>
      <c r="W396" s="17"/>
      <c r="X396" s="18">
        <v>0</v>
      </c>
      <c r="Y396" s="18"/>
      <c r="Z396" s="17">
        <v>0</v>
      </c>
      <c r="AA396" s="18"/>
      <c r="AB396" s="18">
        <v>0</v>
      </c>
      <c r="AC396" s="18"/>
      <c r="AD396" s="18"/>
      <c r="AE396" s="18"/>
      <c r="AF396" s="16"/>
      <c r="AG396" s="16"/>
      <c r="AH396" s="18">
        <f t="shared" si="42"/>
        <v>0</v>
      </c>
      <c r="AI396" s="18" t="str">
        <f t="shared" si="43"/>
        <v/>
      </c>
      <c r="AJ396" s="18" t="str">
        <f t="shared" si="44"/>
        <v/>
      </c>
      <c r="AK396" s="18">
        <f t="shared" si="40"/>
        <v>0</v>
      </c>
      <c r="AL396" s="18" t="str">
        <f t="shared" si="41"/>
        <v/>
      </c>
      <c r="AM396" s="15"/>
      <c r="AN396" s="15"/>
      <c r="AO396" s="15"/>
      <c r="AP396" s="15"/>
      <c r="AQ396" s="15" t="s">
        <v>64</v>
      </c>
      <c r="AR396" s="15" t="s">
        <v>64</v>
      </c>
      <c r="AS396" s="15"/>
      <c r="AT396" s="15"/>
      <c r="AU396" s="15" t="s">
        <v>64</v>
      </c>
      <c r="AV396" s="15" t="s">
        <v>64</v>
      </c>
      <c r="AW396" s="19"/>
      <c r="AX396" s="19"/>
    </row>
    <row r="397" spans="1:50" ht="45" customHeight="1" x14ac:dyDescent="0.2">
      <c r="A397" s="15">
        <v>396</v>
      </c>
      <c r="B397" s="15" t="s">
        <v>1500</v>
      </c>
      <c r="C397" s="15" t="s">
        <v>111</v>
      </c>
      <c r="D397" s="15" t="s">
        <v>596</v>
      </c>
      <c r="E397" s="15" t="s">
        <v>261</v>
      </c>
      <c r="F397" s="15" t="s">
        <v>262</v>
      </c>
      <c r="G397" s="15" t="s">
        <v>50</v>
      </c>
      <c r="H397" s="15" t="s">
        <v>263</v>
      </c>
      <c r="I397" s="15" t="s">
        <v>355</v>
      </c>
      <c r="J397" s="16">
        <v>44013</v>
      </c>
      <c r="K397" s="16">
        <v>44043</v>
      </c>
      <c r="L397" s="15" t="s">
        <v>1534</v>
      </c>
      <c r="M397" s="15" t="s">
        <v>1505</v>
      </c>
      <c r="N397" s="15" t="s">
        <v>119</v>
      </c>
      <c r="O397" s="15" t="s">
        <v>265</v>
      </c>
      <c r="P397" s="15" t="s">
        <v>2</v>
      </c>
      <c r="Q397" s="18">
        <f t="shared" si="39"/>
        <v>1</v>
      </c>
      <c r="R397" s="18">
        <v>0</v>
      </c>
      <c r="S397" s="18">
        <v>0</v>
      </c>
      <c r="T397" s="18">
        <v>1</v>
      </c>
      <c r="U397" s="18">
        <v>0</v>
      </c>
      <c r="V397" s="18">
        <v>0</v>
      </c>
      <c r="W397" s="18"/>
      <c r="X397" s="18">
        <v>0</v>
      </c>
      <c r="Y397" s="18"/>
      <c r="Z397" s="17">
        <v>0</v>
      </c>
      <c r="AA397" s="18"/>
      <c r="AB397" s="18">
        <v>0</v>
      </c>
      <c r="AC397" s="18"/>
      <c r="AD397" s="18"/>
      <c r="AE397" s="18"/>
      <c r="AF397" s="16"/>
      <c r="AG397" s="16"/>
      <c r="AH397" s="18">
        <f t="shared" si="42"/>
        <v>0</v>
      </c>
      <c r="AI397" s="18" t="str">
        <f t="shared" si="43"/>
        <v/>
      </c>
      <c r="AJ397" s="18" t="str">
        <f t="shared" si="44"/>
        <v/>
      </c>
      <c r="AK397" s="18">
        <f t="shared" si="40"/>
        <v>0</v>
      </c>
      <c r="AL397" s="18" t="str">
        <f t="shared" si="41"/>
        <v/>
      </c>
      <c r="AM397" s="15"/>
      <c r="AN397" s="15"/>
      <c r="AO397" s="15"/>
      <c r="AP397" s="15"/>
      <c r="AQ397" s="15" t="s">
        <v>64</v>
      </c>
      <c r="AR397" s="15" t="s">
        <v>64</v>
      </c>
      <c r="AS397" s="15"/>
      <c r="AT397" s="15"/>
      <c r="AU397" s="15" t="s">
        <v>64</v>
      </c>
      <c r="AV397" s="15" t="s">
        <v>64</v>
      </c>
      <c r="AW397" s="19"/>
      <c r="AX39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archivo_PAA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2020-12-10T17:00:32Z</dcterms:created>
  <dcterms:modified xsi:type="dcterms:W3CDTF">2020-12-10T17:05:48Z</dcterms:modified>
</cp:coreProperties>
</file>