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XIMENA RUISEÑORA\Desktop\IGAC 2020\Cooperación Internacional\ODS\"/>
    </mc:Choice>
  </mc:AlternateContent>
  <xr:revisionPtr revIDLastSave="0" documentId="13_ncr:1_{F563A377-012D-418B-B426-4BD8FF999554}" xr6:coauthVersionLast="46" xr6:coauthVersionMax="46" xr10:uidLastSave="{00000000-0000-0000-0000-000000000000}"/>
  <bookViews>
    <workbookView xWindow="-120" yWindow="-120" windowWidth="29040" windowHeight="15840" xr2:uid="{D99D0090-7022-4A0B-A541-F5DE85A552F5}"/>
  </bookViews>
  <sheets>
    <sheet name="Alineación ODS-Principios PG" sheetId="1" r:id="rId1"/>
  </sheets>
  <definedNames>
    <definedName name="_xlnm._FilterDatabase" localSheetId="0" hidden="1">'Alineación ODS-Principios PG'!$B$4:$AY$15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1" l="1"/>
  <c r="M15" i="1"/>
  <c r="Q14" i="1"/>
  <c r="M14" i="1"/>
  <c r="M13" i="1"/>
  <c r="M11" i="1"/>
  <c r="Q10" i="1"/>
  <c r="M10" i="1"/>
  <c r="M9" i="1"/>
  <c r="M8" i="1"/>
  <c r="M7" i="1"/>
  <c r="M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XIMENA RUISEÑORA</author>
  </authors>
  <commentList>
    <comment ref="E5" authorId="0" shapeId="0" xr:uid="{27D321B4-8F45-401D-8D94-F40701D5A296}">
      <text>
        <r>
          <rPr>
            <b/>
            <sz val="11"/>
            <color indexed="81"/>
            <rFont val="Tahoma"/>
            <family val="2"/>
          </rPr>
          <t>XIMENA RUISEÑORA:</t>
        </r>
        <r>
          <rPr>
            <sz val="11"/>
            <color indexed="81"/>
            <rFont val="Tahoma"/>
            <family val="2"/>
          </rPr>
          <t xml:space="preserve">
ODS ASOCIADOS PND A LOS PACTOS:
1, 10 ,16, 17
1,2,3,6,7,8,9,10,11,12,13,15,16,17
Guia:
https://colaboracion.dnp.gov.co/CDT/Prensa/Resumen-PND2018-2022-final.pd</t>
        </r>
        <r>
          <rPr>
            <sz val="9"/>
            <color indexed="81"/>
            <rFont val="Tahoma"/>
            <family val="2"/>
          </rPr>
          <t>f</t>
        </r>
      </text>
    </comment>
    <comment ref="E6" authorId="0" shapeId="0" xr:uid="{958CBCBB-1950-4131-97EB-5D2106351F32}">
      <text>
        <r>
          <rPr>
            <b/>
            <sz val="11"/>
            <color indexed="81"/>
            <rFont val="Tahoma"/>
            <family val="2"/>
          </rPr>
          <t>XIMENA RUISEÑORA:</t>
        </r>
        <r>
          <rPr>
            <sz val="11"/>
            <color indexed="81"/>
            <rFont val="Tahoma"/>
            <family val="2"/>
          </rPr>
          <t xml:space="preserve">
ODS ASOCIADOS PND A LOS PACTOS:
1, 10 ,16, 17
1,2,3,6,7,8,9,10,11,12,13,15,16,17
Guia:
https://colaboracion.dnp.gov.co/CDT/Prensa/Resumen-PND2018-2022-final.pd</t>
        </r>
        <r>
          <rPr>
            <sz val="9"/>
            <color indexed="81"/>
            <rFont val="Tahoma"/>
            <family val="2"/>
          </rPr>
          <t>f</t>
        </r>
      </text>
    </comment>
    <comment ref="H6" authorId="0" shapeId="0" xr:uid="{4DD07BD3-5F0F-4653-93FF-C23FEC32FD5D}">
      <text>
        <r>
          <rPr>
            <b/>
            <sz val="11"/>
            <color indexed="81"/>
            <rFont val="Tahoma"/>
            <family val="2"/>
          </rPr>
          <t>XIMENA RUISEÑORA:</t>
        </r>
        <r>
          <rPr>
            <sz val="11"/>
            <color indexed="81"/>
            <rFont val="Tahoma"/>
            <family val="2"/>
          </rPr>
          <t xml:space="preserve">
Guia: https://assets.ctfassets.net/27p7ivvbl4bs/c15L6fPoswiGYUy64Uy4k/d2d1c2b218757846743c6eb335d5b380/CONPES_3918_Anexos.pdf
https://www.igac.gov.co/es/contenido/areas-estrategicas/catastro/igac-para-atencion-y-reparacion-victimas
http://www.icde.org.co/sites/default/files/BoletinCulturaGeo0003F.pdf</t>
        </r>
      </text>
    </comment>
    <comment ref="E7" authorId="0" shapeId="0" xr:uid="{89212BC4-8FB6-4258-A990-1C5163D8B328}">
      <text>
        <r>
          <rPr>
            <b/>
            <sz val="11"/>
            <color indexed="81"/>
            <rFont val="Tahoma"/>
            <family val="2"/>
          </rPr>
          <t>XIMENA RUISEÑORA:</t>
        </r>
        <r>
          <rPr>
            <sz val="11"/>
            <color indexed="81"/>
            <rFont val="Tahoma"/>
            <family val="2"/>
          </rPr>
          <t xml:space="preserve">
ODS ASOCIADOS PND A LOS PACTOS:
1, 10 ,16, 17
1,2,3,6,7,8,9,10,11,12,13,15,16,17
Guia:
https://colaboracion.dnp.gov.co/CDT/Prensa/Resumen-PND2018-2022-final.pd</t>
        </r>
        <r>
          <rPr>
            <sz val="9"/>
            <color indexed="81"/>
            <rFont val="Tahoma"/>
            <family val="2"/>
          </rPr>
          <t>f</t>
        </r>
      </text>
    </comment>
    <comment ref="E8" authorId="0" shapeId="0" xr:uid="{4C31D854-6408-4545-970F-D2A8F25910E9}">
      <text>
        <r>
          <rPr>
            <b/>
            <sz val="11"/>
            <color indexed="81"/>
            <rFont val="Tahoma"/>
            <family val="2"/>
          </rPr>
          <t>XIMENA RUISEÑORA:</t>
        </r>
        <r>
          <rPr>
            <sz val="11"/>
            <color indexed="81"/>
            <rFont val="Tahoma"/>
            <family val="2"/>
          </rPr>
          <t xml:space="preserve">
ODS ASOCIADOS PND A LOS PACTOS:
1, 10 ,16, 17
1,2,3,6,7,8,9,10,11,12,13,15,16,17
Guia:
https://colaboracion.dnp.gov.co/CDT/Prensa/Resumen-PND2018-2022-final.pd</t>
        </r>
        <r>
          <rPr>
            <sz val="9"/>
            <color indexed="81"/>
            <rFont val="Tahoma"/>
            <family val="2"/>
          </rPr>
          <t>f</t>
        </r>
      </text>
    </comment>
    <comment ref="H8" authorId="0" shapeId="0" xr:uid="{72D7F2C2-6D55-44EB-B8E3-C81781E9E751}">
      <text>
        <r>
          <rPr>
            <b/>
            <sz val="11"/>
            <color indexed="81"/>
            <rFont val="Tahoma"/>
            <family val="2"/>
          </rPr>
          <t>XIMENA RUISEÑORA:</t>
        </r>
        <r>
          <rPr>
            <sz val="11"/>
            <color indexed="81"/>
            <rFont val="Tahoma"/>
            <family val="2"/>
          </rPr>
          <t xml:space="preserve">
Guia: https://assets.ctfassets.net/27p7ivvbl4bs/c15L6fPoswiGYUy64Uy4k/d2d1c2b218757846743c6eb335d5b380/CONPES_3918_Anexos.pdf
https://www.igac.gov.co/es/contenido/areas-estrategicas/catastro/igac-para-atencion-y-reparacion-victimas
http://www.icde.org.co/sites/default/files/BoletinCulturaGeo0003F.pdf</t>
        </r>
      </text>
    </comment>
    <comment ref="E9" authorId="0" shapeId="0" xr:uid="{CAEB37C7-1E70-4C1D-B2A4-521435FA7949}">
      <text>
        <r>
          <rPr>
            <b/>
            <sz val="11"/>
            <color indexed="81"/>
            <rFont val="Tahoma"/>
            <family val="2"/>
          </rPr>
          <t>XIMENA RUISEÑORA:</t>
        </r>
        <r>
          <rPr>
            <sz val="11"/>
            <color indexed="81"/>
            <rFont val="Tahoma"/>
            <family val="2"/>
          </rPr>
          <t xml:space="preserve">
ODS ASOCIADOS PND A LOS PACTOS:
1, 10 ,16, 17
1,2,3,6,7,8,9,10,11,12,13,15,16,17
Guia:
https://colaboracion.dnp.gov.co/CDT/Prensa/Resumen-PND2018-2022-final.pd</t>
        </r>
        <r>
          <rPr>
            <sz val="9"/>
            <color indexed="81"/>
            <rFont val="Tahoma"/>
            <family val="2"/>
          </rPr>
          <t>f</t>
        </r>
      </text>
    </comment>
    <comment ref="H9" authorId="0" shapeId="0" xr:uid="{F34607B6-1162-465C-BF51-FA3B7BDB7041}">
      <text>
        <r>
          <rPr>
            <b/>
            <sz val="11"/>
            <color indexed="81"/>
            <rFont val="Tahoma"/>
            <family val="2"/>
          </rPr>
          <t>XIMENA RUISEÑORA:</t>
        </r>
        <r>
          <rPr>
            <sz val="11"/>
            <color indexed="81"/>
            <rFont val="Tahoma"/>
            <family val="2"/>
          </rPr>
          <t xml:space="preserve">
Guia: https://assets.ctfassets.net/27p7ivvbl4bs/c15L6fPoswiGYUy64Uy4k/d2d1c2b218757846743c6eb335d5b380/CONPES_3918_Anexos.pdf
https://www.igac.gov.co/es/contenido/areas-estrategicas/catastro/igac-para-atencion-y-reparacion-victimas
http://www.icde.org.co/sites/default/files/BoletinCulturaGeo0003F.pdf</t>
        </r>
      </text>
    </comment>
    <comment ref="E11" authorId="0" shapeId="0" xr:uid="{81E3C0A2-61EA-4081-A3DE-2A02855E3640}">
      <text>
        <r>
          <rPr>
            <b/>
            <sz val="11"/>
            <color indexed="81"/>
            <rFont val="Tahoma"/>
            <family val="2"/>
          </rPr>
          <t>XIMENA RUISEÑORA:</t>
        </r>
        <r>
          <rPr>
            <sz val="11"/>
            <color indexed="81"/>
            <rFont val="Tahoma"/>
            <family val="2"/>
          </rPr>
          <t xml:space="preserve">
ODS ASOCIADOS PND A LOS PACTOS:
1, 10 ,16, 17
1,2,3,6,7,8,9,10,11,12,13,15,16,17
Guia:
https://colaboracion.dnp.gov.co/CDT/Prensa/Resumen-PND2018-2022-final.pd</t>
        </r>
        <r>
          <rPr>
            <sz val="9"/>
            <color indexed="81"/>
            <rFont val="Tahoma"/>
            <family val="2"/>
          </rPr>
          <t>f</t>
        </r>
      </text>
    </comment>
    <comment ref="H11" authorId="0" shapeId="0" xr:uid="{848F396D-F100-4F06-8E70-41BCC2303DFC}">
      <text>
        <r>
          <rPr>
            <b/>
            <sz val="11"/>
            <color indexed="81"/>
            <rFont val="Tahoma"/>
            <family val="2"/>
          </rPr>
          <t>XIMENA RUISEÑORA:</t>
        </r>
        <r>
          <rPr>
            <sz val="11"/>
            <color indexed="81"/>
            <rFont val="Tahoma"/>
            <family val="2"/>
          </rPr>
          <t xml:space="preserve">
Guia: https://assets.ctfassets.net/27p7ivvbl4bs/c15L6fPoswiGYUy64Uy4k/d2d1c2b218757846743c6eb335d5b380/CONPES_3918_Anexos.pdf
https://www.igac.gov.co/es/contenido/areas-estrategicas/catastro/igac-para-atencion-y-reparacion-victimas
http://www.icde.org.co/sites/default/files/BoletinCulturaGeo0003F.pdf</t>
        </r>
      </text>
    </comment>
    <comment ref="E12" authorId="0" shapeId="0" xr:uid="{198605DD-3DA6-49C9-84EA-3CE1269D9487}">
      <text>
        <r>
          <rPr>
            <b/>
            <sz val="11"/>
            <color indexed="81"/>
            <rFont val="Tahoma"/>
            <family val="2"/>
          </rPr>
          <t>XIMENA RUISEÑORA:</t>
        </r>
        <r>
          <rPr>
            <sz val="11"/>
            <color indexed="81"/>
            <rFont val="Tahoma"/>
            <family val="2"/>
          </rPr>
          <t xml:space="preserve">
ODS ASOCIADOS PND A LOS PACTOS:
1, 10 ,16, 17
1,2,3,6,7,8,9,10,11,12,13,15,16,17
Guia:
https://colaboracion.dnp.gov.co/CDT/Prensa/Resumen-PND2018-2022-final.pd</t>
        </r>
        <r>
          <rPr>
            <sz val="9"/>
            <color indexed="81"/>
            <rFont val="Tahoma"/>
            <family val="2"/>
          </rPr>
          <t>f</t>
        </r>
      </text>
    </comment>
    <comment ref="H13" authorId="0" shapeId="0" xr:uid="{D4910372-0D58-4869-9046-7A32C3E420CA}">
      <text>
        <r>
          <rPr>
            <b/>
            <sz val="11"/>
            <color indexed="81"/>
            <rFont val="Tahoma"/>
            <family val="2"/>
          </rPr>
          <t>XIMENA RUISEÑORA:
Guía:</t>
        </r>
        <r>
          <rPr>
            <sz val="11"/>
            <color indexed="81"/>
            <rFont val="Tahoma"/>
            <family val="2"/>
          </rPr>
          <t xml:space="preserve">
https://oij.org/no-dejar-nadie-atras-pueblos-indigenas-y-la-agenda-2030-en-los-paises-de-iberoamerica/#:~:text=Finalmente%2C%20el%20ODS%2016%20%E2%80%9CPaz,acceso%20a%20derechos%20de%20tod</t>
        </r>
        <r>
          <rPr>
            <sz val="9"/>
            <color indexed="81"/>
            <rFont val="Tahoma"/>
            <family val="2"/>
          </rPr>
          <t>os.</t>
        </r>
      </text>
    </comment>
    <comment ref="D14" authorId="0" shapeId="0" xr:uid="{A47599CF-BE48-406D-8253-DB3A9E8BD96C}">
      <text>
        <r>
          <rPr>
            <sz val="9"/>
            <color indexed="81"/>
            <rFont val="Tahoma"/>
            <family val="2"/>
          </rPr>
          <t>La subdirección de agrología no tiene metas plan nacional de desarrollo, se relacionan las metas de los proyectos de inversión</t>
        </r>
      </text>
    </comment>
    <comment ref="D15" authorId="0" shapeId="0" xr:uid="{AA7C146C-127C-40D6-808D-D0DDECCC044D}">
      <text>
        <r>
          <rPr>
            <sz val="9"/>
            <color indexed="81"/>
            <rFont val="Tahoma"/>
            <family val="2"/>
          </rPr>
          <t>La subdirección de agrología no tiene metas plan nacional de desarrollo, se relacionan las metas de los proyectos de inversión</t>
        </r>
      </text>
    </comment>
  </commentList>
</comments>
</file>

<file path=xl/sharedStrings.xml><?xml version="1.0" encoding="utf-8"?>
<sst xmlns="http://schemas.openxmlformats.org/spreadsheetml/2006/main" count="150" uniqueCount="90">
  <si>
    <t>ALINEACIÓN INDICADORES DEL PLAN NACIONAL DE DESARROLLO  2019-2022 CON LOS OBJETIVOS DE DESARROLLO SOSTENIBLE
Instituto Geográfico Agustín Codazzi – IGAC</t>
  </si>
  <si>
    <t>PACTOS DEL PND</t>
  </si>
  <si>
    <t>PROYECTO DE INVERSIÓN</t>
  </si>
  <si>
    <t>INDICADORES</t>
  </si>
  <si>
    <t>ODS PRINCIPAL ASOCIADO</t>
  </si>
  <si>
    <t>META ODS PRINCIPAL ASOCIADO</t>
  </si>
  <si>
    <t>ODS SECUNDARIO ASOCIADO</t>
  </si>
  <si>
    <t>META ODS SECUNDARIO ASOCIADO</t>
  </si>
  <si>
    <t>PRINCIPIOS PACTO GLOBAL</t>
  </si>
  <si>
    <t xml:space="preserve">RESPONSABLE </t>
  </si>
  <si>
    <t>SEGUIMIENTO 2019</t>
  </si>
  <si>
    <t>SEGUIMIENTO 2020</t>
  </si>
  <si>
    <t>Meta 2019</t>
  </si>
  <si>
    <t>Avance cuantitativo</t>
  </si>
  <si>
    <t>% de avance a diciembre de 2019</t>
  </si>
  <si>
    <t>Avance cualitativo</t>
  </si>
  <si>
    <t>Meta 2020</t>
  </si>
  <si>
    <t>Observaciones</t>
  </si>
  <si>
    <t>XVI. Pacto por la descentralización: conectar territorios, gobiernos y poblaciones</t>
  </si>
  <si>
    <t>Levantamiento, generación y actualización de la red geodésica y la cartografía básica a nivel Nacional</t>
  </si>
  <si>
    <t>Porcentaje del área geográfica con cartografía básica a las escalas y con la temporalidad adecuadas</t>
  </si>
  <si>
    <t>1.Poner fin a la pobreza</t>
  </si>
  <si>
    <t>1.4   Para 2030, garantizar que todos los hombres y mujeres, en particular los pobres y los más vulnerables, tengan los mismos derechos a los recursos económicos, así como acceso a los servicios básicos, la propiedad y el control de las tierras y otros bienes, la herencia, los recursos naturales, las nuevas tecnologías y los servicios económicos, incluida la microfinanciación.</t>
  </si>
  <si>
    <t>11. Lograr que las ciudades y los asentamientos humanos sean inclusivos, seguros, resilientes y sostenibles</t>
  </si>
  <si>
    <t>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</si>
  <si>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r>
      <rPr>
        <b/>
        <sz val="14"/>
        <color theme="1"/>
        <rFont val="Arial"/>
        <family val="2"/>
      </rPr>
      <t xml:space="preserve">Principio 1: </t>
    </r>
    <r>
      <rPr>
        <sz val="14"/>
        <color theme="1"/>
        <rFont val="Arial"/>
        <family val="2"/>
      </rPr>
      <t>Las empresas deben apoyar y respetar la protección de los derechos humanos reconocidos a nivel internacional.</t>
    </r>
  </si>
  <si>
    <t xml:space="preserve">Subdirección de Geografía y Cartografía </t>
  </si>
  <si>
    <t>Para el año 2019 se generaron 3.820.715,53 productos de Cartografía básica a escalas medianas, que equivalen al 3% del área geográfica con cartografía básica a las escalas y con la temporalidad adecuadas, del total del área geográfica continental e insular del pais. Se generaron los siguientes productos: -Productos cartograficos a escala 1:25.000 (539.436 ha). -Modelo digital de terreno - DTM de la Plata 10K (25.849,515 ha). -Modelo digital de elevación TREx (533.474 ha). -Ortofoto Ibagué 10K (29.016 ha). -Ortofoto, Modelo digital de terreno - DTM, vectores y salidas gráficas de Boyacá (574.922,91 ha). -Modelo digital de Terreno Trex (303.000 ha). -Entrega de 100 hojas 25k (1.420.174,1 ha). -Ortofotomosaico/ortoimagen, DTM, 10k para los municipios de: Mahates - Bolívar (43.218 ha). Córdoba - Bolívar (59.731 ha). El Guamo - Bolívar (38.317 ha). Puerto Lleras - Meta (253.577 ha).</t>
  </si>
  <si>
    <t>En el mes de diciembre se generaron ortoimágenes de 216.500 ha de los departamentos de Putumayo, Bolívar, Córdoba, Caquetá, Norte de Santander, Cauca, Cundinamarca y Meta; y Modelo Digital de Elevación de 5.283.577 hectáreas localizadas en los departamentos de Antioquia, Arauca, Bolívar, Boyacá, Casanaré, Cesár, Chocó, Córdoba, La Guajira, Magdalena, Meta, Norte de Santander, Sucre, Vichada, para un total al mes de 5.500.077 ha generadas o actualizadas de productos cartográficos y un total para la vigencia 2020 de 13.418.129 ha, correspondiente al 11,76% del área geográfica con cartografía básica a las escalas y con la temporalidad adecuada.</t>
  </si>
  <si>
    <t>Indicador de periodicidad anual</t>
  </si>
  <si>
    <t>Actualización y gestión catastral Nacional</t>
  </si>
  <si>
    <t>Porcentaje del área geográfica con catastro actualizado  </t>
  </si>
  <si>
    <t>16. Promover sociedades, justas, pacíficas e inclusivas</t>
  </si>
  <si>
    <t>16.3 Promover el estado de derecho en los planos nacional e internacional y garantizar la igualdad de acceso a la justicia para todos</t>
  </si>
  <si>
    <r>
      <rPr>
        <b/>
        <sz val="14"/>
        <color theme="1"/>
        <rFont val="Arial"/>
        <family val="2"/>
      </rPr>
      <t>Principio 1</t>
    </r>
    <r>
      <rPr>
        <sz val="14"/>
        <color theme="1"/>
        <rFont val="Arial"/>
        <family val="2"/>
      </rPr>
      <t>: Las empresas deben apoyar y respetar la protección de los derechos humanos reconocidos a nivel internacional.</t>
    </r>
  </si>
  <si>
    <t>Subdirección de Catastro</t>
  </si>
  <si>
    <t>Se finalizó el proceso de actualización catastral de los 9 municipios programados en 2019. A 1 de enero de 2020, se reportan 2.564.383,61 hectáreas. actualizadas catastralmente a nivel nacional, las cuales corresponden al 2,25% del área geográfica del país. La meta programada fue establecida en 8,5%, por lo cual se cumplió en un 27%; esto se debe a la reprogramación que se realizó, para adelantar el proceso de actualización catastral del área rural de Cumaribo (6.559.728,12 Ha.) en la vigencia 2020, debido a la necesidad de contar con los procedimientos de catastro multipropósito y los lineamientos para la gestión catastral que se debe adelantar en los municipios con presencia de grupos étnicos, adoptados.</t>
  </si>
  <si>
    <t xml:space="preserve">Durante la vigencia 2020 se llevó a cabo la actualización de 18.154.513,15 hectáreas correspondientes al 15,91% de avance según la meta definida para este mismo año (20,1%). Estas hectáreas se discriminan de la siguiente manera:
*Área actualizada por IGAC: 6.952.631,42 Has, 6,09% Área total país y 10,16% Meta Área PND.
*Área actualizada por otros gestores catastrales: 388.132,19 Has, 0,34% Área total país y 0,57% Meta Área PND
*Área que permanece actualizada (5 últimos años): 1.651.876,00Has, 1,45% Área total país y 2,41% Meta Área PND
*Conservación Catastral 2019 -2020: 9.161.873,54 Has, 8,03% Área total país y 13,38% Meta Área PND
Frente a la meta del cuatrienio (60%) se logró el 26,5% de avance.
</t>
  </si>
  <si>
    <t xml:space="preserve">Generación de estudios geográficos e investigaciones para la caracterización, análisis y delimitación geográfica del territorio Nacional </t>
  </si>
  <si>
    <t>Porcentaje del área geográfica con caracterización geográfica</t>
  </si>
  <si>
    <r>
      <rPr>
        <b/>
        <sz val="14"/>
        <color theme="1"/>
        <rFont val="Arial"/>
        <family val="2"/>
      </rPr>
      <t>Principio 1:</t>
    </r>
    <r>
      <rPr>
        <sz val="14"/>
        <color theme="1"/>
        <rFont val="Arial"/>
        <family val="2"/>
      </rPr>
      <t xml:space="preserve"> Las empresas deben apoyar y respetar la protección de los derechos humanos reconocidos a nivel internacional.</t>
    </r>
  </si>
  <si>
    <t>Para el año 2019 se generaron los estudios técnicos sobre geografía, que equivalen al 23% del área geográfica con caracterización geográfica, del área total geográfica continental e insular del país. En el mes de diciembre se concluyeron los procesos económicos y de ocupación y apropiación del territorio para la región Piedemonte Amazónico de Putumayo y Cauca. En cuanto al mapa turístico de Putumayo, se realizaron ajustes a partir de las sugerencias de la imprenta nacional de Colombia; se actualizaron los videos y se creó el QR para el mapa departamental de Putumayo.</t>
  </si>
  <si>
    <t>Para el mes de diciembre, se finalizó la caracterización territorial de cuarenta y tres (43) municipios: Gachancipá, Florencia, Albania, Belén de los Andaquies, El Doncello, El Paujil, La Montañita, Milán, Morelia, San José de Fragua, Valparaiso, San Vicente del Caguán, La Macarena, Puerto Gaitán, Planadas. Boavita, Covarachía, Cuítiva, Iza, Tipacoque, Chimá, Momil, Purísima de la Concepción, San Andrés de Sotavento, Tuchín, Aracataca, Fundación, Cabuyaro, Cumbitara, El Rosario, Leiva, Chalán, Morroa, Tolú viejo. Agustin Codazzi, Astrea, Becerril, El Paso, Manaure balcón del Cesar, Puebo Bello, San Diego, Tamalameque, Dibulla, correspondiente a 7.447.043,27 ha, para un total en la vigencia 2020 de 16.231.703,44 ha y 95 caracterizaciones.</t>
  </si>
  <si>
    <t xml:space="preserve">
XI.    Pacto por la Construcción de Paz: Cultura de la legalidad, convivencia, estabilización y víctimas
XVI. Pacto por la descentralización: conectar territorios, gobiernos y poblaciones</t>
  </si>
  <si>
    <t>Porcentaje de área geográfica en municipios PDET con catastro actualizado</t>
  </si>
  <si>
    <t xml:space="preserve">Subdirección de Catastro </t>
  </si>
  <si>
    <t>Se llevó a cabo la actualización de los municipios de La Jagua de Ibirico, Cesar, Ovejas y Sucre (PDET). Estos municipios pertenecen a la jurisdicción del IGAC y cuentan con un área total de 121.595,52 Ha. Teniendo en cuenta que los municipios PDET tienen un área geográfica de 39.084.775,05 de hectáreas, se da cumplimiento al 0,31% de la meta del cuatrienio, según lo programado.</t>
  </si>
  <si>
    <t>Durante la vigencia 2020 se llevó a cabo la actualización de  3.916.657,39  hectáreas correspondientes al 10.02% de avance real frente a la meta de esta vigencia correspondiente al 19,97%. Se logró el  50,17% de cumplimiento de la meta.
 Frente a la meta del cuatrienio (100% del área de los municipios PDET con catastro actualizado) se logró el 10,02% de avance.</t>
  </si>
  <si>
    <t xml:space="preserve">Fortalecimiento de la gestión institucional del IGAC a nivel Nacional </t>
  </si>
  <si>
    <t xml:space="preserve">Porcentaje de implementación del Sistema Nacional de Información de Catastro Multipropósito </t>
  </si>
  <si>
    <t>16.6 Crear a todos los niveles instituciones eficaces y transparentes que rindan cuentas</t>
  </si>
  <si>
    <t>Oficina de Informática y Telecomunicaciones</t>
  </si>
  <si>
    <t>A diciembre de 2019, se realizó la puesta en producción del módulo de habilitación, que permite la radicación de una solicitud por parte de un interesado en ser gestor con sus respectivos requisitos, asignando la tarea de revisión y aprobación del componente jurídico, técnico y financiero, hasta el cargue de la resolución de habilitación o rechazo.</t>
  </si>
  <si>
    <t>Con corte a Diciembre 31 de 2020, respecto a la implementación del Sistema Nacional de Información de Catastro Multipróposito, se logró un porcentaje de cumplimiento del 15%, obteniendo un acumulado a la fecha del 20%. En resumen, con relación a las etapas de Análisis y Diseño, durante la vigencia se realizaron las siguientes actividades: 1. Generación de Insumos catastrales: Se adoptó el uso de herramientas para la extracción de datos, de los sistemas de información catastrales COBOL y SNC, requeridos para la generación de insumos catastrales definidos en el modelo LADM_COL 3.0. Se anexa: Instructivo ETL-SNC y Video_instructivo_ETL_snc (1). 2. Adopción de modelos extendidos y de aplicación LADM_COL: Se publicó la resolución 499 de 2020 de adopción del modelo extendido catastro registro en su versión 3.0. Se formalizó el modelo de aplicación de levantamiento catastral 1.0 y el modelo estándar de interoperabilidad catastro y registro en su versión 1.0. Adicional, se implementó el micrositio de catastro multipropósito que contiene toda la información oficial reglamentada por el IGAC. Se anexa: Resolución 499_conjunta_snr_-_igac, Micrositio Catastro multipropósito y Diseño. 3. Interrelación Catastro Registro: Se habilitó el servicio de consulta de la información registral por parte de la SNR, que permite la consulta en línea de la información registral, utilizada por las direcciones territoriales del IGAC, con el objetivo de validar la información que está siendo radicada por un ciudadano y la que se encuentra publicada en los sistemas de la SNR, de esta forma se mejora la calidad de la información que ingresa a los sistemas del IGAC. Se anexa: Interrelación Catastro - Registro_Informe Cruce 28122020.xlsx. 4.Puesta en producción del sistema de transición: Se configuró e instaló 16 microservicios y dos servicios de base de datos para el sistema de información Catastro Multipropósito, el cual cuenta con el módulo de gestión de insumos para que los gestores y operadores puedan gestionar las solicitudes de información requeridas para los procesos de levantamiento catastral. Se habilitaron los usuarios a la Agencia Nacional de Tierras, la Superintendencia de Notariado y Registro, y Parques Nacionales, así mismo se hizo la capacitación en el módulo de administración del sistema, a funcionarios del IGAC. Se anexa: Parte_2.mp4 5. Protocolo de asignación NUPRE: Se elaboró el documento de protocolo de asignación de NUPRE (Identificador único predial), en este documento se define la estrategia de entrega a los gestores catastrales. Se anexa: Documento_Protocolo_Nupre 6. Sistema de captura de información en campo con enfoque multipropósito - CICA: Se implementó el componente Web y Móvil del sistema de captura en campo, que incorpora las variables establecidas en el modelo de aplicación de levantamiento catastral 1.0 LADM_COL. Con el uso de esta herramienta se realizo la captura en campo del proceso de actualización catastral en los municipios de Risaralda (Apia, Balboa, La Celia, Belén de Umbría, Guática, Marsella, Santuario y Pueblo Rico; así mismo se hizo la entrega de dicha versión a los municipios de Cumaribo (Vichada), Gachancipá (Cundinamarca), Villavicencio y Soacha(Cundinamarca). Se anexa : Manual_de_Usuario_CICA 7. Elaboración Diagnóstico del Sistema Nacional Catastral v 1.0, el cual tiene como objetivo, establecer una hoja de ruta a intervenir, lo anterior a partir de la evaluación del estado actual del Sistema de Información Nacional Catastral, a nivel funcional y técnico, en la cual se pueda evidenciar de forma objetiva los puntos de mejora, relacionados a la optimización del sistema. Se anexa: 20201130_Diagnóstico SNC 8. Documento de diseño de Arquitectura de Referencia SNC. Se anexa: Presentación Diseño de Arquitectura</t>
  </si>
  <si>
    <t>Indicador de periodicidad semestral</t>
  </si>
  <si>
    <t xml:space="preserve">Sistema de Gestión implementado
Documentos de planeación con seguimientos realizados
</t>
  </si>
  <si>
    <t>8. Promover el crecimiento económico sostenido, inclusivo y sostenible, el empleo pleno y productivo y el trabajo decente para todos</t>
  </si>
  <si>
    <t>8.8  Proteger los derechos laborales y promover un entorno de trabajo seguro y sin riesgos para todos los trabajadores, incluidos los trabajadores migrantes, en particular las mujeres migrantes y las personas con empleos precarios</t>
  </si>
  <si>
    <r>
      <rPr>
        <b/>
        <sz val="14"/>
        <color theme="1"/>
        <rFont val="Arial"/>
        <family val="2"/>
      </rPr>
      <t>Principio 2:</t>
    </r>
    <r>
      <rPr>
        <sz val="14"/>
        <color theme="1"/>
        <rFont val="Arial"/>
        <family val="2"/>
      </rPr>
      <t xml:space="preserve">  Las empresas deben asegurarse de no ser cómplices de abusos a los derechos humanos
</t>
    </r>
    <r>
      <rPr>
        <b/>
        <sz val="14"/>
        <color theme="1"/>
        <rFont val="Arial"/>
        <family val="2"/>
      </rPr>
      <t xml:space="preserve">
Principio 3: </t>
    </r>
    <r>
      <rPr>
        <sz val="14"/>
        <color theme="1"/>
        <rFont val="Arial"/>
        <family val="2"/>
      </rPr>
      <t xml:space="preserve"> Las empresas deben respetar la libertad de asociación sindical y el reconocimiento efectivo del derecho a la negociación colectiva
</t>
    </r>
    <r>
      <rPr>
        <b/>
        <sz val="14"/>
        <color theme="1"/>
        <rFont val="Arial"/>
        <family val="2"/>
      </rPr>
      <t>Principio 4:</t>
    </r>
    <r>
      <rPr>
        <sz val="14"/>
        <color theme="1"/>
        <rFont val="Arial"/>
        <family val="2"/>
      </rPr>
      <t xml:space="preserve">  Las empresas deben apoyar la eliminación de toda forma de trabajo forzoso u obligatorio
</t>
    </r>
    <r>
      <rPr>
        <b/>
        <sz val="14"/>
        <color theme="1"/>
        <rFont val="Arial"/>
        <family val="2"/>
      </rPr>
      <t>Principio 5:</t>
    </r>
    <r>
      <rPr>
        <sz val="14"/>
        <color theme="1"/>
        <rFont val="Arial"/>
        <family val="2"/>
      </rPr>
      <t xml:space="preserve">  Las empresas deben apoyar la abolición efectiva del trabajo infantil
</t>
    </r>
    <r>
      <rPr>
        <b/>
        <sz val="14"/>
        <color theme="1"/>
        <rFont val="Arial"/>
        <family val="2"/>
      </rPr>
      <t xml:space="preserve">
Principio 6:</t>
    </r>
    <r>
      <rPr>
        <sz val="14"/>
        <color theme="1"/>
        <rFont val="Arial"/>
        <family val="2"/>
      </rPr>
      <t xml:space="preserve">  Promover la eliminación de la discriminación en materia de empleo y ocupación
</t>
    </r>
    <r>
      <rPr>
        <b/>
        <sz val="14"/>
        <color theme="1"/>
        <rFont val="Arial"/>
        <family val="2"/>
      </rPr>
      <t>Principio 8:</t>
    </r>
    <r>
      <rPr>
        <sz val="14"/>
        <color theme="1"/>
        <rFont val="Arial"/>
        <family val="2"/>
      </rPr>
      <t xml:space="preserve"> Adoptar iniciativas para promover una mayor responsabilidad ambiental
</t>
    </r>
    <r>
      <rPr>
        <b/>
        <sz val="14"/>
        <color theme="1"/>
        <rFont val="Arial"/>
        <family val="2"/>
      </rPr>
      <t xml:space="preserve">
Principio 9:</t>
    </r>
    <r>
      <rPr>
        <sz val="14"/>
        <color theme="1"/>
        <rFont val="Arial"/>
        <family val="2"/>
      </rPr>
      <t xml:space="preserve"> Alentar el desarrollo y la difusión de tecnologías inocuas para el medio ambiente
</t>
    </r>
    <r>
      <rPr>
        <b/>
        <sz val="14"/>
        <color theme="1"/>
        <rFont val="Arial"/>
        <family val="2"/>
      </rPr>
      <t xml:space="preserve">
Principio 10:</t>
    </r>
    <r>
      <rPr>
        <sz val="14"/>
        <color theme="1"/>
        <rFont val="Arial"/>
        <family val="2"/>
      </rPr>
      <t xml:space="preserve"> Las empresas deben actuar contra todas las formas de corrupción, incluyendo la extorsión y el soborno.</t>
    </r>
  </si>
  <si>
    <t xml:space="preserve">Oficina Talento Humano
Oficina Asesora Jurídica
Oficina Asesora de Planeación
</t>
  </si>
  <si>
    <t>No aplica</t>
  </si>
  <si>
    <t xml:space="preserve">Ejecución del programa de auditoria. Cargue de riesgos cuarto cuatrimestre. Actualización documental. Continuación del ejercicio de arquitectura de procesos. Acompañamiento auditoria de re certificación. Monitoreo de acciones correctivas y de mejora. </t>
  </si>
  <si>
    <t>Gestores catastrales habilitados</t>
  </si>
  <si>
    <t>Al finalizar la vigencia 2019, se contó con 8 gestores catastrales habilitados: Bogotá, Cali, Antioquia, Medellín, Barranquilla, Área Metropolitana de Centro Occidente, Área Metropolitana de Bucaramanga y el Departamento del Valle.</t>
  </si>
  <si>
    <t>El mes de  diciembre se  habilitaron 2 gestores catastrales, por medio de los siguientes actos administrativos:  Resolución 1030 del 10 de  diciembre de 2020. que habilita como gestor catastral  Municipio de Sincelejo-Sucre; y  Resolución 1057 del 16 de  diciembre de 2020 que habilita como gestor catastral al Municipio de Sesquilé-Cundinamarca. Durante la vigencia 2011 se logró la habilitación de 11 gestores catastrales. 
El avance acumulado de gestores catastrales habilitados a 2020 fue de 19 gestores catastrales, logrando un avance  para el cuatrienio, de 95%</t>
  </si>
  <si>
    <t>Indicador de periodicidad trimestral</t>
  </si>
  <si>
    <t>Fortalecimiento de la gestión del conocimiento y la innovación en el ámbito geográfico del territorio Nacional</t>
  </si>
  <si>
    <t>Geoservicios publicados y disponibles</t>
  </si>
  <si>
    <t>CIAF</t>
  </si>
  <si>
    <t>A diciembre de 2019 se realizó mantenimiento a ciento ochenta y tres (183) Geoservicios publicados y disponibles en el Portal Geográfico Nacional. Así mismo se realizó la incorporación de dos (2) nuevos geoservicios los cuales se encuentran disponibles en el PGN, estos geoservicios pertenecen a la Infraestructura de Datos Espaciales para el Distrito Capital (IDECA) y hacen parte del sector Territorial y Fronteras. A la fecha se cuenta con un acumulado de ciento ochenta y cinco (185) geoservicios publicados y disponibles en el PGN. La meta se ha superado debido que algunas entidades fueron más receptivas a los requerimientos y demandas de la información geográfica para ser incorporada al PGN y por lo tanto han participado con más geoservicios publicados.</t>
  </si>
  <si>
    <t>En el mes de diciembre se realizó el monitoreo automático de los geoservicios del Portal Geográfico Nacional mediante la herramienta libre GeoHealthCheck optimizando el seguimiento de 335 geoservicios, de estos geoservicios se identifica que 320 geoservcios se encuentran operando plenamente y 15 geoservicios se encuentran operando parcialmente. Así mismo, se realizó la incorporación de 37 nuevos geoservicios correspondientes a las siguientes entidades: Alcaldía de Medellín, Autoridad Nacional de Licencias Ambientales - ANLA, Gobernación de Antioquia, Infraestructura de Datos Espaciales de Bogotá - IDECA, Instituto Nacional de Vías - INVIAS, Instituto Amazónico de Investigaciones Científicas - SINCHI, Unidad de Planeación Minero Energética – UPME y la Unidad de Planificación Rural Agropecuaria - UPRA, estos geoservicios sumaron al inventario 134 nuevas URL. En total, se cuenta con 372 geoservicios publicados y disponibles en el Portal Geográfico Nacional, de los cuales 357 geoservicios se encuentran operando plenamente y 15 geoservicios se encuentran operando parcialmente. Por otra parte, para la vigencia 2020 se programó una meta de 200 geoservicios publicados y disponibles en el Portal Geográfico Nacional,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al Portal Geográfico Nacional, se logró superar la meta con 172 geoservicios más de lo programado , teniendo un cumplimiento del 186%.</t>
  </si>
  <si>
    <t>XII. Pacto por la equidad de oportunidades para grupos étnicos: indígenas, negros, afrocolombianos, raizales, palenqueros y Rrom</t>
  </si>
  <si>
    <t>Porcentaje de implementación del programa marco de operación del sistema de información Geográfico -SIG (SIG Indígena)</t>
  </si>
  <si>
    <t>9. Construir infraestructuras resilientes, promover la industrialización inclusiva y sostenible y fomentar la innovación</t>
  </si>
  <si>
    <t>9.b Apoyar el desarrollo de tecnologías, la investigación y la innovación nacionales en los países en desarrollo, incluso garantizando un entorno normativo propicio a la diversificación industrial y la adición de valor a los productos básicos, entre otras cosas</t>
  </si>
  <si>
    <t>16.7 Garantizar la adopción en todos los niveles de decisiones inclusivas, participativas y representativas que respondan a las necesidades</t>
  </si>
  <si>
    <r>
      <rPr>
        <b/>
        <sz val="14"/>
        <color rgb="FF000000"/>
        <rFont val="Arial"/>
        <family val="2"/>
      </rPr>
      <t>Principio 1:</t>
    </r>
    <r>
      <rPr>
        <sz val="14"/>
        <color rgb="FF000000"/>
        <rFont val="Arial"/>
        <family val="2"/>
      </rPr>
      <t xml:space="preserve"> Las empresas deben apoyar y respetar la protección de los derechos humanos reconocidos a nivel internacional.
</t>
    </r>
    <r>
      <rPr>
        <b/>
        <sz val="14"/>
        <color rgb="FF000000"/>
        <rFont val="Arial"/>
        <family val="2"/>
      </rPr>
      <t xml:space="preserve">
Principio 7: </t>
    </r>
    <r>
      <rPr>
        <sz val="14"/>
        <color rgb="FF000000"/>
        <rFont val="Arial"/>
        <family val="2"/>
      </rPr>
      <t xml:space="preserve"> Apoyar la aplicación de un criterio de precaución respecto de los problemas ambientales.
</t>
    </r>
    <r>
      <rPr>
        <b/>
        <sz val="14"/>
        <color rgb="FF000000"/>
        <rFont val="Arial"/>
        <family val="2"/>
      </rPr>
      <t xml:space="preserve">
Principio 8: </t>
    </r>
    <r>
      <rPr>
        <sz val="14"/>
        <color rgb="FF000000"/>
        <rFont val="Arial"/>
        <family val="2"/>
      </rPr>
      <t>Adoptar iniciativas para promover una mayor responsabilidad ambiental</t>
    </r>
  </si>
  <si>
    <t>El  IGAC, de conformidad con sus competencias aporta al programa marco de operación, mediante el diseño, desarrollo e implementación de un sistema de información geográfica Indígena, del cual se liberó la primera versión durante la vigencia 2018, siendo objeto de la vigencia 2019 la atención de soportes a las funcionalidades existentes.  Durante las vigencias 2018-2019, el IGAC en comunicación y coordinación con la Comisión Nacional de Territorios Indígenas, puso en marcha este Sistema de Información Geográfica el cual reposa en la plataforma tecnológica del IGAC. Dicha herramienta fue diseñada y construida con el fin de brindar una herramienta tecnológica para la consulta de información geográfica de importancia para las comunidades indígenas del territorio nacional.</t>
  </si>
  <si>
    <t>En el mes de diciembre se ajustaron los documentos generados en las diferentes etapas del proyecto, de acuerdo con las observaciones de la Comisión Nacional de Territorios Indígenas - CNTI y se realizó la validación de la documentación. Así mismo, se generó actas de aprobación de los productos finales y del compromiso de capacitación para el año 2020, también se realizaron las respectivas correcciones al Sistema de Información Geográfica SIG Indígenas, de acuerdo a las incidencias reportadas por la Comisión Nacional de Territorios Indígenas - CNTI. Por otra parte, para la vigencia 2020 se programó una meta del 30% de implementación del programa marco de operación del sistema de información Geográfico -SIG Indígena, la cual se cumplió al 100% desarrollando las siguientes etapas: 1.) Planeación del proyecto vigencia 2020 (8%), 2.) Análisis de nuevas funcionalidades para el SIG indígenas (9%),3.) Transferencia de Conocimiento (10%) y 4.) Soporte de funcionamiento del SIG Indígenas (3%)</t>
  </si>
  <si>
    <t>Generación de estudios de suelos, tierras y aplicaciones agrológicas como insumo para el ordenamiento integral y el manejo sostenible del territorio a nivel Nacional</t>
  </si>
  <si>
    <t xml:space="preserve">Servicio de análisis químicos, físicos, mineralógicos y biológicos de suelos
</t>
  </si>
  <si>
    <t>2. Poner fin al hambre, lograr la seguridad alimentaria y la mejora de la nutrición y promover la agricultura sostenible</t>
  </si>
  <si>
    <t>2.4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</si>
  <si>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Garantizar modalidades de consumo y producción sostenibles</t>
  </si>
  <si>
    <t>12.2 De aquí a 2030, lograr la gestión sostenible y el uso eficiente de los recursos naturales</t>
  </si>
  <si>
    <r>
      <rPr>
        <b/>
        <sz val="14"/>
        <color theme="1"/>
        <rFont val="Arial"/>
        <family val="2"/>
      </rPr>
      <t>Principio 1:</t>
    </r>
    <r>
      <rPr>
        <sz val="14"/>
        <color theme="1"/>
        <rFont val="Arial"/>
        <family val="2"/>
      </rPr>
      <t xml:space="preserve"> Las empresas deben apoyar y respetar la protección de los derechos humanos reconocidos a nivel internacional.
</t>
    </r>
    <r>
      <rPr>
        <b/>
        <sz val="14"/>
        <color theme="1"/>
        <rFont val="Arial"/>
        <family val="2"/>
      </rPr>
      <t xml:space="preserve">
Principio 7:</t>
    </r>
    <r>
      <rPr>
        <sz val="14"/>
        <color theme="1"/>
        <rFont val="Arial"/>
        <family val="2"/>
      </rPr>
      <t xml:space="preserve">  Apoyar la aplicación de un criterio de precaución respecto de los problemas ambientales.
</t>
    </r>
  </si>
  <si>
    <t>Agrología</t>
  </si>
  <si>
    <t>Durante el mes de diciembre el Laboratorio Nacional de Suelos realizó un total de 7.358 análisis, de los cuales 3.482 corresponden a misionales</t>
  </si>
  <si>
    <t>Sistema de información agrologica actualizado</t>
  </si>
  <si>
    <t>Se interpretaron 121.378 ha, escala 1:25.000 en el Cesar. Se actualizaron las Á.H.T. de 6 municipios: Socha, Tasco y Socotá(Boyacá), 40% en Timbiquí–Cauca; 40% en Riohacha–La Guajira y 40% en Villavicencio–Meta. Total avance: 353.625,81 ha. En Mapa Nacional de Suelos se entrega el 99,5% de la labor.
Culminación de la fase de reconocimiento de suelos y ejecución de 316 observaciones detalladas en un área de 15.942 ha, en los municipios de Subachoque, Zipaquirá y Pacho y se culminó la descripción de 182 perfiles; se realizó la toma de 1.506 muestras y se solicitaron 3.502 análisis de lab.
Durante el mes de diciembre el laboratorio realizó un total de 7.358 de los cuales 3.876 corresponden a venta por ventanilla.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</si>
</sst>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0.0%"/>
  </numFmts>
  <fonts count="14" x14ac:knownFonts="1">
    <font>
      <sz val="11"/>
      <color theme="1"/>
      <name val="Calibri"/>
      <family val="2"/>
      <scheme val="minor"/>
    </font>
    <font>
      <sz val="11"/>
      <color theme="1"/>
      <name val="Calibri"/>
      <family val="2"/>
      <scheme val="minor"/>
    </font>
    <font>
      <sz val="12"/>
      <color theme="1"/>
      <name val="Arial"/>
      <family val="2"/>
    </font>
    <font>
      <b/>
      <sz val="16"/>
      <color theme="0"/>
      <name val="Arial"/>
      <family val="2"/>
    </font>
    <font>
      <b/>
      <sz val="14"/>
      <color theme="1"/>
      <name val="Arial"/>
      <family val="2"/>
    </font>
    <font>
      <b/>
      <sz val="14"/>
      <name val="Arial"/>
      <family val="2"/>
    </font>
    <font>
      <sz val="14"/>
      <color theme="1"/>
      <name val="Arial"/>
      <family val="2"/>
    </font>
    <font>
      <sz val="12"/>
      <color rgb="FF000000"/>
      <name val="Arial"/>
      <family val="2"/>
    </font>
    <font>
      <sz val="12"/>
      <color theme="1"/>
      <name val="Calibri"/>
      <family val="2"/>
    </font>
    <font>
      <sz val="14"/>
      <color rgb="FF000000"/>
      <name val="Arial"/>
      <family val="2"/>
    </font>
    <font>
      <b/>
      <sz val="14"/>
      <color rgb="FF000000"/>
      <name val="Arial"/>
      <family val="2"/>
    </font>
    <font>
      <b/>
      <sz val="11"/>
      <color indexed="81"/>
      <name val="Tahoma"/>
      <family val="2"/>
    </font>
    <font>
      <sz val="11"/>
      <color indexed="81"/>
      <name val="Tahoma"/>
      <family val="2"/>
    </font>
    <font>
      <sz val="9"/>
      <color indexed="81"/>
      <name val="Tahoma"/>
      <family val="2"/>
    </font>
  </fonts>
  <fills count="6">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s>
  <borders count="2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4">
    <xf numFmtId="0" fontId="0" fillId="0" borderId="0"/>
    <xf numFmtId="42" fontId="1" fillId="0" borderId="0" applyFont="0" applyFill="0" applyBorder="0" applyAlignment="0" applyProtection="0"/>
    <xf numFmtId="9" fontId="1" fillId="0" borderId="0" applyFont="0" applyFill="0" applyBorder="0" applyAlignment="0" applyProtection="0"/>
    <xf numFmtId="0" fontId="2" fillId="0" borderId="0"/>
  </cellStyleXfs>
  <cellXfs count="88">
    <xf numFmtId="0" fontId="0" fillId="0" borderId="0" xfId="0"/>
    <xf numFmtId="0" fontId="2" fillId="0" borderId="1" xfId="0" applyFont="1" applyBorder="1"/>
    <xf numFmtId="0" fontId="2" fillId="0" borderId="0" xfId="0" applyFont="1"/>
    <xf numFmtId="0" fontId="2" fillId="0" borderId="0" xfId="0" applyFont="1" applyAlignment="1">
      <alignment horizontal="left" vertical="center" wrapText="1"/>
    </xf>
    <xf numFmtId="0" fontId="2" fillId="0" borderId="2" xfId="0" applyFont="1" applyBorder="1"/>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wrapText="1"/>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xf>
    <xf numFmtId="9" fontId="2" fillId="0" borderId="0" xfId="2" applyFont="1" applyFill="1"/>
    <xf numFmtId="0" fontId="6" fillId="0" borderId="22" xfId="0" applyFont="1" applyBorder="1" applyAlignment="1">
      <alignment vertical="center" wrapText="1"/>
    </xf>
    <xf numFmtId="0" fontId="6" fillId="3" borderId="22" xfId="0" applyFont="1" applyFill="1" applyBorder="1" applyAlignment="1">
      <alignment horizontal="left" vertical="center" wrapText="1" readingOrder="1"/>
    </xf>
    <xf numFmtId="0" fontId="6" fillId="3" borderId="22" xfId="0" applyFont="1" applyFill="1" applyBorder="1" applyAlignment="1">
      <alignment horizontal="left" vertical="center"/>
    </xf>
    <xf numFmtId="164" fontId="2" fillId="0" borderId="22" xfId="2" applyNumberFormat="1" applyFont="1" applyFill="1" applyBorder="1" applyAlignment="1">
      <alignment horizontal="center" vertical="center"/>
    </xf>
    <xf numFmtId="164" fontId="2" fillId="3" borderId="22" xfId="2" applyNumberFormat="1" applyFont="1" applyFill="1" applyBorder="1" applyAlignment="1">
      <alignment horizontal="center" vertical="center"/>
    </xf>
    <xf numFmtId="9" fontId="2" fillId="3" borderId="22" xfId="0" applyNumberFormat="1" applyFont="1" applyFill="1" applyBorder="1" applyAlignment="1">
      <alignment horizontal="center" vertical="center"/>
    </xf>
    <xf numFmtId="0" fontId="2" fillId="3" borderId="22" xfId="0" applyFont="1" applyFill="1" applyBorder="1" applyAlignment="1">
      <alignment horizontal="justify" vertical="top" wrapText="1"/>
    </xf>
    <xf numFmtId="164" fontId="2" fillId="0" borderId="23" xfId="2" applyNumberFormat="1" applyFont="1" applyFill="1" applyBorder="1" applyAlignment="1">
      <alignment horizontal="right" vertical="center"/>
    </xf>
    <xf numFmtId="10" fontId="2" fillId="0" borderId="23" xfId="2" applyNumberFormat="1" applyFont="1" applyFill="1" applyBorder="1" applyAlignment="1">
      <alignment horizontal="right" vertical="center"/>
    </xf>
    <xf numFmtId="9" fontId="2" fillId="3" borderId="23" xfId="0" applyNumberFormat="1" applyFont="1" applyFill="1" applyBorder="1" applyAlignment="1">
      <alignment horizontal="center" vertical="center"/>
    </xf>
    <xf numFmtId="0" fontId="2" fillId="0" borderId="0" xfId="0" applyFont="1" applyAlignment="1">
      <alignment horizontal="justify" vertical="center" wrapText="1"/>
    </xf>
    <xf numFmtId="0" fontId="6" fillId="0" borderId="22" xfId="0" applyFont="1" applyBorder="1" applyAlignment="1">
      <alignment horizontal="center" vertical="center" wrapText="1"/>
    </xf>
    <xf numFmtId="0" fontId="6" fillId="0" borderId="23" xfId="0" applyFont="1" applyBorder="1" applyAlignment="1">
      <alignment vertical="center" wrapText="1"/>
    </xf>
    <xf numFmtId="0" fontId="6" fillId="3" borderId="23" xfId="0" applyFont="1" applyFill="1" applyBorder="1" applyAlignment="1">
      <alignment horizontal="left" vertical="center" wrapText="1" readingOrder="1"/>
    </xf>
    <xf numFmtId="0" fontId="6" fillId="3" borderId="23" xfId="0" applyFont="1" applyFill="1" applyBorder="1" applyAlignment="1">
      <alignment horizontal="left" vertical="center"/>
    </xf>
    <xf numFmtId="164" fontId="2" fillId="0" borderId="23" xfId="2" applyNumberFormat="1" applyFont="1" applyFill="1" applyBorder="1" applyAlignment="1">
      <alignment horizontal="center" vertical="center"/>
    </xf>
    <xf numFmtId="0" fontId="2" fillId="3" borderId="23" xfId="0" applyFont="1" applyFill="1" applyBorder="1" applyAlignment="1">
      <alignment horizontal="justify" vertical="center" wrapText="1"/>
    </xf>
    <xf numFmtId="9" fontId="2" fillId="3" borderId="23" xfId="2" applyFont="1" applyFill="1" applyBorder="1" applyAlignment="1">
      <alignment horizontal="center" vertical="center"/>
    </xf>
    <xf numFmtId="0" fontId="2" fillId="3" borderId="21" xfId="0" applyFont="1" applyFill="1" applyBorder="1" applyAlignment="1">
      <alignment horizontal="justify" vertical="top" wrapText="1"/>
    </xf>
    <xf numFmtId="0" fontId="6" fillId="0" borderId="23" xfId="0" applyFont="1" applyBorder="1" applyAlignment="1">
      <alignment horizontal="center" vertical="center" wrapText="1"/>
    </xf>
    <xf numFmtId="42" fontId="2" fillId="0" borderId="0" xfId="1" applyFont="1" applyFill="1"/>
    <xf numFmtId="42" fontId="2" fillId="0" borderId="0" xfId="0" applyNumberFormat="1" applyFont="1"/>
    <xf numFmtId="0" fontId="2" fillId="0" borderId="23" xfId="0" applyFont="1" applyBorder="1" applyAlignment="1">
      <alignment horizontal="justify" vertical="center" wrapText="1"/>
    </xf>
    <xf numFmtId="0" fontId="6" fillId="0" borderId="23" xfId="0" applyFont="1" applyBorder="1" applyAlignment="1">
      <alignment horizontal="justify" vertical="center" wrapText="1"/>
    </xf>
    <xf numFmtId="0" fontId="6" fillId="3" borderId="23" xfId="0" applyFont="1" applyFill="1" applyBorder="1" applyAlignment="1">
      <alignment horizontal="left" vertical="center" wrapText="1"/>
    </xf>
    <xf numFmtId="164" fontId="2" fillId="3" borderId="23" xfId="2" applyNumberFormat="1" applyFont="1" applyFill="1" applyBorder="1" applyAlignment="1">
      <alignment horizontal="center" vertical="center"/>
    </xf>
    <xf numFmtId="164" fontId="2" fillId="0" borderId="23" xfId="0" applyNumberFormat="1" applyFont="1" applyBorder="1" applyAlignment="1">
      <alignment horizontal="justify" vertical="center" wrapText="1"/>
    </xf>
    <xf numFmtId="0" fontId="6" fillId="0" borderId="23" xfId="0" applyFont="1" applyBorder="1" applyAlignment="1">
      <alignment horizontal="left" vertical="center" wrapText="1"/>
    </xf>
    <xf numFmtId="9" fontId="2" fillId="0" borderId="23" xfId="2" applyFont="1" applyFill="1" applyBorder="1" applyAlignment="1">
      <alignment horizontal="center" vertical="center"/>
    </xf>
    <xf numFmtId="9" fontId="2" fillId="0" borderId="23" xfId="2" applyFont="1" applyFill="1" applyBorder="1" applyAlignment="1">
      <alignment horizontal="right" vertical="center"/>
    </xf>
    <xf numFmtId="0" fontId="7" fillId="0" borderId="23" xfId="0" applyFont="1" applyBorder="1" applyAlignment="1">
      <alignment horizontal="justify" vertical="top" wrapText="1"/>
    </xf>
    <xf numFmtId="0" fontId="8" fillId="0" borderId="24" xfId="3" applyFont="1" applyBorder="1" applyAlignment="1">
      <alignment vertical="center" wrapText="1"/>
    </xf>
    <xf numFmtId="0" fontId="6" fillId="3" borderId="23" xfId="0" applyFont="1" applyFill="1" applyBorder="1" applyAlignment="1">
      <alignment horizontal="left" vertical="top" wrapText="1" readingOrder="1"/>
    </xf>
    <xf numFmtId="1" fontId="2" fillId="0" borderId="21" xfId="0" applyNumberFormat="1" applyFont="1" applyBorder="1" applyAlignment="1">
      <alignment horizontal="center" vertical="center"/>
    </xf>
    <xf numFmtId="2" fontId="2" fillId="0" borderId="21" xfId="0" applyNumberFormat="1" applyFont="1" applyBorder="1" applyAlignment="1">
      <alignment horizontal="center" vertical="center"/>
    </xf>
    <xf numFmtId="9" fontId="2" fillId="3" borderId="21" xfId="0" applyNumberFormat="1" applyFont="1" applyFill="1" applyBorder="1" applyAlignment="1">
      <alignment horizontal="center" vertical="center"/>
    </xf>
    <xf numFmtId="164" fontId="2" fillId="3" borderId="23" xfId="0" applyNumberFormat="1" applyFont="1" applyFill="1" applyBorder="1" applyAlignment="1">
      <alignment horizontal="justify" vertical="center" wrapText="1"/>
    </xf>
    <xf numFmtId="1" fontId="2" fillId="0" borderId="23" xfId="0" applyNumberFormat="1" applyFont="1" applyBorder="1" applyAlignment="1">
      <alignment horizontal="center" vertical="center"/>
    </xf>
    <xf numFmtId="2" fontId="2" fillId="0" borderId="23" xfId="0" applyNumberFormat="1" applyFont="1" applyBorder="1" applyAlignment="1">
      <alignment horizontal="center" vertical="center"/>
    </xf>
    <xf numFmtId="1" fontId="2" fillId="0" borderId="23" xfId="2" applyNumberFormat="1" applyFont="1" applyFill="1" applyBorder="1" applyAlignment="1">
      <alignment horizontal="center" vertical="center"/>
    </xf>
    <xf numFmtId="1" fontId="2" fillId="0" borderId="23" xfId="0" applyNumberFormat="1" applyFont="1" applyBorder="1" applyAlignment="1">
      <alignment horizontal="right" vertical="center"/>
    </xf>
    <xf numFmtId="0" fontId="2" fillId="3" borderId="23" xfId="0" applyFont="1" applyFill="1" applyBorder="1" applyAlignment="1">
      <alignment horizontal="justify" vertical="top" wrapText="1"/>
    </xf>
    <xf numFmtId="0" fontId="6" fillId="0" borderId="23" xfId="0" applyFont="1" applyBorder="1" applyAlignment="1">
      <alignment horizontal="center" vertical="center"/>
    </xf>
    <xf numFmtId="0" fontId="6" fillId="3" borderId="23" xfId="0" applyFont="1" applyFill="1" applyBorder="1" applyAlignment="1">
      <alignment vertical="center" wrapText="1"/>
    </xf>
    <xf numFmtId="0" fontId="6" fillId="0" borderId="23" xfId="0" applyFont="1" applyBorder="1" applyAlignment="1">
      <alignment horizontal="left" vertical="center"/>
    </xf>
    <xf numFmtId="1" fontId="2" fillId="0" borderId="21" xfId="2" applyNumberFormat="1" applyFont="1" applyFill="1" applyBorder="1" applyAlignment="1">
      <alignment horizontal="center" vertical="center"/>
    </xf>
    <xf numFmtId="0" fontId="2" fillId="3" borderId="21" xfId="0" applyFont="1" applyFill="1" applyBorder="1" applyAlignment="1">
      <alignment horizontal="justify" vertical="center" wrapText="1"/>
    </xf>
    <xf numFmtId="0" fontId="6" fillId="0" borderId="21" xfId="0" applyFont="1" applyBorder="1" applyAlignment="1">
      <alignment horizontal="center" vertical="center"/>
    </xf>
    <xf numFmtId="0" fontId="9" fillId="0" borderId="23" xfId="0" applyFont="1" applyBorder="1" applyAlignment="1">
      <alignment vertical="center" wrapText="1"/>
    </xf>
    <xf numFmtId="9" fontId="2" fillId="0" borderId="21" xfId="0" applyNumberFormat="1" applyFont="1" applyBorder="1" applyAlignment="1">
      <alignment horizontal="center" vertical="center"/>
    </xf>
    <xf numFmtId="9" fontId="2" fillId="0" borderId="23" xfId="0" applyNumberFormat="1" applyFont="1" applyBorder="1" applyAlignment="1">
      <alignment horizontal="right" vertical="center"/>
    </xf>
    <xf numFmtId="0" fontId="6" fillId="0" borderId="21" xfId="0" applyFont="1" applyBorder="1" applyAlignment="1">
      <alignment horizontal="center" vertical="center" wrapText="1"/>
    </xf>
    <xf numFmtId="3" fontId="2" fillId="0" borderId="21" xfId="0" applyNumberFormat="1" applyFont="1" applyBorder="1" applyAlignment="1">
      <alignment horizontal="center" vertical="center"/>
    </xf>
    <xf numFmtId="3" fontId="2" fillId="0" borderId="23" xfId="0" applyNumberFormat="1" applyFont="1" applyBorder="1" applyAlignment="1">
      <alignment horizontal="center" vertical="center"/>
    </xf>
    <xf numFmtId="0" fontId="2" fillId="3" borderId="23" xfId="0" applyFont="1" applyFill="1" applyBorder="1"/>
    <xf numFmtId="0" fontId="2" fillId="3" borderId="0" xfId="0" applyFont="1" applyFill="1"/>
    <xf numFmtId="0" fontId="2" fillId="0" borderId="0" xfId="0" applyFont="1" applyAlignment="1">
      <alignment wrapText="1"/>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14"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8" xfId="0" applyFont="1" applyFill="1" applyBorder="1" applyAlignment="1">
      <alignment horizontal="center" vertical="center" wrapText="1"/>
    </xf>
  </cellXfs>
  <cellStyles count="4">
    <cellStyle name="Moneda [0]" xfId="1" builtinId="7"/>
    <cellStyle name="Normal" xfId="0" builtinId="0"/>
    <cellStyle name="Normal 2" xfId="3" xr:uid="{54E0AC59-6E78-4F68-8AAC-23B022F144A4}"/>
    <cellStyle name="Porcentaje" xfId="2" builtinId="5"/>
  </cellStyles>
  <dxfs count="42">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0B9A6-9426-4858-868E-850F31D7A6B2}">
  <dimension ref="B1:W16"/>
  <sheetViews>
    <sheetView showGridLines="0" tabSelected="1" topLeftCell="J1" zoomScale="55" zoomScaleNormal="55" workbookViewId="0">
      <pane ySplit="4" topLeftCell="A5" activePane="bottomLeft" state="frozen"/>
      <selection pane="bottomLeft" activeCell="N6" sqref="N6"/>
    </sheetView>
  </sheetViews>
  <sheetFormatPr baseColWidth="10" defaultColWidth="11.42578125" defaultRowHeight="15" x14ac:dyDescent="0.2"/>
  <cols>
    <col min="1" max="1" width="5" style="2" customWidth="1"/>
    <col min="2" max="2" width="43.42578125" style="2" customWidth="1"/>
    <col min="3" max="3" width="44.7109375" style="2" customWidth="1"/>
    <col min="4" max="4" width="53.7109375" style="2" customWidth="1"/>
    <col min="5" max="5" width="37" style="2" customWidth="1"/>
    <col min="6" max="6" width="61.7109375" style="2" customWidth="1"/>
    <col min="7" max="7" width="48.140625" style="2" customWidth="1"/>
    <col min="8" max="8" width="61.7109375" style="2" customWidth="1"/>
    <col min="9" max="9" width="77.140625" style="2" customWidth="1"/>
    <col min="10" max="10" width="51.5703125" style="2" customWidth="1"/>
    <col min="11" max="11" width="24.42578125" style="2" customWidth="1"/>
    <col min="12" max="12" width="25.5703125" style="2" customWidth="1"/>
    <col min="13" max="13" width="35.5703125" style="2" customWidth="1"/>
    <col min="14" max="14" width="72.7109375" style="2" customWidth="1"/>
    <col min="15" max="15" width="25.5703125" style="2" bestFit="1" customWidth="1"/>
    <col min="16" max="16" width="29.140625" style="2" customWidth="1"/>
    <col min="17" max="17" width="36.42578125" style="2" customWidth="1"/>
    <col min="18" max="18" width="60.28515625" style="2" customWidth="1"/>
    <col min="19" max="19" width="44.5703125" style="2" bestFit="1" customWidth="1"/>
    <col min="20" max="20" width="11.42578125" style="2"/>
    <col min="21" max="21" width="12.28515625" style="2" bestFit="1" customWidth="1"/>
    <col min="22" max="22" width="13.42578125" style="2" bestFit="1" customWidth="1"/>
    <col min="23" max="23" width="18.42578125" style="2" customWidth="1"/>
    <col min="24" max="16384" width="11.42578125" style="2"/>
  </cols>
  <sheetData>
    <row r="1" spans="2:23" ht="15.75" thickBot="1" x14ac:dyDescent="0.25">
      <c r="B1" s="1"/>
      <c r="D1" s="3"/>
      <c r="E1" s="3"/>
      <c r="F1" s="3"/>
      <c r="G1" s="3"/>
      <c r="H1" s="3"/>
      <c r="I1" s="3"/>
      <c r="J1" s="4"/>
    </row>
    <row r="2" spans="2:23" ht="64.5" customHeight="1" thickBot="1" x14ac:dyDescent="0.25">
      <c r="B2" s="75" t="s">
        <v>0</v>
      </c>
      <c r="C2" s="76"/>
      <c r="D2" s="76"/>
      <c r="E2" s="76"/>
      <c r="F2" s="76"/>
      <c r="G2" s="76"/>
      <c r="H2" s="76"/>
      <c r="I2" s="76"/>
      <c r="J2" s="76"/>
      <c r="K2" s="76"/>
      <c r="L2" s="76"/>
      <c r="M2" s="76"/>
      <c r="N2" s="76"/>
      <c r="O2" s="76"/>
      <c r="P2" s="76"/>
      <c r="Q2" s="76"/>
      <c r="R2" s="76"/>
      <c r="S2" s="77"/>
    </row>
    <row r="3" spans="2:23" ht="51.75" customHeight="1" x14ac:dyDescent="0.2">
      <c r="B3" s="78" t="s">
        <v>1</v>
      </c>
      <c r="C3" s="80" t="s">
        <v>2</v>
      </c>
      <c r="D3" s="80" t="s">
        <v>3</v>
      </c>
      <c r="E3" s="82" t="s">
        <v>4</v>
      </c>
      <c r="F3" s="82" t="s">
        <v>5</v>
      </c>
      <c r="G3" s="82" t="s">
        <v>6</v>
      </c>
      <c r="H3" s="84" t="s">
        <v>7</v>
      </c>
      <c r="I3" s="84" t="s">
        <v>8</v>
      </c>
      <c r="J3" s="86" t="s">
        <v>9</v>
      </c>
      <c r="K3" s="69" t="s">
        <v>10</v>
      </c>
      <c r="L3" s="70"/>
      <c r="M3" s="70"/>
      <c r="N3" s="71"/>
      <c r="O3" s="72" t="s">
        <v>11</v>
      </c>
      <c r="P3" s="73"/>
      <c r="Q3" s="73"/>
      <c r="R3" s="73"/>
      <c r="S3" s="74"/>
    </row>
    <row r="4" spans="2:23" ht="43.5" customHeight="1" thickBot="1" x14ac:dyDescent="0.25">
      <c r="B4" s="79"/>
      <c r="C4" s="81"/>
      <c r="D4" s="81"/>
      <c r="E4" s="83"/>
      <c r="F4" s="83"/>
      <c r="G4" s="83"/>
      <c r="H4" s="85"/>
      <c r="I4" s="85"/>
      <c r="J4" s="87"/>
      <c r="K4" s="5" t="s">
        <v>12</v>
      </c>
      <c r="L4" s="6" t="s">
        <v>13</v>
      </c>
      <c r="M4" s="6" t="s">
        <v>14</v>
      </c>
      <c r="N4" s="6" t="s">
        <v>15</v>
      </c>
      <c r="O4" s="7" t="s">
        <v>16</v>
      </c>
      <c r="P4" s="8" t="s">
        <v>13</v>
      </c>
      <c r="Q4" s="8" t="s">
        <v>14</v>
      </c>
      <c r="R4" s="9" t="s">
        <v>15</v>
      </c>
      <c r="S4" s="10" t="s">
        <v>17</v>
      </c>
      <c r="T4" s="11"/>
    </row>
    <row r="5" spans="2:23" ht="226.5" customHeight="1" x14ac:dyDescent="0.2">
      <c r="B5" s="12" t="s">
        <v>18</v>
      </c>
      <c r="C5" s="12" t="s">
        <v>19</v>
      </c>
      <c r="D5" s="13" t="s">
        <v>20</v>
      </c>
      <c r="E5" s="13" t="s">
        <v>21</v>
      </c>
      <c r="F5" s="13" t="s">
        <v>22</v>
      </c>
      <c r="G5" s="13" t="s">
        <v>23</v>
      </c>
      <c r="H5" s="13" t="s">
        <v>24</v>
      </c>
      <c r="I5" s="13" t="s">
        <v>25</v>
      </c>
      <c r="J5" s="14" t="s">
        <v>26</v>
      </c>
      <c r="K5" s="15">
        <v>0.03</v>
      </c>
      <c r="L5" s="16">
        <v>0.03</v>
      </c>
      <c r="M5" s="17">
        <v>1</v>
      </c>
      <c r="N5" s="18" t="s">
        <v>27</v>
      </c>
      <c r="O5" s="19">
        <v>0.23</v>
      </c>
      <c r="P5" s="20">
        <v>0.1176</v>
      </c>
      <c r="Q5" s="21">
        <v>0.51</v>
      </c>
      <c r="R5" s="22" t="s">
        <v>28</v>
      </c>
      <c r="S5" s="23" t="s">
        <v>29</v>
      </c>
    </row>
    <row r="6" spans="2:23" ht="231" customHeight="1" x14ac:dyDescent="0.2">
      <c r="B6" s="24" t="s">
        <v>18</v>
      </c>
      <c r="C6" s="24" t="s">
        <v>30</v>
      </c>
      <c r="D6" s="25" t="s">
        <v>31</v>
      </c>
      <c r="E6" s="25" t="s">
        <v>21</v>
      </c>
      <c r="F6" s="25" t="s">
        <v>22</v>
      </c>
      <c r="G6" s="25" t="s">
        <v>32</v>
      </c>
      <c r="H6" s="25" t="s">
        <v>33</v>
      </c>
      <c r="I6" s="13" t="s">
        <v>34</v>
      </c>
      <c r="J6" s="26" t="s">
        <v>35</v>
      </c>
      <c r="K6" s="27">
        <v>8.5000000000000006E-2</v>
      </c>
      <c r="L6" s="27">
        <v>2.3E-2</v>
      </c>
      <c r="M6" s="17">
        <f t="shared" ref="M6:M9" si="0">L6/K6</f>
        <v>0.27058823529411763</v>
      </c>
      <c r="N6" s="28" t="s">
        <v>36</v>
      </c>
      <c r="O6" s="19">
        <v>0.20100000000000001</v>
      </c>
      <c r="P6" s="20">
        <v>0.15909999999999999</v>
      </c>
      <c r="Q6" s="29">
        <v>0.79</v>
      </c>
      <c r="R6" s="30" t="s">
        <v>37</v>
      </c>
      <c r="S6" s="31" t="s">
        <v>29</v>
      </c>
      <c r="U6" s="32"/>
      <c r="V6" s="32"/>
      <c r="W6" s="33"/>
    </row>
    <row r="7" spans="2:23" ht="218.25" customHeight="1" x14ac:dyDescent="0.2">
      <c r="B7" s="24" t="s">
        <v>18</v>
      </c>
      <c r="C7" s="12" t="s">
        <v>38</v>
      </c>
      <c r="D7" s="25" t="s">
        <v>39</v>
      </c>
      <c r="E7" s="25" t="s">
        <v>21</v>
      </c>
      <c r="F7" s="25" t="s">
        <v>22</v>
      </c>
      <c r="G7" s="25" t="s">
        <v>23</v>
      </c>
      <c r="H7" s="25" t="s">
        <v>24</v>
      </c>
      <c r="I7" s="13" t="s">
        <v>40</v>
      </c>
      <c r="J7" s="26" t="s">
        <v>26</v>
      </c>
      <c r="K7" s="27">
        <v>0.23</v>
      </c>
      <c r="L7" s="27">
        <v>0.23</v>
      </c>
      <c r="M7" s="21">
        <f t="shared" si="0"/>
        <v>1</v>
      </c>
      <c r="N7" s="28" t="s">
        <v>41</v>
      </c>
      <c r="O7" s="19">
        <v>0.37</v>
      </c>
      <c r="P7" s="19">
        <v>0.14230000000000001</v>
      </c>
      <c r="Q7" s="21">
        <v>0.38</v>
      </c>
      <c r="R7" s="34" t="s">
        <v>42</v>
      </c>
      <c r="S7" s="31" t="s">
        <v>29</v>
      </c>
      <c r="V7" s="11"/>
      <c r="W7" s="11"/>
    </row>
    <row r="8" spans="2:23" ht="218.25" customHeight="1" x14ac:dyDescent="0.2">
      <c r="B8" s="35" t="s">
        <v>43</v>
      </c>
      <c r="C8" s="24" t="s">
        <v>30</v>
      </c>
      <c r="D8" s="25" t="s">
        <v>44</v>
      </c>
      <c r="E8" s="25" t="s">
        <v>21</v>
      </c>
      <c r="F8" s="25" t="s">
        <v>22</v>
      </c>
      <c r="G8" s="25" t="s">
        <v>32</v>
      </c>
      <c r="H8" s="25" t="s">
        <v>33</v>
      </c>
      <c r="I8" s="13" t="s">
        <v>40</v>
      </c>
      <c r="J8" s="36" t="s">
        <v>45</v>
      </c>
      <c r="K8" s="27">
        <v>3.0000000000000001E-3</v>
      </c>
      <c r="L8" s="37">
        <v>3.0000000000000001E-3</v>
      </c>
      <c r="M8" s="21">
        <f t="shared" si="0"/>
        <v>1</v>
      </c>
      <c r="N8" s="38" t="s">
        <v>46</v>
      </c>
      <c r="O8" s="20">
        <v>0.19969999999999999</v>
      </c>
      <c r="P8" s="20">
        <v>0.1002</v>
      </c>
      <c r="Q8" s="37">
        <v>0.502</v>
      </c>
      <c r="R8" s="28" t="s">
        <v>47</v>
      </c>
      <c r="S8" s="31" t="s">
        <v>29</v>
      </c>
    </row>
    <row r="9" spans="2:23" ht="192.75" customHeight="1" x14ac:dyDescent="0.2">
      <c r="B9" s="24" t="s">
        <v>18</v>
      </c>
      <c r="C9" s="24" t="s">
        <v>48</v>
      </c>
      <c r="D9" s="25" t="s">
        <v>49</v>
      </c>
      <c r="E9" s="25" t="s">
        <v>21</v>
      </c>
      <c r="F9" s="25" t="s">
        <v>22</v>
      </c>
      <c r="G9" s="25" t="s">
        <v>32</v>
      </c>
      <c r="H9" s="25" t="s">
        <v>50</v>
      </c>
      <c r="I9" s="13" t="s">
        <v>40</v>
      </c>
      <c r="J9" s="39" t="s">
        <v>51</v>
      </c>
      <c r="K9" s="40">
        <v>0.05</v>
      </c>
      <c r="L9" s="40">
        <v>0.05</v>
      </c>
      <c r="M9" s="21">
        <f t="shared" si="0"/>
        <v>1</v>
      </c>
      <c r="N9" s="38" t="s">
        <v>52</v>
      </c>
      <c r="O9" s="41">
        <v>0.3</v>
      </c>
      <c r="P9" s="41">
        <v>0.2</v>
      </c>
      <c r="Q9" s="21">
        <v>0.67</v>
      </c>
      <c r="R9" s="42" t="s">
        <v>53</v>
      </c>
      <c r="S9" s="31" t="s">
        <v>54</v>
      </c>
    </row>
    <row r="10" spans="2:23" ht="409.5" x14ac:dyDescent="0.2">
      <c r="B10" s="24" t="s">
        <v>18</v>
      </c>
      <c r="C10" s="24" t="s">
        <v>48</v>
      </c>
      <c r="D10" s="25" t="s">
        <v>55</v>
      </c>
      <c r="E10" s="43" t="s">
        <v>56</v>
      </c>
      <c r="F10" s="43" t="s">
        <v>57</v>
      </c>
      <c r="G10" s="43" t="s">
        <v>32</v>
      </c>
      <c r="H10" s="43" t="s">
        <v>50</v>
      </c>
      <c r="I10" s="44" t="s">
        <v>58</v>
      </c>
      <c r="J10" s="39" t="s">
        <v>59</v>
      </c>
      <c r="K10" s="45">
        <v>1</v>
      </c>
      <c r="L10" s="46">
        <v>0.97</v>
      </c>
      <c r="M10" s="47">
        <f>L10/K10</f>
        <v>0.97</v>
      </c>
      <c r="N10" s="48" t="s">
        <v>60</v>
      </c>
      <c r="O10" s="49">
        <v>1</v>
      </c>
      <c r="P10" s="50">
        <v>1</v>
      </c>
      <c r="Q10" s="21">
        <f>P10/O10</f>
        <v>1</v>
      </c>
      <c r="R10" s="28" t="s">
        <v>61</v>
      </c>
      <c r="S10" s="31"/>
    </row>
    <row r="11" spans="2:23" ht="225.75" customHeight="1" x14ac:dyDescent="0.2">
      <c r="B11" s="24" t="s">
        <v>18</v>
      </c>
      <c r="C11" s="24" t="s">
        <v>30</v>
      </c>
      <c r="D11" s="36" t="s">
        <v>62</v>
      </c>
      <c r="E11" s="25" t="s">
        <v>21</v>
      </c>
      <c r="F11" s="25" t="s">
        <v>22</v>
      </c>
      <c r="G11" s="25" t="s">
        <v>32</v>
      </c>
      <c r="H11" s="25" t="s">
        <v>33</v>
      </c>
      <c r="I11" s="13" t="s">
        <v>25</v>
      </c>
      <c r="J11" s="39" t="s">
        <v>45</v>
      </c>
      <c r="K11" s="51">
        <v>6</v>
      </c>
      <c r="L11" s="51">
        <v>8</v>
      </c>
      <c r="M11" s="21">
        <f>L11/K11</f>
        <v>1.3333333333333333</v>
      </c>
      <c r="N11" s="28" t="s">
        <v>63</v>
      </c>
      <c r="O11" s="52">
        <v>10</v>
      </c>
      <c r="P11" s="52">
        <v>19</v>
      </c>
      <c r="Q11" s="21">
        <v>1.9</v>
      </c>
      <c r="R11" s="53" t="s">
        <v>64</v>
      </c>
      <c r="S11" s="54" t="s">
        <v>65</v>
      </c>
    </row>
    <row r="12" spans="2:23" ht="212.25" customHeight="1" x14ac:dyDescent="0.2">
      <c r="B12" s="24" t="s">
        <v>18</v>
      </c>
      <c r="C12" s="24" t="s">
        <v>66</v>
      </c>
      <c r="D12" s="55" t="s">
        <v>67</v>
      </c>
      <c r="E12" s="25" t="s">
        <v>21</v>
      </c>
      <c r="F12" s="25" t="s">
        <v>22</v>
      </c>
      <c r="G12" s="25" t="s">
        <v>23</v>
      </c>
      <c r="H12" s="25" t="s">
        <v>24</v>
      </c>
      <c r="I12" s="13" t="s">
        <v>40</v>
      </c>
      <c r="J12" s="56" t="s">
        <v>68</v>
      </c>
      <c r="K12" s="57">
        <v>175</v>
      </c>
      <c r="L12" s="57">
        <v>185</v>
      </c>
      <c r="M12" s="47">
        <v>1.4</v>
      </c>
      <c r="N12" s="58" t="s">
        <v>69</v>
      </c>
      <c r="O12" s="52">
        <v>200</v>
      </c>
      <c r="P12" s="52">
        <v>372</v>
      </c>
      <c r="Q12" s="21">
        <v>4.4400000000000004</v>
      </c>
      <c r="R12" s="53" t="s">
        <v>70</v>
      </c>
      <c r="S12" s="59" t="s">
        <v>65</v>
      </c>
    </row>
    <row r="13" spans="2:23" ht="243.75" customHeight="1" x14ac:dyDescent="0.2">
      <c r="B13" s="24" t="s">
        <v>71</v>
      </c>
      <c r="C13" s="24" t="s">
        <v>66</v>
      </c>
      <c r="D13" s="24" t="s">
        <v>72</v>
      </c>
      <c r="E13" s="25" t="s">
        <v>73</v>
      </c>
      <c r="F13" s="60" t="s">
        <v>74</v>
      </c>
      <c r="G13" s="60" t="s">
        <v>32</v>
      </c>
      <c r="H13" s="60" t="s">
        <v>75</v>
      </c>
      <c r="I13" s="60" t="s">
        <v>76</v>
      </c>
      <c r="J13" s="56" t="s">
        <v>68</v>
      </c>
      <c r="K13" s="61">
        <v>0.1</v>
      </c>
      <c r="L13" s="61">
        <v>0.1</v>
      </c>
      <c r="M13" s="47">
        <f>L13/K13</f>
        <v>1</v>
      </c>
      <c r="N13" s="58" t="s">
        <v>77</v>
      </c>
      <c r="O13" s="62">
        <v>0.3</v>
      </c>
      <c r="P13" s="62">
        <v>0.3</v>
      </c>
      <c r="Q13" s="21">
        <v>1</v>
      </c>
      <c r="R13" s="53" t="s">
        <v>78</v>
      </c>
      <c r="S13" s="63" t="s">
        <v>29</v>
      </c>
    </row>
    <row r="14" spans="2:23" s="67" customFormat="1" ht="198.75" customHeight="1" x14ac:dyDescent="0.2">
      <c r="B14" s="55" t="s">
        <v>18</v>
      </c>
      <c r="C14" s="55" t="s">
        <v>79</v>
      </c>
      <c r="D14" s="55" t="s">
        <v>80</v>
      </c>
      <c r="E14" s="55" t="s">
        <v>81</v>
      </c>
      <c r="F14" s="55" t="s">
        <v>82</v>
      </c>
      <c r="G14" s="55" t="s">
        <v>83</v>
      </c>
      <c r="H14" s="55" t="s">
        <v>84</v>
      </c>
      <c r="I14" s="36" t="s">
        <v>85</v>
      </c>
      <c r="J14" s="55" t="s">
        <v>86</v>
      </c>
      <c r="K14" s="64">
        <v>90000</v>
      </c>
      <c r="L14" s="64">
        <v>94092</v>
      </c>
      <c r="M14" s="47">
        <f>L14/K14</f>
        <v>1.0454666666666668</v>
      </c>
      <c r="N14" s="48" t="s">
        <v>60</v>
      </c>
      <c r="O14" s="65">
        <v>70000</v>
      </c>
      <c r="P14" s="65">
        <v>19507</v>
      </c>
      <c r="Q14" s="21">
        <f t="shared" ref="Q14:Q15" si="1">P14/O14</f>
        <v>0.27867142857142857</v>
      </c>
      <c r="R14" s="28" t="s">
        <v>87</v>
      </c>
      <c r="S14" s="66"/>
    </row>
    <row r="15" spans="2:23" s="67" customFormat="1" ht="298.89999999999998" customHeight="1" x14ac:dyDescent="0.2">
      <c r="B15" s="55" t="s">
        <v>18</v>
      </c>
      <c r="C15" s="55" t="s">
        <v>79</v>
      </c>
      <c r="D15" s="55" t="s">
        <v>88</v>
      </c>
      <c r="E15" s="55" t="s">
        <v>21</v>
      </c>
      <c r="F15" s="55" t="s">
        <v>22</v>
      </c>
      <c r="G15" s="55" t="s">
        <v>32</v>
      </c>
      <c r="H15" s="55" t="s">
        <v>33</v>
      </c>
      <c r="I15" s="13" t="s">
        <v>25</v>
      </c>
      <c r="J15" s="55" t="s">
        <v>86</v>
      </c>
      <c r="K15" s="65">
        <v>4550000</v>
      </c>
      <c r="L15" s="65">
        <v>9846482</v>
      </c>
      <c r="M15" s="47">
        <f>L15/K15</f>
        <v>2.1640619780219779</v>
      </c>
      <c r="N15" s="48" t="s">
        <v>60</v>
      </c>
      <c r="O15" s="65">
        <v>3050000</v>
      </c>
      <c r="P15" s="65">
        <v>3542430</v>
      </c>
      <c r="Q15" s="21">
        <f t="shared" si="1"/>
        <v>1.1614524590163935</v>
      </c>
      <c r="R15" s="28" t="s">
        <v>89</v>
      </c>
      <c r="S15" s="66"/>
    </row>
    <row r="16" spans="2:23" ht="54.75" customHeight="1" x14ac:dyDescent="0.2">
      <c r="I16" s="68"/>
    </row>
  </sheetData>
  <autoFilter ref="B4:AY15" xr:uid="{26EEA6DB-8C25-4B82-BC17-154C94418278}"/>
  <mergeCells count="12">
    <mergeCell ref="K3:N3"/>
    <mergeCell ref="O3:S3"/>
    <mergeCell ref="B2:S2"/>
    <mergeCell ref="B3:B4"/>
    <mergeCell ref="C3:C4"/>
    <mergeCell ref="D3:D4"/>
    <mergeCell ref="E3:E4"/>
    <mergeCell ref="F3:F4"/>
    <mergeCell ref="G3:G4"/>
    <mergeCell ref="H3:H4"/>
    <mergeCell ref="I3:I4"/>
    <mergeCell ref="J3:J4"/>
  </mergeCells>
  <conditionalFormatting sqref="M7:M9 M11:M15">
    <cfRule type="cellIs" dxfId="41" priority="40" operator="lessThan">
      <formula>0.4</formula>
    </cfRule>
    <cfRule type="cellIs" dxfId="40" priority="41" operator="between">
      <formula>0.4</formula>
      <formula>0.799</formula>
    </cfRule>
    <cfRule type="cellIs" dxfId="39" priority="42" operator="greaterThanOrEqual">
      <formula>0.8</formula>
    </cfRule>
  </conditionalFormatting>
  <conditionalFormatting sqref="M5">
    <cfRule type="cellIs" dxfId="38" priority="37" operator="lessThan">
      <formula>0.4</formula>
    </cfRule>
    <cfRule type="cellIs" dxfId="37" priority="38" operator="between">
      <formula>0.4</formula>
      <formula>0.799</formula>
    </cfRule>
    <cfRule type="cellIs" dxfId="36" priority="39" operator="greaterThanOrEqual">
      <formula>0.8</formula>
    </cfRule>
  </conditionalFormatting>
  <conditionalFormatting sqref="M6">
    <cfRule type="cellIs" dxfId="35" priority="34" operator="lessThan">
      <formula>0.4</formula>
    </cfRule>
    <cfRule type="cellIs" dxfId="34" priority="35" operator="between">
      <formula>0.4</formula>
      <formula>0.799</formula>
    </cfRule>
    <cfRule type="cellIs" dxfId="33" priority="36" operator="greaterThanOrEqual">
      <formula>0.8</formula>
    </cfRule>
  </conditionalFormatting>
  <conditionalFormatting sqref="Q5">
    <cfRule type="cellIs" dxfId="32" priority="31" operator="lessThan">
      <formula>0.4</formula>
    </cfRule>
    <cfRule type="cellIs" dxfId="31" priority="32" operator="between">
      <formula>0.4</formula>
      <formula>0.799</formula>
    </cfRule>
    <cfRule type="cellIs" dxfId="30" priority="33" operator="greaterThanOrEqual">
      <formula>0.8</formula>
    </cfRule>
  </conditionalFormatting>
  <conditionalFormatting sqref="Q6">
    <cfRule type="cellIs" dxfId="29" priority="28" operator="lessThan">
      <formula>0.4</formula>
    </cfRule>
    <cfRule type="cellIs" dxfId="28" priority="29" operator="between">
      <formula>0.4</formula>
      <formula>0.799</formula>
    </cfRule>
    <cfRule type="cellIs" dxfId="27" priority="30" operator="greaterThanOrEqual">
      <formula>0.8</formula>
    </cfRule>
  </conditionalFormatting>
  <conditionalFormatting sqref="Q7">
    <cfRule type="cellIs" dxfId="26" priority="25" operator="lessThan">
      <formula>0.4</formula>
    </cfRule>
    <cfRule type="cellIs" dxfId="25" priority="26" operator="between">
      <formula>0.4</formula>
      <formula>0.799</formula>
    </cfRule>
    <cfRule type="cellIs" dxfId="24" priority="27" operator="greaterThanOrEqual">
      <formula>0.8</formula>
    </cfRule>
  </conditionalFormatting>
  <conditionalFormatting sqref="Q8">
    <cfRule type="cellIs" dxfId="23" priority="22" operator="lessThan">
      <formula>0.4</formula>
    </cfRule>
    <cfRule type="cellIs" dxfId="22" priority="23" operator="between">
      <formula>0.4</formula>
      <formula>0.799</formula>
    </cfRule>
    <cfRule type="cellIs" dxfId="21" priority="24" operator="greaterThanOrEqual">
      <formula>0.8</formula>
    </cfRule>
  </conditionalFormatting>
  <conditionalFormatting sqref="Q9">
    <cfRule type="cellIs" dxfId="20" priority="19" operator="lessThan">
      <formula>0.4</formula>
    </cfRule>
    <cfRule type="cellIs" dxfId="19" priority="20" operator="between">
      <formula>0.4</formula>
      <formula>0.799</formula>
    </cfRule>
    <cfRule type="cellIs" dxfId="18" priority="21" operator="greaterThanOrEqual">
      <formula>0.8</formula>
    </cfRule>
  </conditionalFormatting>
  <conditionalFormatting sqref="Q11">
    <cfRule type="cellIs" dxfId="17" priority="16" operator="lessThan">
      <formula>0.4</formula>
    </cfRule>
    <cfRule type="cellIs" dxfId="16" priority="17" operator="between">
      <formula>0.4</formula>
      <formula>0.799</formula>
    </cfRule>
    <cfRule type="cellIs" dxfId="15" priority="18" operator="greaterThanOrEqual">
      <formula>0.8</formula>
    </cfRule>
  </conditionalFormatting>
  <conditionalFormatting sqref="Q12">
    <cfRule type="cellIs" dxfId="14" priority="13" operator="lessThan">
      <formula>0.4</formula>
    </cfRule>
    <cfRule type="cellIs" dxfId="13" priority="14" operator="between">
      <formula>0.4</formula>
      <formula>0.799</formula>
    </cfRule>
    <cfRule type="cellIs" dxfId="12" priority="15" operator="greaterThanOrEqual">
      <formula>0.8</formula>
    </cfRule>
  </conditionalFormatting>
  <conditionalFormatting sqref="Q13">
    <cfRule type="cellIs" dxfId="11" priority="10" operator="lessThan">
      <formula>0.4</formula>
    </cfRule>
    <cfRule type="cellIs" dxfId="10" priority="11" operator="between">
      <formula>0.4</formula>
      <formula>0.799</formula>
    </cfRule>
    <cfRule type="cellIs" dxfId="9" priority="12" operator="greaterThanOrEqual">
      <formula>0.8</formula>
    </cfRule>
  </conditionalFormatting>
  <conditionalFormatting sqref="M10">
    <cfRule type="cellIs" dxfId="8" priority="7" operator="lessThan">
      <formula>0.4</formula>
    </cfRule>
    <cfRule type="cellIs" dxfId="7" priority="8" operator="between">
      <formula>0.4</formula>
      <formula>0.799</formula>
    </cfRule>
    <cfRule type="cellIs" dxfId="6" priority="9" operator="greaterThanOrEqual">
      <formula>0.8</formula>
    </cfRule>
  </conditionalFormatting>
  <conditionalFormatting sqref="Q10">
    <cfRule type="cellIs" dxfId="5" priority="4" operator="lessThan">
      <formula>0.4</formula>
    </cfRule>
    <cfRule type="cellIs" dxfId="4" priority="5" operator="between">
      <formula>0.4</formula>
      <formula>0.799</formula>
    </cfRule>
    <cfRule type="cellIs" dxfId="3" priority="6" operator="greaterThanOrEqual">
      <formula>0.8</formula>
    </cfRule>
  </conditionalFormatting>
  <conditionalFormatting sqref="Q14:Q15">
    <cfRule type="cellIs" dxfId="2" priority="1" operator="lessThan">
      <formula>0.4</formula>
    </cfRule>
    <cfRule type="cellIs" dxfId="1" priority="2" operator="between">
      <formula>0.4</formula>
      <formula>0.799</formula>
    </cfRule>
    <cfRule type="cellIs" dxfId="0" priority="3" operator="greaterThanOrEqual">
      <formula>0.8</formula>
    </cfRule>
  </conditionalFormatting>
  <pageMargins left="1.1023622047244095" right="0.70866141732283472" top="0.74803149606299213" bottom="0.74803149606299213" header="0.31496062992125984" footer="0.31496062992125984"/>
  <pageSetup scale="57" orientation="landscape" horizontalDpi="1200" verticalDpi="1200" r:id="rId1"/>
  <headerFooter>
    <oddFooter>Página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Alineación ODS-Principios PG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XIMENA RUISEÑORA</dc:creator>
  <cp:lastModifiedBy>XIMENA RUISEÑORA</cp:lastModifiedBy>
  <dcterms:created xsi:type="dcterms:W3CDTF">2021-05-26T15:02:33Z</dcterms:created>
  <dcterms:modified xsi:type="dcterms:W3CDTF">2021-05-26T15:04:39Z</dcterms:modified>
</cp:coreProperties>
</file>