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XIMENA RUISEÑORA\Desktop\IGAC 2020\Cooperación Internacional\ODS\"/>
    </mc:Choice>
  </mc:AlternateContent>
  <xr:revisionPtr revIDLastSave="0" documentId="13_ncr:1_{F563A377-012D-418B-B426-4BD8FF999554}" xr6:coauthVersionLast="46" xr6:coauthVersionMax="46" xr10:uidLastSave="{00000000-0000-0000-0000-000000000000}"/>
  <bookViews>
    <workbookView xWindow="-120" yWindow="-120" windowWidth="29040" windowHeight="15840" xr2:uid="{D99D0090-7022-4A0B-A541-F5DE85A552F5}"/>
  </bookViews>
  <sheets>
    <sheet name="Alineación ODS-Principios PG" sheetId="1" r:id="rId1"/>
  </sheets>
  <definedNames>
    <definedName name="_xlnm._FilterDatabase" localSheetId="0" hidden="1">'Alineación ODS-Principios PG'!$B$4:$AY$15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1" l="1"/>
  <c r="M15" i="1"/>
  <c r="Q14" i="1"/>
  <c r="M14" i="1"/>
  <c r="M13" i="1"/>
  <c r="M11" i="1"/>
  <c r="Q10" i="1"/>
  <c r="M10" i="1"/>
  <c r="M9" i="1"/>
  <c r="M8" i="1"/>
  <c r="M7" i="1"/>
  <c r="M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E5" authorId="0" shapeId="0" xr:uid="{27D321B4-8F45-401D-8D94-F40701D5A296}">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E6" authorId="0" shapeId="0" xr:uid="{958CBCBB-1950-4131-97EB-5D2106351F32}">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H6" authorId="0" shapeId="0" xr:uid="{4DD07BD3-5F0F-4653-93FF-C23FEC32FD5D}">
      <text>
        <r>
          <rPr>
            <b/>
            <sz val="11"/>
            <color indexed="81"/>
            <rFont val="Tahoma"/>
            <family val="2"/>
          </rPr>
          <t>XIMENA RUISEÑORA:</t>
        </r>
        <r>
          <rPr>
            <sz val="11"/>
            <color indexed="81"/>
            <rFont val="Tahoma"/>
            <family val="2"/>
          </rPr>
          <t xml:space="preserve">
Guia: https://assets.ctfassets.net/27p7ivvbl4bs/c15L6fPoswiGYUy64Uy4k/d2d1c2b218757846743c6eb335d5b380/CONPES_3918_Anexos.pdf
https://www.igac.gov.co/es/contenido/areas-estrategicas/catastro/igac-para-atencion-y-reparacion-victimas
http://www.icde.org.co/sites/default/files/BoletinCulturaGeo0003F.pdf</t>
        </r>
      </text>
    </comment>
    <comment ref="E7" authorId="0" shapeId="0" xr:uid="{89212BC4-8FB6-4258-A990-1C5163D8B328}">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E8" authorId="0" shapeId="0" xr:uid="{4C31D854-6408-4545-970F-D2A8F25910E9}">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H8" authorId="0" shapeId="0" xr:uid="{72D7F2C2-6D55-44EB-B8E3-C81781E9E751}">
      <text>
        <r>
          <rPr>
            <b/>
            <sz val="11"/>
            <color indexed="81"/>
            <rFont val="Tahoma"/>
            <family val="2"/>
          </rPr>
          <t>XIMENA RUISEÑORA:</t>
        </r>
        <r>
          <rPr>
            <sz val="11"/>
            <color indexed="81"/>
            <rFont val="Tahoma"/>
            <family val="2"/>
          </rPr>
          <t xml:space="preserve">
Guia: https://assets.ctfassets.net/27p7ivvbl4bs/c15L6fPoswiGYUy64Uy4k/d2d1c2b218757846743c6eb335d5b380/CONPES_3918_Anexos.pdf
https://www.igac.gov.co/es/contenido/areas-estrategicas/catastro/igac-para-atencion-y-reparacion-victimas
http://www.icde.org.co/sites/default/files/BoletinCulturaGeo0003F.pdf</t>
        </r>
      </text>
    </comment>
    <comment ref="E9" authorId="0" shapeId="0" xr:uid="{CAEB37C7-1E70-4C1D-B2A4-521435FA7949}">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H9" authorId="0" shapeId="0" xr:uid="{F34607B6-1162-465C-BF51-FA3B7BDB7041}">
      <text>
        <r>
          <rPr>
            <b/>
            <sz val="11"/>
            <color indexed="81"/>
            <rFont val="Tahoma"/>
            <family val="2"/>
          </rPr>
          <t>XIMENA RUISEÑORA:</t>
        </r>
        <r>
          <rPr>
            <sz val="11"/>
            <color indexed="81"/>
            <rFont val="Tahoma"/>
            <family val="2"/>
          </rPr>
          <t xml:space="preserve">
Guia: https://assets.ctfassets.net/27p7ivvbl4bs/c15L6fPoswiGYUy64Uy4k/d2d1c2b218757846743c6eb335d5b380/CONPES_3918_Anexos.pdf
https://www.igac.gov.co/es/contenido/areas-estrategicas/catastro/igac-para-atencion-y-reparacion-victimas
http://www.icde.org.co/sites/default/files/BoletinCulturaGeo0003F.pdf</t>
        </r>
      </text>
    </comment>
    <comment ref="E11" authorId="0" shapeId="0" xr:uid="{81E3C0A2-61EA-4081-A3DE-2A02855E3640}">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H11" authorId="0" shapeId="0" xr:uid="{848F396D-F100-4F06-8E70-41BCC2303DFC}">
      <text>
        <r>
          <rPr>
            <b/>
            <sz val="11"/>
            <color indexed="81"/>
            <rFont val="Tahoma"/>
            <family val="2"/>
          </rPr>
          <t>XIMENA RUISEÑORA:</t>
        </r>
        <r>
          <rPr>
            <sz val="11"/>
            <color indexed="81"/>
            <rFont val="Tahoma"/>
            <family val="2"/>
          </rPr>
          <t xml:space="preserve">
Guia: https://assets.ctfassets.net/27p7ivvbl4bs/c15L6fPoswiGYUy64Uy4k/d2d1c2b218757846743c6eb335d5b380/CONPES_3918_Anexos.pdf
https://www.igac.gov.co/es/contenido/areas-estrategicas/catastro/igac-para-atencion-y-reparacion-victimas
http://www.icde.org.co/sites/default/files/BoletinCulturaGeo0003F.pdf</t>
        </r>
      </text>
    </comment>
    <comment ref="E12" authorId="0" shapeId="0" xr:uid="{198605DD-3DA6-49C9-84EA-3CE1269D9487}">
      <text>
        <r>
          <rPr>
            <b/>
            <sz val="11"/>
            <color indexed="81"/>
            <rFont val="Tahoma"/>
            <family val="2"/>
          </rPr>
          <t>XIMENA RUISEÑORA:</t>
        </r>
        <r>
          <rPr>
            <sz val="11"/>
            <color indexed="81"/>
            <rFont val="Tahoma"/>
            <family val="2"/>
          </rPr>
          <t xml:space="preserve">
ODS ASOCIADOS PND A LOS PACTOS:
1, 10 ,16, 17
1,2,3,6,7,8,9,10,11,12,13,15,16,17
Guia:
https://colaboracion.dnp.gov.co/CDT/Prensa/Resumen-PND2018-2022-final.pd</t>
        </r>
        <r>
          <rPr>
            <sz val="9"/>
            <color indexed="81"/>
            <rFont val="Tahoma"/>
            <family val="2"/>
          </rPr>
          <t>f</t>
        </r>
      </text>
    </comment>
    <comment ref="H13" authorId="0" shapeId="0" xr:uid="{D4910372-0D58-4869-9046-7A32C3E420CA}">
      <text>
        <r>
          <rPr>
            <b/>
            <sz val="11"/>
            <color indexed="81"/>
            <rFont val="Tahoma"/>
            <family val="2"/>
          </rPr>
          <t>XIMENA RUISEÑORA:
Guía:</t>
        </r>
        <r>
          <rPr>
            <sz val="11"/>
            <color indexed="81"/>
            <rFont val="Tahoma"/>
            <family val="2"/>
          </rPr>
          <t xml:space="preserve">
https://oij.org/no-dejar-nadie-atras-pueblos-indigenas-y-la-agenda-2030-en-los-paises-de-iberoamerica/#:~:text=Finalmente%2C%20el%20ODS%2016%20%E2%80%9CPaz,acceso%20a%20derechos%20de%20tod</t>
        </r>
        <r>
          <rPr>
            <sz val="9"/>
            <color indexed="81"/>
            <rFont val="Tahoma"/>
            <family val="2"/>
          </rPr>
          <t>os.</t>
        </r>
      </text>
    </comment>
    <comment ref="D14" authorId="0" shapeId="0" xr:uid="{A47599CF-BE48-406D-8253-DB3A9E8BD96C}">
      <text>
        <r>
          <rPr>
            <sz val="9"/>
            <color indexed="81"/>
            <rFont val="Tahoma"/>
            <family val="2"/>
          </rPr>
          <t>La subdirección de agrología no tiene metas plan nacional de desarrollo, se relacionan las metas de los proyectos de inversión</t>
        </r>
      </text>
    </comment>
    <comment ref="D15" authorId="0" shapeId="0" xr:uid="{AA7C146C-127C-40D6-808D-D0DDECCC044D}">
      <text>
        <r>
          <rPr>
            <sz val="9"/>
            <color indexed="81"/>
            <rFont val="Tahoma"/>
            <family val="2"/>
          </rPr>
          <t>La subdirección de agrología no tiene metas plan nacional de desarrollo, se relacionan las metas de los proyectos de inversión</t>
        </r>
      </text>
    </comment>
  </commentList>
</comments>
</file>

<file path=xl/sharedStrings.xml><?xml version="1.0" encoding="utf-8"?>
<sst xmlns="http://schemas.openxmlformats.org/spreadsheetml/2006/main" count="150" uniqueCount="90">
  <si>
    <t>ALINEACIÓN INDICADORES DEL PLAN NACIONAL DE DESARROLLO  2019-2022 CON LOS OBJETIVOS DE DESARROLLO SOSTENIBLE
Instituto Geográfico Agustín Codazzi – IGAC</t>
  </si>
  <si>
    <t>PACTOS DEL PND</t>
  </si>
  <si>
    <t>PROYECTO DE INVERSIÓN</t>
  </si>
  <si>
    <t>INDICADORES</t>
  </si>
  <si>
    <t>ODS PRINCIPAL ASOCIADO</t>
  </si>
  <si>
    <t>META ODS PRINCIPAL ASOCIADO</t>
  </si>
  <si>
    <t>ODS SECUNDARIO ASOCIADO</t>
  </si>
  <si>
    <t>META ODS SECUNDARIO ASOCIADO</t>
  </si>
  <si>
    <t>PRINCIPIOS PACTO GLOBAL</t>
  </si>
  <si>
    <t xml:space="preserve">RESPONSABLE </t>
  </si>
  <si>
    <t>SEGUIMIENTO 2019</t>
  </si>
  <si>
    <t>SEGUIMIENTO 2020</t>
  </si>
  <si>
    <t>Meta 2019</t>
  </si>
  <si>
    <t>Avance cuantitativo</t>
  </si>
  <si>
    <t>% de avance a diciembre de 2019</t>
  </si>
  <si>
    <t>Avance cualitativo</t>
  </si>
  <si>
    <t>Meta 2020</t>
  </si>
  <si>
    <t>Observaciones</t>
  </si>
  <si>
    <t>XVI. Pacto por la descentralización: conectar territorios, gobiernos y poblaciones</t>
  </si>
  <si>
    <t>Levantamiento, generación y actualización de la red geodésica y la cartografía básica a nivel Nacional</t>
  </si>
  <si>
    <t>Porcentaje del área geográfica con cartografía básica a las escalas y con la temporalidad adecuadas</t>
  </si>
  <si>
    <t>1.Poner fin a la pobreza</t>
  </si>
  <si>
    <t>1.4   Para 2030, garantizar que todos los hombres y mujeres, en particular los pobres y los más vulnerables, tengan los mismos derechos a los recursos económicos, así como acceso a los servicios básicos, la propiedad y el control de las tierras y otros bienes, la herencia, los recursos naturales, las nuevas tecnologías y los servicios económicos, incluida la microfinanciación.</t>
  </si>
  <si>
    <t>11. Lograr que las ciudades y los asentamientos humanos sean inclusivos, seguros, resilientes y sostenibles</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</si>
  <si>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</si>
  <si>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r>
      <rPr>
        <b/>
        <sz val="14"/>
        <color theme="1"/>
        <rFont val="Arial"/>
        <family val="2"/>
      </rPr>
      <t xml:space="preserve">Principio 1: </t>
    </r>
    <r>
      <rPr>
        <sz val="14"/>
        <color theme="1"/>
        <rFont val="Arial"/>
        <family val="2"/>
      </rPr>
      <t>Las empresas deben apoyar y respetar la protección de los derechos humanos reconocidos a nivel internacional.</t>
    </r>
  </si>
  <si>
    <t xml:space="preserve">Subdirección de Geografía y Cartografía </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</si>
  <si>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</si>
  <si>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</si>
  <si>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Indicador de periodicidad anual</t>
  </si>
  <si>
    <t>Actualización y gestión catastral Nacional</t>
  </si>
  <si>
    <t>Porcentaje del área geográfica con catastro actualizado  </t>
  </si>
  <si>
    <t>16. Promover sociedades, justas, pacíficas e inclusivas</t>
  </si>
  <si>
    <t>16.3 Promover el estado de derecho en los planos nacional e internacional y garantizar la igualdad de acceso a la justicia para todos</t>
  </si>
  <si>
    <r>
      <rPr>
        <b/>
        <sz val="14"/>
        <color theme="1"/>
        <rFont val="Arial"/>
        <family val="2"/>
      </rPr>
      <t>Principio 1</t>
    </r>
    <r>
      <rPr>
        <sz val="14"/>
        <color theme="1"/>
        <rFont val="Arial"/>
        <family val="2"/>
      </rPr>
      <t>: Las empresas deben apoyar y respetar la protección de los derechos humanos reconocidos a nivel internacional.</t>
    </r>
  </si>
  <si>
    <t>Subdirección de Catastro</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</si>
  <si>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</si>
  <si>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 xml:space="preserve">Durante la vigencia 2020 se llevó a cabo la actualización de 18.154.513,15 hectáreas correspondientes al 15,91% de avance según la meta definida para este mismo año (20,1%). Estas hectáreas se discriminan de la siguiente manera:
*Área actualizada por IGAC: 6.952.631,42 Has, 6,09% Área total país y 10,16% Meta Área PND.
*Área actualizada por otros gestores catastrales: 388.132,19 Has, 0,34% Área total país y 0,57% Meta Área PND
*Área que permanece actualizada (5 últimos años): 1.651.876,00Has, 1,45% Área total país y 2,41% Meta Área PND
*Conservación Catastral 2019 -2020: 9.161.873,54 Has, 8,03% Área total país y 13,38% Meta Área PND
Frente a la meta del cuatrienio (60%) se logró el 26,5% de avance.
</t>
  </si>
  <si>
    <t xml:space="preserve">Generación de estudios geográficos e investigaciones para la caracterización, análisis y delimitación geográfica del territorio Nacional </t>
  </si>
  <si>
    <t>Porcentaje del área geográfica con caracterización geográfica</t>
  </si>
  <si>
    <r>
      <rPr>
        <b/>
        <sz val="14"/>
        <color theme="1"/>
        <rFont val="Arial"/>
        <family val="2"/>
      </rPr>
      <t>Principio 1:</t>
    </r>
    <r>
      <rPr>
        <sz val="14"/>
        <color theme="1"/>
        <rFont val="Arial"/>
        <family val="2"/>
      </rPr>
      <t xml:space="preserve"> Las empresas deben apoyar y respetar la protección de los derechos humanos reconocidos a nivel internacional.</t>
    </r>
  </si>
  <si>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</si>
  <si>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</si>
  <si>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 xml:space="preserve">
XI.    Pacto por la Construcción de Paz: Cultura de la legalidad, convivencia, estabilización y víctimas
XVI. Pacto por la descentralización: conectar territorios, gobiernos y poblaciones</t>
  </si>
  <si>
    <t>Porcentaje de área geográfica en municipios PDET con catastro actualizado</t>
  </si>
  <si>
    <t xml:space="preserve">Subdirección de Catastro </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</si>
  <si>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</si>
  <si>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Durante la vigencia 2020 se llevó a cabo la actualización de  3.916.657,39  hectáreas correspondientes al 10.02% de avance real frente a la meta de esta vigencia correspondiente al 19,97%. Se logró el  50,17% de cumplimiento de la meta.
 Frente a la meta del cuatrienio (100% del área de los municipios PDET con catastro actualizado) se logró el 10,02% de avance.</t>
  </si>
  <si>
    <t xml:space="preserve">Fortalecimiento de la gestión institucional del IGAC a nivel Nacional </t>
  </si>
  <si>
    <t xml:space="preserve">Porcentaje de implementación del Sistema Nacional de Información de Catastro Multipropósito </t>
  </si>
  <si>
    <t>16.6 Crear a todos los niveles instituciones eficaces y transparentes que rindan cuentas</t>
  </si>
  <si>
    <t>Oficina de Informática y Telecomunicaciones</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</si>
  <si>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</si>
  <si>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</si>
  <si>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Indicador de periodicidad semestral</t>
  </si>
  <si>
    <t xml:space="preserve">Sistema de Gestión implementado
Documentos de planeación con seguimientos realizados
</t>
  </si>
  <si>
    <t>8. Promover el crecimiento económico sostenido, inclusivo y sostenible, el empleo pleno y productivo y el trabajo decente para todos</t>
  </si>
  <si>
    <t>8.8  Proteger los derechos laborales y promover un entorno de trabajo seguro y sin riesgos para todos los trabajadores, incluidos los trabajadores migrantes, en particular las mujeres migrantes y las personas con empleos precarios</t>
  </si>
  <si>
    <r>
      <rPr>
        <b/>
        <sz val="14"/>
        <color theme="1"/>
        <rFont val="Arial"/>
        <family val="2"/>
      </rPr>
      <t>Principio 2:</t>
    </r>
    <r>
      <rPr>
        <sz val="14"/>
        <color theme="1"/>
        <rFont val="Arial"/>
        <family val="2"/>
      </rPr>
      <t xml:space="preserve">  Las empresas deben asegurarse de no ser cómplices de abusos a los derechos humanos
</t>
    </r>
    <r>
      <rPr>
        <b/>
        <sz val="14"/>
        <color theme="1"/>
        <rFont val="Arial"/>
        <family val="2"/>
      </rPr>
      <t xml:space="preserve">
Principio 3: </t>
    </r>
    <r>
      <rPr>
        <sz val="14"/>
        <color theme="1"/>
        <rFont val="Arial"/>
        <family val="2"/>
      </rPr>
      <t xml:space="preserve"> Las empresas deben respetar la libertad de asociación sindical y el reconocimiento efectivo del derecho a la negociación colectiva
</t>
    </r>
    <r>
      <rPr>
        <b/>
        <sz val="14"/>
        <color theme="1"/>
        <rFont val="Arial"/>
        <family val="2"/>
      </rPr>
      <t>Principio 4:</t>
    </r>
    <r>
      <rPr>
        <sz val="14"/>
        <color theme="1"/>
        <rFont val="Arial"/>
        <family val="2"/>
      </rPr>
      <t xml:space="preserve">  Las empresas deben apoyar la eliminación de toda forma de trabajo forzoso u obligatorio
</t>
    </r>
    <r>
      <rPr>
        <b/>
        <sz val="14"/>
        <color theme="1"/>
        <rFont val="Arial"/>
        <family val="2"/>
      </rPr>
      <t>Principio 5:</t>
    </r>
    <r>
      <rPr>
        <sz val="14"/>
        <color theme="1"/>
        <rFont val="Arial"/>
        <family val="2"/>
      </rPr>
      <t xml:space="preserve">  Las empresas deben apoyar la abolición efectiva del trabajo infantil
</t>
    </r>
    <r>
      <rPr>
        <b/>
        <sz val="14"/>
        <color theme="1"/>
        <rFont val="Arial"/>
        <family val="2"/>
      </rPr>
      <t xml:space="preserve">
Principio 6:</t>
    </r>
    <r>
      <rPr>
        <sz val="14"/>
        <color theme="1"/>
        <rFont val="Arial"/>
        <family val="2"/>
      </rPr>
      <t xml:space="preserve">  Promover la eliminación de la discriminación en materia de empleo y ocupación
</t>
    </r>
    <r>
      <rPr>
        <b/>
        <sz val="14"/>
        <color theme="1"/>
        <rFont val="Arial"/>
        <family val="2"/>
      </rPr>
      <t>Principio 8:</t>
    </r>
    <r>
      <rPr>
        <sz val="14"/>
        <color theme="1"/>
        <rFont val="Arial"/>
        <family val="2"/>
      </rPr>
      <t xml:space="preserve"> Adoptar iniciativas para promover una mayor responsabilidad ambiental
</t>
    </r>
    <r>
      <rPr>
        <b/>
        <sz val="14"/>
        <color theme="1"/>
        <rFont val="Arial"/>
        <family val="2"/>
      </rPr>
      <t xml:space="preserve">
Principio 9:</t>
    </r>
    <r>
      <rPr>
        <sz val="14"/>
        <color theme="1"/>
        <rFont val="Arial"/>
        <family val="2"/>
      </rPr>
      <t xml:space="preserve"> Alentar el desarrollo y la difusión de tecnologías inocuas para el medio ambiente
</t>
    </r>
    <r>
      <rPr>
        <b/>
        <sz val="14"/>
        <color theme="1"/>
        <rFont val="Arial"/>
        <family val="2"/>
      </rPr>
      <t xml:space="preserve">
Principio 10:</t>
    </r>
    <r>
      <rPr>
        <sz val="14"/>
        <color theme="1"/>
        <rFont val="Arial"/>
        <family val="2"/>
      </rPr>
      <t xml:space="preserve"> Las empresas deben actuar contra todas las formas de corrupción, incluyendo la extorsión y el soborno.</t>
    </r>
  </si>
  <si>
    <t xml:space="preserve">Oficina Talento Humano
Oficina Asesora Jurídica
Oficina Asesora de Planeación
</t>
  </si>
  <si>
    <t>No aplica</t>
  </si>
  <si>
    <t xml:space="preserve">Ejecución del programa de auditoria. Cargue de riesgos cuarto cuatrimestre. Actualización documental. Continuación del ejercicio de arquitectura de procesos. Acompañamiento auditoria de re certificación. Monitoreo de acciones correctivas y de mejora. </t>
  </si>
  <si>
    <t>Gestores catastrales habilitados</t>
  </si>
  <si>
    <t>Al finalizar la vigencia 2019, se contó con 8 gestores catastrales habilitados: Bogotá, Cali, Antioquia, Medellín, Barranquilla, Área Metropolitana de Centro Occidente, Área Metropolitana de Bucaramanga y el Departamento del Valle.</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</si>
  <si>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</si>
  <si>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Indicador de periodicidad trimestral</t>
  </si>
  <si>
    <t>Fortalecimiento de la gestión del conocimiento y la innovación en el ámbito geográfico del territorio Nacional</t>
  </si>
  <si>
    <t>Geoservicios publicados y disponibles</t>
  </si>
  <si>
    <t>CIAF</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</si>
  <si>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</si>
  <si>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</si>
  <si>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XII. Pacto por la equidad de oportunidades para grupos étnicos: indígenas, negros, afrocolombianos, raizales, palenqueros y Rrom</t>
  </si>
  <si>
    <t>Porcentaje de implementación del programa marco de operación del sistema de información Geográfico -SIG (SIG Indígena)</t>
  </si>
  <si>
    <t>9. Construir infraestructuras resilientes, promover la industrialización inclusiva y sostenible y fomentar la innovación</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</si>
  <si>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</si>
  <si>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16.7 Garantizar la adopción en todos los niveles de decisiones inclusivas, participativas y representativas que respondan a las necesidades</t>
  </si>
  <si>
    <r>
      <rPr>
        <b/>
        <sz val="14"/>
        <color rgb="FF000000"/>
        <rFont val="Arial"/>
        <family val="2"/>
      </rPr>
      <t>Principio 1:</t>
    </r>
    <r>
      <rPr>
        <sz val="14"/>
        <color rgb="FF000000"/>
        <rFont val="Arial"/>
        <family val="2"/>
      </rPr>
      <t xml:space="preserve"> Las empresas deben apoyar y respetar la protección de los derechos humanos reconocidos a nivel internacional.
</t>
    </r>
    <r>
      <rPr>
        <b/>
        <sz val="14"/>
        <color rgb="FF000000"/>
        <rFont val="Arial"/>
        <family val="2"/>
      </rPr>
      <t xml:space="preserve">
Principio 7: </t>
    </r>
    <r>
      <rPr>
        <sz val="14"/>
        <color rgb="FF000000"/>
        <rFont val="Arial"/>
        <family val="2"/>
      </rPr>
      <t xml:space="preserve"> Apoyar la aplicación de un criterio de precaución respecto de los problemas ambientales.
</t>
    </r>
    <r>
      <rPr>
        <b/>
        <sz val="14"/>
        <color rgb="FF000000"/>
        <rFont val="Arial"/>
        <family val="2"/>
      </rPr>
      <t xml:space="preserve">
Principio 8: </t>
    </r>
    <r>
      <rPr>
        <sz val="14"/>
        <color rgb="FF000000"/>
        <rFont val="Arial"/>
        <family val="2"/>
      </rPr>
      <t>Adoptar iniciativas para promover una mayor responsabilidad ambiental</t>
    </r>
  </si>
  <si>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</si>
  <si>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</si>
  <si>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Generación de estudios de suelos, tierras y aplicaciones agrológicas como insumo para el ordenamiento integral y el manejo sostenible del territorio a nivel Nacional</t>
  </si>
  <si>
    <t xml:space="preserve">Servicio de análisis químicos, físicos, mineralógicos y biológicos de suelos
</t>
  </si>
  <si>
    <t>2. Poner fin al hambre, lograr la seguridad alimentaria y la mejora de la nutrición y promover la agricultura sostenible</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</si>
  <si>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</si>
  <si>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Garantizar modalidades de consumo y producción sostenibles</t>
  </si>
  <si>
    <t>12.2 De aquí a 2030, lograr la gestión sostenible y el uso eficiente de los recursos naturales</t>
  </si>
  <si>
    <r>
      <rPr>
        <b/>
        <sz val="14"/>
        <color theme="1"/>
        <rFont val="Arial"/>
        <family val="2"/>
      </rPr>
      <t>Principio 1:</t>
    </r>
    <r>
      <rPr>
        <sz val="14"/>
        <color theme="1"/>
        <rFont val="Arial"/>
        <family val="2"/>
      </rPr>
      <t xml:space="preserve"> Las empresas deben apoyar y respetar la protección de los derechos humanos reconocidos a nivel internacional.
</t>
    </r>
    <r>
      <rPr>
        <b/>
        <sz val="14"/>
        <color theme="1"/>
        <rFont val="Arial"/>
        <family val="2"/>
      </rPr>
      <t xml:space="preserve">
Principio 7:</t>
    </r>
    <r>
      <rPr>
        <sz val="14"/>
        <color theme="1"/>
        <rFont val="Arial"/>
        <family val="2"/>
      </rPr>
      <t xml:space="preserve">  Apoyar la aplicación de un criterio de precaución respecto de los problemas ambientales.
</t>
    </r>
  </si>
  <si>
    <t>Agrología</t>
  </si>
  <si>
    <t>Durante el mes de diciembre el Laboratorio Nacional de Suelos realizó un total de 7.358 análisis, de los cuales 3.482 corresponden a misionales</t>
  </si>
  <si>
    <t>Sistema de información agrologica actualizado</t>
  </si>
  <si>
    <t>Se interpretaron 121.378 ha, escala 1:25.000 en el Cesar. Se actualizaron las Á.H.T. de 6 municipios: Socha, Tasco y Socotá(Boyacá), 40% en Timbiquí–Cauca; 40% en Riohacha–La Guajira y 40% en Villavicencio–Meta. Total avance: 353.625,81 ha. En Mapa Nacional de Suelos se entrega el 99,5% de la labor.
Culminación de la fase de reconocimiento de suelos y ejecución de 316 observaciones detalladas en un área de 15.942 ha, en los municipios de Subachoque, Zipaquirá y Pacho y se culminó la descripción de 182 perfiles; se realizó la toma de 1.506 muestras y se solicitaron 3.502 análisis de lab.
Durante el mes de diciembre el laboratorio realizó un total de 7.358 de los cuales 3.876 corresponden a venta por ventanilla.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</si>
</sst>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14" x14ac:knownFonts="1">
    <font>
      <sz val="11"/>
      <color theme="1"/>
      <name val="Calibri"/>
      <family val="2"/>
      <scheme val="minor"/>
    </font>
    <font>
      <sz val="11"/>
      <color theme="1"/>
      <name val="Calibri"/>
      <family val="2"/>
      <scheme val="minor"/>
    </font>
    <font>
      <sz val="12"/>
      <color theme="1"/>
      <name val="Arial"/>
      <family val="2"/>
    </font>
    <font>
      <b/>
      <sz val="16"/>
      <color theme="0"/>
      <name val="Arial"/>
      <family val="2"/>
    </font>
    <font>
      <b/>
      <sz val="14"/>
      <color theme="1"/>
      <name val="Arial"/>
      <family val="2"/>
    </font>
    <font>
      <b/>
      <sz val="14"/>
      <name val="Arial"/>
      <family val="2"/>
    </font>
    <font>
      <sz val="14"/>
      <color theme="1"/>
      <name val="Arial"/>
      <family val="2"/>
    </font>
    <font>
      <sz val="12"/>
      <color rgb="FF000000"/>
      <name val="Arial"/>
      <family val="2"/>
    </font>
    <font>
      <sz val="12"/>
      <color theme="1"/>
      <name val="Calibri"/>
      <family val="2"/>
    </font>
    <font>
      <sz val="14"/>
      <color rgb="FF000000"/>
      <name val="Arial"/>
      <family val="2"/>
    </font>
    <font>
      <b/>
      <sz val="14"/>
      <color rgb="FF000000"/>
      <name val="Arial"/>
      <family val="2"/>
    </font>
    <font>
      <b/>
      <sz val="11"/>
      <color indexed="81"/>
      <name val="Tahoma"/>
      <family val="2"/>
    </font>
    <font>
      <sz val="11"/>
      <color indexed="81"/>
      <name val="Tahoma"/>
      <family val="2"/>
    </font>
    <font>
      <sz val="9"/>
      <color indexed="81"/>
      <name val="Tahoma"/>
      <family val="2"/>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2" fillId="0" borderId="0"/>
  </cellStyleXfs>
  <cellXfs count="88">
    <xf numFmtId="0" fontId="0" fillId="0" borderId="0" xfId="0"/>
    <xf numFmtId="0" fontId="2" fillId="0" borderId="1" xfId="0" applyFont="1" applyBorder="1"/>
    <xf numFmtId="0" fontId="2" fillId="0" borderId="0" xfId="0" applyFont="1"/>
    <xf numFmtId="0" fontId="2" fillId="0" borderId="0" xfId="0" applyFont="1" applyAlignment="1">
      <alignment horizontal="left" vertical="center" wrapText="1"/>
    </xf>
    <xf numFmtId="0" fontId="2" fillId="0" borderId="2" xfId="0" applyFont="1" applyBorder="1"/>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xf>
    <xf numFmtId="9" fontId="2" fillId="0" borderId="0" xfId="2" applyFont="1" applyFill="1"/>
    <xf numFmtId="0" fontId="6" fillId="0" borderId="22" xfId="0" applyFont="1" applyBorder="1" applyAlignment="1">
      <alignment vertical="center" wrapText="1"/>
    </xf>
    <xf numFmtId="0" fontId="6" fillId="3" borderId="22" xfId="0" applyFont="1" applyFill="1" applyBorder="1" applyAlignment="1">
      <alignment horizontal="left" vertical="center" wrapText="1" readingOrder="1"/>
    </xf>
    <xf numFmtId="0" fontId="6" fillId="3" borderId="22" xfId="0" applyFont="1" applyFill="1" applyBorder="1" applyAlignment="1">
      <alignment horizontal="left" vertical="center"/>
    </xf>
    <xf numFmtId="164" fontId="2" fillId="0" borderId="22" xfId="2" applyNumberFormat="1" applyFont="1" applyFill="1" applyBorder="1" applyAlignment="1">
      <alignment horizontal="center" vertical="center"/>
    </xf>
    <xf numFmtId="164" fontId="2" fillId="3" borderId="22" xfId="2" applyNumberFormat="1" applyFont="1" applyFill="1" applyBorder="1" applyAlignment="1">
      <alignment horizontal="center" vertical="center"/>
    </xf>
    <xf numFmtId="9" fontId="2" fillId="3" borderId="22" xfId="0" applyNumberFormat="1" applyFont="1" applyFill="1" applyBorder="1" applyAlignment="1">
      <alignment horizontal="center" vertical="center"/>
    </xf>
    <xf numFmtId="0" fontId="2" fillId="3" borderId="22" xfId="0" applyFont="1" applyFill="1" applyBorder="1" applyAlignment="1">
      <alignment horizontal="justify" vertical="top" wrapText="1"/>
    </xf>
    <xf numFmtId="164" fontId="2" fillId="0" borderId="23" xfId="2" applyNumberFormat="1" applyFont="1" applyFill="1" applyBorder="1" applyAlignment="1">
      <alignment horizontal="right" vertical="center"/>
    </xf>
    <xf numFmtId="10" fontId="2" fillId="0" borderId="23" xfId="2" applyNumberFormat="1" applyFont="1" applyFill="1" applyBorder="1" applyAlignment="1">
      <alignment horizontal="right" vertical="center"/>
    </xf>
    <xf numFmtId="9" fontId="2" fillId="3" borderId="23" xfId="0" applyNumberFormat="1" applyFont="1" applyFill="1" applyBorder="1" applyAlignment="1">
      <alignment horizontal="center" vertical="center"/>
    </xf>
    <xf numFmtId="0" fontId="2" fillId="0" borderId="0" xfId="0" applyFont="1" applyAlignment="1">
      <alignment horizontal="justify" vertical="center" wrapText="1"/>
    </xf>
    <xf numFmtId="0" fontId="6" fillId="0" borderId="22" xfId="0" applyFont="1" applyBorder="1" applyAlignment="1">
      <alignment horizontal="center" vertical="center" wrapText="1"/>
    </xf>
    <xf numFmtId="0" fontId="6" fillId="0" borderId="23" xfId="0" applyFont="1" applyBorder="1" applyAlignment="1">
      <alignment vertical="center" wrapText="1"/>
    </xf>
    <xf numFmtId="0" fontId="6" fillId="3" borderId="23" xfId="0" applyFont="1" applyFill="1" applyBorder="1" applyAlignment="1">
      <alignment horizontal="left" vertical="center" wrapText="1" readingOrder="1"/>
    </xf>
    <xf numFmtId="0" fontId="6" fillId="3" borderId="23" xfId="0" applyFont="1" applyFill="1" applyBorder="1" applyAlignment="1">
      <alignment horizontal="left" vertical="center"/>
    </xf>
    <xf numFmtId="164" fontId="2" fillId="0" borderId="23" xfId="2" applyNumberFormat="1" applyFont="1" applyFill="1" applyBorder="1" applyAlignment="1">
      <alignment horizontal="center" vertical="center"/>
    </xf>
    <xf numFmtId="0" fontId="2" fillId="3" borderId="23" xfId="0" applyFont="1" applyFill="1" applyBorder="1" applyAlignment="1">
      <alignment horizontal="justify" vertical="center" wrapText="1"/>
    </xf>
    <xf numFmtId="9" fontId="2" fillId="3" borderId="23" xfId="2" applyFont="1" applyFill="1" applyBorder="1" applyAlignment="1">
      <alignment horizontal="center" vertical="center"/>
    </xf>
    <xf numFmtId="0" fontId="2" fillId="3" borderId="21" xfId="0" applyFont="1" applyFill="1" applyBorder="1" applyAlignment="1">
      <alignment horizontal="justify" vertical="top" wrapText="1"/>
    </xf>
    <xf numFmtId="0" fontId="6" fillId="0" borderId="23" xfId="0" applyFont="1" applyBorder="1" applyAlignment="1">
      <alignment horizontal="center" vertical="center" wrapText="1"/>
    </xf>
    <xf numFmtId="42" fontId="2" fillId="0" borderId="0" xfId="1" applyFont="1" applyFill="1"/>
    <xf numFmtId="42" fontId="2" fillId="0" borderId="0" xfId="0" applyNumberFormat="1" applyFont="1"/>
    <xf numFmtId="0" fontId="2" fillId="0" borderId="23" xfId="0" applyFont="1" applyBorder="1" applyAlignment="1">
      <alignment horizontal="justify" vertical="center" wrapText="1"/>
    </xf>
    <xf numFmtId="0" fontId="6" fillId="0" borderId="23" xfId="0" applyFont="1" applyBorder="1" applyAlignment="1">
      <alignment horizontal="justify" vertical="center" wrapText="1"/>
    </xf>
    <xf numFmtId="0" fontId="6" fillId="3" borderId="23" xfId="0" applyFont="1" applyFill="1" applyBorder="1" applyAlignment="1">
      <alignment horizontal="left" vertical="center" wrapText="1"/>
    </xf>
    <xf numFmtId="164" fontId="2" fillId="3" borderId="23" xfId="2" applyNumberFormat="1" applyFont="1" applyFill="1" applyBorder="1" applyAlignment="1">
      <alignment horizontal="center" vertical="center"/>
    </xf>
    <xf numFmtId="164" fontId="2" fillId="0" borderId="23" xfId="0" applyNumberFormat="1" applyFont="1" applyBorder="1" applyAlignment="1">
      <alignment horizontal="justify" vertical="center" wrapText="1"/>
    </xf>
    <xf numFmtId="0" fontId="6" fillId="0" borderId="23" xfId="0" applyFont="1" applyBorder="1" applyAlignment="1">
      <alignment horizontal="left" vertical="center" wrapText="1"/>
    </xf>
    <xf numFmtId="9" fontId="2" fillId="0" borderId="23" xfId="2" applyFont="1" applyFill="1" applyBorder="1" applyAlignment="1">
      <alignment horizontal="center" vertical="center"/>
    </xf>
    <xf numFmtId="9" fontId="2" fillId="0" borderId="23" xfId="2" applyFont="1" applyFill="1" applyBorder="1" applyAlignment="1">
      <alignment horizontal="right" vertical="center"/>
    </xf>
    <xf numFmtId="0" fontId="7" fillId="0" borderId="23" xfId="0" applyFont="1" applyBorder="1" applyAlignment="1">
      <alignment horizontal="justify" vertical="top" wrapText="1"/>
    </xf>
    <xf numFmtId="0" fontId="8" fillId="0" borderId="24" xfId="3" applyFont="1" applyBorder="1" applyAlignment="1">
      <alignment vertical="center" wrapText="1"/>
    </xf>
    <xf numFmtId="0" fontId="6" fillId="3" borderId="23" xfId="0" applyFont="1" applyFill="1" applyBorder="1" applyAlignment="1">
      <alignment horizontal="left" vertical="top" wrapText="1" readingOrder="1"/>
    </xf>
    <xf numFmtId="1" fontId="2" fillId="0" borderId="21" xfId="0" applyNumberFormat="1" applyFont="1" applyBorder="1" applyAlignment="1">
      <alignment horizontal="center" vertical="center"/>
    </xf>
    <xf numFmtId="2" fontId="2" fillId="0" borderId="21" xfId="0" applyNumberFormat="1" applyFont="1" applyBorder="1" applyAlignment="1">
      <alignment horizontal="center" vertical="center"/>
    </xf>
    <xf numFmtId="9" fontId="2" fillId="3" borderId="21" xfId="0" applyNumberFormat="1" applyFont="1" applyFill="1" applyBorder="1" applyAlignment="1">
      <alignment horizontal="center" vertical="center"/>
    </xf>
    <xf numFmtId="164" fontId="2" fillId="3" borderId="23" xfId="0" applyNumberFormat="1" applyFont="1" applyFill="1" applyBorder="1" applyAlignment="1">
      <alignment horizontal="justify" vertical="center" wrapText="1"/>
    </xf>
    <xf numFmtId="1" fontId="2" fillId="0" borderId="23" xfId="0" applyNumberFormat="1" applyFont="1" applyBorder="1" applyAlignment="1">
      <alignment horizontal="center" vertical="center"/>
    </xf>
    <xf numFmtId="2" fontId="2" fillId="0" borderId="23" xfId="0" applyNumberFormat="1" applyFont="1" applyBorder="1" applyAlignment="1">
      <alignment horizontal="center" vertical="center"/>
    </xf>
    <xf numFmtId="1" fontId="2" fillId="0" borderId="23" xfId="2" applyNumberFormat="1" applyFont="1" applyFill="1" applyBorder="1" applyAlignment="1">
      <alignment horizontal="center" vertical="center"/>
    </xf>
    <xf numFmtId="1" fontId="2" fillId="0" borderId="23" xfId="0" applyNumberFormat="1" applyFont="1" applyBorder="1" applyAlignment="1">
      <alignment horizontal="right" vertical="center"/>
    </xf>
    <xf numFmtId="0" fontId="2" fillId="3" borderId="23" xfId="0" applyFont="1" applyFill="1" applyBorder="1" applyAlignment="1">
      <alignment horizontal="justify" vertical="top" wrapText="1"/>
    </xf>
    <xf numFmtId="0" fontId="6" fillId="0" borderId="23" xfId="0" applyFont="1" applyBorder="1" applyAlignment="1">
      <alignment horizontal="center" vertical="center"/>
    </xf>
    <xf numFmtId="0" fontId="6" fillId="3" borderId="23" xfId="0" applyFont="1" applyFill="1" applyBorder="1" applyAlignment="1">
      <alignment vertical="center" wrapText="1"/>
    </xf>
    <xf numFmtId="0" fontId="6" fillId="0" borderId="23" xfId="0" applyFont="1" applyBorder="1" applyAlignment="1">
      <alignment horizontal="left" vertical="center"/>
    </xf>
    <xf numFmtId="1" fontId="2" fillId="0" borderId="21" xfId="2" applyNumberFormat="1" applyFont="1" applyFill="1" applyBorder="1" applyAlignment="1">
      <alignment horizontal="center" vertical="center"/>
    </xf>
    <xf numFmtId="0" fontId="2" fillId="3" borderId="21" xfId="0" applyFont="1" applyFill="1" applyBorder="1" applyAlignment="1">
      <alignment horizontal="justify" vertical="center" wrapText="1"/>
    </xf>
    <xf numFmtId="0" fontId="6" fillId="0" borderId="21" xfId="0" applyFont="1" applyBorder="1" applyAlignment="1">
      <alignment horizontal="center" vertical="center"/>
    </xf>
    <xf numFmtId="0" fontId="9" fillId="0" borderId="23" xfId="0" applyFont="1" applyBorder="1" applyAlignment="1">
      <alignment vertical="center" wrapText="1"/>
    </xf>
    <xf numFmtId="9" fontId="2" fillId="0" borderId="21" xfId="0" applyNumberFormat="1" applyFont="1" applyBorder="1" applyAlignment="1">
      <alignment horizontal="center" vertical="center"/>
    </xf>
    <xf numFmtId="9" fontId="2" fillId="0" borderId="23" xfId="0" applyNumberFormat="1" applyFont="1" applyBorder="1" applyAlignment="1">
      <alignment horizontal="right" vertical="center"/>
    </xf>
    <xf numFmtId="0" fontId="6" fillId="0" borderId="21" xfId="0" applyFont="1" applyBorder="1" applyAlignment="1">
      <alignment horizontal="center" vertical="center" wrapText="1"/>
    </xf>
    <xf numFmtId="3" fontId="2" fillId="0" borderId="21"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3" borderId="23" xfId="0" applyFont="1" applyFill="1" applyBorder="1"/>
    <xf numFmtId="0" fontId="2" fillId="3" borderId="0" xfId="0" applyFont="1" applyFill="1"/>
    <xf numFmtId="0" fontId="2" fillId="0" borderId="0" xfId="0" applyFont="1" applyAlignment="1">
      <alignment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8" xfId="0" applyFont="1" applyFill="1" applyBorder="1" applyAlignment="1">
      <alignment horizontal="center" vertical="center" wrapText="1"/>
    </xf>
  </cellXfs>
  <cellStyles count="4">
    <cellStyle name="Moneda [0]" xfId="1" builtinId="7"/>
    <cellStyle name="Normal" xfId="0" builtinId="0"/>
    <cellStyle name="Normal 2" xfId="3" xr:uid="{54E0AC59-6E78-4F68-8AAC-23B022F144A4}"/>
    <cellStyle name="Porcentaje" xfId="2" builtinId="5"/>
  </cellStyles>
  <dxfs count="42">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B9A6-9426-4858-868E-850F31D7A6B2}">
  <dimension ref="B1:W16"/>
  <sheetViews>
    <sheetView showGridLines="0" tabSelected="1" topLeftCell="J1" zoomScale="55" zoomScaleNormal="55" workbookViewId="0">
      <pane ySplit="4" topLeftCell="A5" activePane="bottomLeft" state="frozen"/>
      <selection pane="bottomLeft" activeCell="N6" sqref="N6"/>
    </sheetView>
  </sheetViews>
  <sheetFormatPr baseColWidth="10" defaultColWidth="11.42578125" defaultRowHeight="15" x14ac:dyDescent="0.2"/>
  <cols>
    <col min="1" max="1" width="5" style="2" customWidth="1"/>
    <col min="2" max="2" width="43.42578125" style="2" customWidth="1"/>
    <col min="3" max="3" width="44.7109375" style="2" customWidth="1"/>
    <col min="4" max="4" width="53.7109375" style="2" customWidth="1"/>
    <col min="5" max="5" width="37" style="2" customWidth="1"/>
    <col min="6" max="6" width="61.7109375" style="2" customWidth="1"/>
    <col min="7" max="7" width="48.140625" style="2" customWidth="1"/>
    <col min="8" max="8" width="61.7109375" style="2" customWidth="1"/>
    <col min="9" max="9" width="77.140625" style="2" customWidth="1"/>
    <col min="10" max="10" width="51.5703125" style="2" customWidth="1"/>
    <col min="11" max="11" width="24.42578125" style="2" customWidth="1"/>
    <col min="12" max="12" width="25.5703125" style="2" customWidth="1"/>
    <col min="13" max="13" width="35.5703125" style="2" customWidth="1"/>
    <col min="14" max="14" width="72.7109375" style="2" customWidth="1"/>
    <col min="15" max="15" width="25.5703125" style="2" bestFit="1" customWidth="1"/>
    <col min="16" max="16" width="29.140625" style="2" customWidth="1"/>
    <col min="17" max="17" width="36.42578125" style="2" customWidth="1"/>
    <col min="18" max="18" width="60.28515625" style="2" customWidth="1"/>
    <col min="19" max="19" width="44.5703125" style="2" bestFit="1" customWidth="1"/>
    <col min="20" max="20" width="11.42578125" style="2"/>
    <col min="21" max="21" width="12.28515625" style="2" bestFit="1" customWidth="1"/>
    <col min="22" max="22" width="13.42578125" style="2" bestFit="1" customWidth="1"/>
    <col min="23" max="23" width="18.42578125" style="2" customWidth="1"/>
    <col min="24" max="16384" width="11.42578125" style="2"/>
  </cols>
  <sheetData>
    <row r="1" spans="2:23" ht="15.75" thickBot="1" x14ac:dyDescent="0.25">
      <c r="B1" s="1"/>
      <c r="D1" s="3"/>
      <c r="E1" s="3"/>
      <c r="F1" s="3"/>
      <c r="G1" s="3"/>
      <c r="H1" s="3"/>
      <c r="I1" s="3"/>
      <c r="J1" s="4"/>
    </row>
    <row r="2" spans="2:23" ht="64.5" customHeight="1" thickBot="1" x14ac:dyDescent="0.25">
      <c r="B2" s="75" t="s">
        <v>0</v>
      </c>
      <c r="C2" s="76"/>
      <c r="D2" s="76"/>
      <c r="E2" s="76"/>
      <c r="F2" s="76"/>
      <c r="G2" s="76"/>
      <c r="H2" s="76"/>
      <c r="I2" s="76"/>
      <c r="J2" s="76"/>
      <c r="K2" s="76"/>
      <c r="L2" s="76"/>
      <c r="M2" s="76"/>
      <c r="N2" s="76"/>
      <c r="O2" s="76"/>
      <c r="P2" s="76"/>
      <c r="Q2" s="76"/>
      <c r="R2" s="76"/>
      <c r="S2" s="77"/>
    </row>
    <row r="3" spans="2:23" ht="51.75" customHeight="1" x14ac:dyDescent="0.2">
      <c r="B3" s="78" t="s">
        <v>1</v>
      </c>
      <c r="C3" s="80" t="s">
        <v>2</v>
      </c>
      <c r="D3" s="80" t="s">
        <v>3</v>
      </c>
      <c r="E3" s="82" t="s">
        <v>4</v>
      </c>
      <c r="F3" s="82" t="s">
        <v>5</v>
      </c>
      <c r="G3" s="82" t="s">
        <v>6</v>
      </c>
      <c r="H3" s="84" t="s">
        <v>7</v>
      </c>
      <c r="I3" s="84" t="s">
        <v>8</v>
      </c>
      <c r="J3" s="86" t="s">
        <v>9</v>
      </c>
      <c r="K3" s="69" t="s">
        <v>10</v>
      </c>
      <c r="L3" s="70"/>
      <c r="M3" s="70"/>
      <c r="N3" s="71"/>
      <c r="O3" s="72" t="s">
        <v>11</v>
      </c>
      <c r="P3" s="73"/>
      <c r="Q3" s="73"/>
      <c r="R3" s="73"/>
      <c r="S3" s="74"/>
    </row>
    <row r="4" spans="2:23" ht="43.5" customHeight="1" thickBot="1" x14ac:dyDescent="0.25">
      <c r="B4" s="79"/>
      <c r="C4" s="81"/>
      <c r="D4" s="81"/>
      <c r="E4" s="83"/>
      <c r="F4" s="83"/>
      <c r="G4" s="83"/>
      <c r="H4" s="85"/>
      <c r="I4" s="85"/>
      <c r="J4" s="87"/>
      <c r="K4" s="5" t="s">
        <v>12</v>
      </c>
      <c r="L4" s="6" t="s">
        <v>13</v>
      </c>
      <c r="M4" s="6" t="s">
        <v>14</v>
      </c>
      <c r="N4" s="6" t="s">
        <v>15</v>
      </c>
      <c r="O4" s="7" t="s">
        <v>16</v>
      </c>
      <c r="P4" s="8" t="s">
        <v>13</v>
      </c>
      <c r="Q4" s="8" t="s">
        <v>14</v>
      </c>
      <c r="R4" s="9" t="s">
        <v>15</v>
      </c>
      <c r="S4" s="10" t="s">
        <v>17</v>
      </c>
      <c r="T4" s="11"/>
    </row>
    <row r="5" spans="2:23" ht="226.5" customHeight="1" x14ac:dyDescent="0.2">
      <c r="B5" s="12" t="s">
        <v>18</v>
      </c>
      <c r="C5" s="12" t="s">
        <v>19</v>
      </c>
      <c r="D5" s="13" t="s">
        <v>20</v>
      </c>
      <c r="E5" s="13" t="s">
        <v>21</v>
      </c>
      <c r="F5" s="13" t="s">
        <v>22</v>
      </c>
      <c r="G5" s="13" t="s">
        <v>23</v>
      </c>
      <c r="H5" s="13" t="s">
        <v>24</v>
      </c>
      <c r="I5" s="13" t="s">
        <v>25</v>
      </c>
      <c r="J5" s="14" t="s">
        <v>26</v>
      </c>
      <c r="K5" s="15">
        <v>0.03</v>
      </c>
      <c r="L5" s="16">
        <v>0.03</v>
      </c>
      <c r="M5" s="17">
        <v>1</v>
      </c>
      <c r="N5" s="18" t="s">
        <v>27</v>
      </c>
      <c r="O5" s="19">
        <v>0.23</v>
      </c>
      <c r="P5" s="20">
        <v>0.1176</v>
      </c>
      <c r="Q5" s="21">
        <v>0.51</v>
      </c>
      <c r="R5" s="22" t="s">
        <v>28</v>
      </c>
      <c r="S5" s="23" t="s">
        <v>29</v>
      </c>
    </row>
    <row r="6" spans="2:23" ht="231" customHeight="1" x14ac:dyDescent="0.2">
      <c r="B6" s="24" t="s">
        <v>18</v>
      </c>
      <c r="C6" s="24" t="s">
        <v>30</v>
      </c>
      <c r="D6" s="25" t="s">
        <v>31</v>
      </c>
      <c r="E6" s="25" t="s">
        <v>21</v>
      </c>
      <c r="F6" s="25" t="s">
        <v>22</v>
      </c>
      <c r="G6" s="25" t="s">
        <v>32</v>
      </c>
      <c r="H6" s="25" t="s">
        <v>33</v>
      </c>
      <c r="I6" s="13" t="s">
        <v>34</v>
      </c>
      <c r="J6" s="26" t="s">
        <v>35</v>
      </c>
      <c r="K6" s="27">
        <v>8.5000000000000006E-2</v>
      </c>
      <c r="L6" s="27">
        <v>2.3E-2</v>
      </c>
      <c r="M6" s="17">
        <f t="shared" ref="M6:M9" si="0">L6/K6</f>
        <v>0.27058823529411763</v>
      </c>
      <c r="N6" s="28" t="s">
        <v>36</v>
      </c>
      <c r="O6" s="19">
        <v>0.20100000000000001</v>
      </c>
      <c r="P6" s="20">
        <v>0.15909999999999999</v>
      </c>
      <c r="Q6" s="29">
        <v>0.79</v>
      </c>
      <c r="R6" s="30" t="s">
        <v>37</v>
      </c>
      <c r="S6" s="31" t="s">
        <v>29</v>
      </c>
      <c r="U6" s="32"/>
      <c r="V6" s="32"/>
      <c r="W6" s="33"/>
    </row>
    <row r="7" spans="2:23" ht="218.25" customHeight="1" x14ac:dyDescent="0.2">
      <c r="B7" s="24" t="s">
        <v>18</v>
      </c>
      <c r="C7" s="12" t="s">
        <v>38</v>
      </c>
      <c r="D7" s="25" t="s">
        <v>39</v>
      </c>
      <c r="E7" s="25" t="s">
        <v>21</v>
      </c>
      <c r="F7" s="25" t="s">
        <v>22</v>
      </c>
      <c r="G7" s="25" t="s">
        <v>23</v>
      </c>
      <c r="H7" s="25" t="s">
        <v>24</v>
      </c>
      <c r="I7" s="13" t="s">
        <v>40</v>
      </c>
      <c r="J7" s="26" t="s">
        <v>26</v>
      </c>
      <c r="K7" s="27">
        <v>0.23</v>
      </c>
      <c r="L7" s="27">
        <v>0.23</v>
      </c>
      <c r="M7" s="21">
        <f t="shared" si="0"/>
        <v>1</v>
      </c>
      <c r="N7" s="28" t="s">
        <v>41</v>
      </c>
      <c r="O7" s="19">
        <v>0.37</v>
      </c>
      <c r="P7" s="19">
        <v>0.14230000000000001</v>
      </c>
      <c r="Q7" s="21">
        <v>0.38</v>
      </c>
      <c r="R7" s="34" t="s">
        <v>42</v>
      </c>
      <c r="S7" s="31" t="s">
        <v>29</v>
      </c>
      <c r="V7" s="11"/>
      <c r="W7" s="11"/>
    </row>
    <row r="8" spans="2:23" ht="218.25" customHeight="1" x14ac:dyDescent="0.2">
      <c r="B8" s="35" t="s">
        <v>43</v>
      </c>
      <c r="C8" s="24" t="s">
        <v>30</v>
      </c>
      <c r="D8" s="25" t="s">
        <v>44</v>
      </c>
      <c r="E8" s="25" t="s">
        <v>21</v>
      </c>
      <c r="F8" s="25" t="s">
        <v>22</v>
      </c>
      <c r="G8" s="25" t="s">
        <v>32</v>
      </c>
      <c r="H8" s="25" t="s">
        <v>33</v>
      </c>
      <c r="I8" s="13" t="s">
        <v>40</v>
      </c>
      <c r="J8" s="36" t="s">
        <v>45</v>
      </c>
      <c r="K8" s="27">
        <v>3.0000000000000001E-3</v>
      </c>
      <c r="L8" s="37">
        <v>3.0000000000000001E-3</v>
      </c>
      <c r="M8" s="21">
        <f t="shared" si="0"/>
        <v>1</v>
      </c>
      <c r="N8" s="38" t="s">
        <v>46</v>
      </c>
      <c r="O8" s="20">
        <v>0.19969999999999999</v>
      </c>
      <c r="P8" s="20">
        <v>0.1002</v>
      </c>
      <c r="Q8" s="37">
        <v>0.502</v>
      </c>
      <c r="R8" s="28" t="s">
        <v>47</v>
      </c>
      <c r="S8" s="31" t="s">
        <v>29</v>
      </c>
    </row>
    <row r="9" spans="2:23" ht="192.75" customHeight="1" x14ac:dyDescent="0.2">
      <c r="B9" s="24" t="s">
        <v>18</v>
      </c>
      <c r="C9" s="24" t="s">
        <v>48</v>
      </c>
      <c r="D9" s="25" t="s">
        <v>49</v>
      </c>
      <c r="E9" s="25" t="s">
        <v>21</v>
      </c>
      <c r="F9" s="25" t="s">
        <v>22</v>
      </c>
      <c r="G9" s="25" t="s">
        <v>32</v>
      </c>
      <c r="H9" s="25" t="s">
        <v>50</v>
      </c>
      <c r="I9" s="13" t="s">
        <v>40</v>
      </c>
      <c r="J9" s="39" t="s">
        <v>51</v>
      </c>
      <c r="K9" s="40">
        <v>0.05</v>
      </c>
      <c r="L9" s="40">
        <v>0.05</v>
      </c>
      <c r="M9" s="21">
        <f t="shared" si="0"/>
        <v>1</v>
      </c>
      <c r="N9" s="38" t="s">
        <v>52</v>
      </c>
      <c r="O9" s="41">
        <v>0.3</v>
      </c>
      <c r="P9" s="41">
        <v>0.2</v>
      </c>
      <c r="Q9" s="21">
        <v>0.67</v>
      </c>
      <c r="R9" s="42" t="s">
        <v>53</v>
      </c>
      <c r="S9" s="31" t="s">
        <v>54</v>
      </c>
    </row>
    <row r="10" spans="2:23" ht="409.5" x14ac:dyDescent="0.2">
      <c r="B10" s="24" t="s">
        <v>18</v>
      </c>
      <c r="C10" s="24" t="s">
        <v>48</v>
      </c>
      <c r="D10" s="25" t="s">
        <v>55</v>
      </c>
      <c r="E10" s="43" t="s">
        <v>56</v>
      </c>
      <c r="F10" s="43" t="s">
        <v>57</v>
      </c>
      <c r="G10" s="43" t="s">
        <v>32</v>
      </c>
      <c r="H10" s="43" t="s">
        <v>50</v>
      </c>
      <c r="I10" s="44" t="s">
        <v>58</v>
      </c>
      <c r="J10" s="39" t="s">
        <v>59</v>
      </c>
      <c r="K10" s="45">
        <v>1</v>
      </c>
      <c r="L10" s="46">
        <v>0.97</v>
      </c>
      <c r="M10" s="47">
        <f>L10/K10</f>
        <v>0.97</v>
      </c>
      <c r="N10" s="48" t="s">
        <v>60</v>
      </c>
      <c r="O10" s="49">
        <v>1</v>
      </c>
      <c r="P10" s="50">
        <v>1</v>
      </c>
      <c r="Q10" s="21">
        <f>P10/O10</f>
        <v>1</v>
      </c>
      <c r="R10" s="28" t="s">
        <v>61</v>
      </c>
      <c r="S10" s="31"/>
    </row>
    <row r="11" spans="2:23" ht="225.75" customHeight="1" x14ac:dyDescent="0.2">
      <c r="B11" s="24" t="s">
        <v>18</v>
      </c>
      <c r="C11" s="24" t="s">
        <v>30</v>
      </c>
      <c r="D11" s="36" t="s">
        <v>62</v>
      </c>
      <c r="E11" s="25" t="s">
        <v>21</v>
      </c>
      <c r="F11" s="25" t="s">
        <v>22</v>
      </c>
      <c r="G11" s="25" t="s">
        <v>32</v>
      </c>
      <c r="H11" s="25" t="s">
        <v>33</v>
      </c>
      <c r="I11" s="13" t="s">
        <v>25</v>
      </c>
      <c r="J11" s="39" t="s">
        <v>45</v>
      </c>
      <c r="K11" s="51">
        <v>6</v>
      </c>
      <c r="L11" s="51">
        <v>8</v>
      </c>
      <c r="M11" s="21">
        <f>L11/K11</f>
        <v>1.3333333333333333</v>
      </c>
      <c r="N11" s="28" t="s">
        <v>63</v>
      </c>
      <c r="O11" s="52">
        <v>10</v>
      </c>
      <c r="P11" s="52">
        <v>19</v>
      </c>
      <c r="Q11" s="21">
        <v>1.9</v>
      </c>
      <c r="R11" s="53" t="s">
        <v>64</v>
      </c>
      <c r="S11" s="54" t="s">
        <v>65</v>
      </c>
    </row>
    <row r="12" spans="2:23" ht="212.25" customHeight="1" x14ac:dyDescent="0.2">
      <c r="B12" s="24" t="s">
        <v>18</v>
      </c>
      <c r="C12" s="24" t="s">
        <v>66</v>
      </c>
      <c r="D12" s="55" t="s">
        <v>67</v>
      </c>
      <c r="E12" s="25" t="s">
        <v>21</v>
      </c>
      <c r="F12" s="25" t="s">
        <v>22</v>
      </c>
      <c r="G12" s="25" t="s">
        <v>23</v>
      </c>
      <c r="H12" s="25" t="s">
        <v>24</v>
      </c>
      <c r="I12" s="13" t="s">
        <v>40</v>
      </c>
      <c r="J12" s="56" t="s">
        <v>68</v>
      </c>
      <c r="K12" s="57">
        <v>175</v>
      </c>
      <c r="L12" s="57">
        <v>185</v>
      </c>
      <c r="M12" s="47">
        <v>1.4</v>
      </c>
      <c r="N12" s="58" t="s">
        <v>69</v>
      </c>
      <c r="O12" s="52">
        <v>200</v>
      </c>
      <c r="P12" s="52">
        <v>372</v>
      </c>
      <c r="Q12" s="21">
        <v>4.4400000000000004</v>
      </c>
      <c r="R12" s="53" t="s">
        <v>70</v>
      </c>
      <c r="S12" s="59" t="s">
        <v>65</v>
      </c>
    </row>
    <row r="13" spans="2:23" ht="243.75" customHeight="1" x14ac:dyDescent="0.2">
      <c r="B13" s="24" t="s">
        <v>71</v>
      </c>
      <c r="C13" s="24" t="s">
        <v>66</v>
      </c>
      <c r="D13" s="24" t="s">
        <v>72</v>
      </c>
      <c r="E13" s="25" t="s">
        <v>73</v>
      </c>
      <c r="F13" s="60" t="s">
        <v>74</v>
      </c>
      <c r="G13" s="60" t="s">
        <v>32</v>
      </c>
      <c r="H13" s="60" t="s">
        <v>75</v>
      </c>
      <c r="I13" s="60" t="s">
        <v>76</v>
      </c>
      <c r="J13" s="56" t="s">
        <v>68</v>
      </c>
      <c r="K13" s="61">
        <v>0.1</v>
      </c>
      <c r="L13" s="61">
        <v>0.1</v>
      </c>
      <c r="M13" s="47">
        <f>L13/K13</f>
        <v>1</v>
      </c>
      <c r="N13" s="58" t="s">
        <v>77</v>
      </c>
      <c r="O13" s="62">
        <v>0.3</v>
      </c>
      <c r="P13" s="62">
        <v>0.3</v>
      </c>
      <c r="Q13" s="21">
        <v>1</v>
      </c>
      <c r="R13" s="53" t="s">
        <v>78</v>
      </c>
      <c r="S13" s="63" t="s">
        <v>29</v>
      </c>
    </row>
    <row r="14" spans="2:23" s="67" customFormat="1" ht="198.75" customHeight="1" x14ac:dyDescent="0.2">
      <c r="B14" s="55" t="s">
        <v>18</v>
      </c>
      <c r="C14" s="55" t="s">
        <v>79</v>
      </c>
      <c r="D14" s="55" t="s">
        <v>80</v>
      </c>
      <c r="E14" s="55" t="s">
        <v>81</v>
      </c>
      <c r="F14" s="55" t="s">
        <v>82</v>
      </c>
      <c r="G14" s="55" t="s">
        <v>83</v>
      </c>
      <c r="H14" s="55" t="s">
        <v>84</v>
      </c>
      <c r="I14" s="36" t="s">
        <v>85</v>
      </c>
      <c r="J14" s="55" t="s">
        <v>86</v>
      </c>
      <c r="K14" s="64">
        <v>90000</v>
      </c>
      <c r="L14" s="64">
        <v>94092</v>
      </c>
      <c r="M14" s="47">
        <f>L14/K14</f>
        <v>1.0454666666666668</v>
      </c>
      <c r="N14" s="48" t="s">
        <v>60</v>
      </c>
      <c r="O14" s="65">
        <v>70000</v>
      </c>
      <c r="P14" s="65">
        <v>19507</v>
      </c>
      <c r="Q14" s="21">
        <f t="shared" ref="Q14:Q15" si="1">P14/O14</f>
        <v>0.27867142857142857</v>
      </c>
      <c r="R14" s="28" t="s">
        <v>87</v>
      </c>
      <c r="S14" s="66"/>
    </row>
    <row r="15" spans="2:23" s="67" customFormat="1" ht="298.89999999999998" customHeight="1" x14ac:dyDescent="0.2">
      <c r="B15" s="55" t="s">
        <v>18</v>
      </c>
      <c r="C15" s="55" t="s">
        <v>79</v>
      </c>
      <c r="D15" s="55" t="s">
        <v>88</v>
      </c>
      <c r="E15" s="55" t="s">
        <v>21</v>
      </c>
      <c r="F15" s="55" t="s">
        <v>22</v>
      </c>
      <c r="G15" s="55" t="s">
        <v>32</v>
      </c>
      <c r="H15" s="55" t="s">
        <v>33</v>
      </c>
      <c r="I15" s="13" t="s">
        <v>25</v>
      </c>
      <c r="J15" s="55" t="s">
        <v>86</v>
      </c>
      <c r="K15" s="65">
        <v>4550000</v>
      </c>
      <c r="L15" s="65">
        <v>9846482</v>
      </c>
      <c r="M15" s="47">
        <f>L15/K15</f>
        <v>2.1640619780219779</v>
      </c>
      <c r="N15" s="48" t="s">
        <v>60</v>
      </c>
      <c r="O15" s="65">
        <v>3050000</v>
      </c>
      <c r="P15" s="65">
        <v>3542430</v>
      </c>
      <c r="Q15" s="21">
        <f t="shared" si="1"/>
        <v>1.1614524590163935</v>
      </c>
      <c r="R15" s="28" t="s">
        <v>89</v>
      </c>
      <c r="S15" s="66"/>
    </row>
    <row r="16" spans="2:23" ht="54.75" customHeight="1" x14ac:dyDescent="0.2">
      <c r="I16" s="68"/>
    </row>
  </sheetData>
  <autoFilter ref="B4:AY15" xr:uid="{26EEA6DB-8C25-4B82-BC17-154C94418278}"/>
  <mergeCells count="12">
    <mergeCell ref="K3:N3"/>
    <mergeCell ref="O3:S3"/>
    <mergeCell ref="B2:S2"/>
    <mergeCell ref="B3:B4"/>
    <mergeCell ref="C3:C4"/>
    <mergeCell ref="D3:D4"/>
    <mergeCell ref="E3:E4"/>
    <mergeCell ref="F3:F4"/>
    <mergeCell ref="G3:G4"/>
    <mergeCell ref="H3:H4"/>
    <mergeCell ref="I3:I4"/>
    <mergeCell ref="J3:J4"/>
  </mergeCells>
  <conditionalFormatting sqref="M7:M9 M11:M15">
    <cfRule type="cellIs" dxfId="41" priority="40" operator="lessThan">
      <formula>0.4</formula>
    </cfRule>
    <cfRule type="cellIs" dxfId="40" priority="41" operator="between">
      <formula>0.4</formula>
      <formula>0.799</formula>
    </cfRule>
    <cfRule type="cellIs" dxfId="39" priority="42" operator="greaterThanOrEqual">
      <formula>0.8</formula>
    </cfRule>
  </conditionalFormatting>
  <conditionalFormatting sqref="M5">
    <cfRule type="cellIs" dxfId="38" priority="37" operator="lessThan">
      <formula>0.4</formula>
    </cfRule>
    <cfRule type="cellIs" dxfId="37" priority="38" operator="between">
      <formula>0.4</formula>
      <formula>0.799</formula>
    </cfRule>
    <cfRule type="cellIs" dxfId="36" priority="39" operator="greaterThanOrEqual">
      <formula>0.8</formula>
    </cfRule>
  </conditionalFormatting>
  <conditionalFormatting sqref="M6">
    <cfRule type="cellIs" dxfId="35" priority="34" operator="lessThan">
      <formula>0.4</formula>
    </cfRule>
    <cfRule type="cellIs" dxfId="34" priority="35" operator="between">
      <formula>0.4</formula>
      <formula>0.799</formula>
    </cfRule>
    <cfRule type="cellIs" dxfId="33" priority="36" operator="greaterThanOrEqual">
      <formula>0.8</formula>
    </cfRule>
  </conditionalFormatting>
  <conditionalFormatting sqref="Q5">
    <cfRule type="cellIs" dxfId="32" priority="31" operator="lessThan">
      <formula>0.4</formula>
    </cfRule>
    <cfRule type="cellIs" dxfId="31" priority="32" operator="between">
      <formula>0.4</formula>
      <formula>0.799</formula>
    </cfRule>
    <cfRule type="cellIs" dxfId="30" priority="33" operator="greaterThanOrEqual">
      <formula>0.8</formula>
    </cfRule>
  </conditionalFormatting>
  <conditionalFormatting sqref="Q6">
    <cfRule type="cellIs" dxfId="29" priority="28" operator="lessThan">
      <formula>0.4</formula>
    </cfRule>
    <cfRule type="cellIs" dxfId="28" priority="29" operator="between">
      <formula>0.4</formula>
      <formula>0.799</formula>
    </cfRule>
    <cfRule type="cellIs" dxfId="27" priority="30" operator="greaterThanOrEqual">
      <formula>0.8</formula>
    </cfRule>
  </conditionalFormatting>
  <conditionalFormatting sqref="Q7">
    <cfRule type="cellIs" dxfId="26" priority="25" operator="lessThan">
      <formula>0.4</formula>
    </cfRule>
    <cfRule type="cellIs" dxfId="25" priority="26" operator="between">
      <formula>0.4</formula>
      <formula>0.799</formula>
    </cfRule>
    <cfRule type="cellIs" dxfId="24" priority="27" operator="greaterThanOrEqual">
      <formula>0.8</formula>
    </cfRule>
  </conditionalFormatting>
  <conditionalFormatting sqref="Q8">
    <cfRule type="cellIs" dxfId="23" priority="22" operator="lessThan">
      <formula>0.4</formula>
    </cfRule>
    <cfRule type="cellIs" dxfId="22" priority="23" operator="between">
      <formula>0.4</formula>
      <formula>0.799</formula>
    </cfRule>
    <cfRule type="cellIs" dxfId="21" priority="24" operator="greaterThanOrEqual">
      <formula>0.8</formula>
    </cfRule>
  </conditionalFormatting>
  <conditionalFormatting sqref="Q9">
    <cfRule type="cellIs" dxfId="20" priority="19" operator="lessThan">
      <formula>0.4</formula>
    </cfRule>
    <cfRule type="cellIs" dxfId="19" priority="20" operator="between">
      <formula>0.4</formula>
      <formula>0.799</formula>
    </cfRule>
    <cfRule type="cellIs" dxfId="18" priority="21" operator="greaterThanOrEqual">
      <formula>0.8</formula>
    </cfRule>
  </conditionalFormatting>
  <conditionalFormatting sqref="Q11">
    <cfRule type="cellIs" dxfId="17" priority="16" operator="lessThan">
      <formula>0.4</formula>
    </cfRule>
    <cfRule type="cellIs" dxfId="16" priority="17" operator="between">
      <formula>0.4</formula>
      <formula>0.799</formula>
    </cfRule>
    <cfRule type="cellIs" dxfId="15" priority="18" operator="greaterThanOrEqual">
      <formula>0.8</formula>
    </cfRule>
  </conditionalFormatting>
  <conditionalFormatting sqref="Q12">
    <cfRule type="cellIs" dxfId="14" priority="13" operator="lessThan">
      <formula>0.4</formula>
    </cfRule>
    <cfRule type="cellIs" dxfId="13" priority="14" operator="between">
      <formula>0.4</formula>
      <formula>0.799</formula>
    </cfRule>
    <cfRule type="cellIs" dxfId="12" priority="15" operator="greaterThanOrEqual">
      <formula>0.8</formula>
    </cfRule>
  </conditionalFormatting>
  <conditionalFormatting sqref="Q13">
    <cfRule type="cellIs" dxfId="11" priority="10" operator="lessThan">
      <formula>0.4</formula>
    </cfRule>
    <cfRule type="cellIs" dxfId="10" priority="11" operator="between">
      <formula>0.4</formula>
      <formula>0.799</formula>
    </cfRule>
    <cfRule type="cellIs" dxfId="9" priority="12" operator="greaterThanOrEqual">
      <formula>0.8</formula>
    </cfRule>
  </conditionalFormatting>
  <conditionalFormatting sqref="M10">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Q10">
    <cfRule type="cellIs" dxfId="5" priority="4" operator="lessThan">
      <formula>0.4</formula>
    </cfRule>
    <cfRule type="cellIs" dxfId="4" priority="5" operator="between">
      <formula>0.4</formula>
      <formula>0.799</formula>
    </cfRule>
    <cfRule type="cellIs" dxfId="3" priority="6" operator="greaterThanOrEqual">
      <formula>0.8</formula>
    </cfRule>
  </conditionalFormatting>
  <conditionalFormatting sqref="Q14:Q15">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Alineación ODS-Principios PG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RUISEÑORA</dc:creator>
  <cp:lastModifiedBy>XIMENA RUISEÑORA</cp:lastModifiedBy>
  <dcterms:created xsi:type="dcterms:W3CDTF">2021-05-26T15:02:33Z</dcterms:created>
  <dcterms:modified xsi:type="dcterms:W3CDTF">2021-05-26T15:04:39Z</dcterms:modified>
</cp:coreProperties>
</file>