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guilar\Desktop\sireci2020\"/>
    </mc:Choice>
  </mc:AlternateContent>
  <bookViews>
    <workbookView xWindow="0" yWindow="0" windowWidth="28800" windowHeight="11145" firstSheet="1" activeTab="2"/>
  </bookViews>
  <sheets>
    <sheet name="F69.1  SEGUIMIENTO RECURSOS ..." sheetId="1" r:id="rId1"/>
    <sheet name="F69.1.1  SEGUIMIENTO RECURSO..." sheetId="2" r:id="rId2"/>
    <sheet name="F69.2  SEGUIMIENTO AVANCE DE..."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7" i="1" l="1"/>
  <c r="H49" i="1" s="1"/>
  <c r="I50" i="1" s="1"/>
</calcChain>
</file>

<file path=xl/sharedStrings.xml><?xml version="1.0" encoding="utf-8"?>
<sst xmlns="http://schemas.openxmlformats.org/spreadsheetml/2006/main" count="662" uniqueCount="437">
  <si>
    <t>Tipo Modalidad</t>
  </si>
  <si>
    <t>M-1.1:POSCONFLICTO</t>
  </si>
  <si>
    <t>Formulario</t>
  </si>
  <si>
    <t>F69.1: SEGUIMIENTO RECURSOS PRESUPUESTO GENERAL DE LA NACION POSCONFLICTO</t>
  </si>
  <si>
    <t>Moneda Informe</t>
  </si>
  <si>
    <t>Entidad</t>
  </si>
  <si>
    <t>Fecha</t>
  </si>
  <si>
    <t>Periodicidad</t>
  </si>
  <si>
    <t>CUATRIMESTRAL</t>
  </si>
  <si>
    <t>[1]</t>
  </si>
  <si>
    <t>0 Reforma Rural Integral</t>
  </si>
  <si>
    <t>PILAR</t>
  </si>
  <si>
    <t>ESTRATEGIAS</t>
  </si>
  <si>
    <t>CON INFORMACIÓN?</t>
  </si>
  <si>
    <t>CONSECUTIVO</t>
  </si>
  <si>
    <t>CODIGO RUBRO PRESUPUESTO SIIF</t>
  </si>
  <si>
    <t>TIPO RUBRO (Funcionamiento o inversión)</t>
  </si>
  <si>
    <t>DESCRIPCIÓN RUBRO SIIF</t>
  </si>
  <si>
    <t>CODIGO PROYECTO DE INVERSIÓN SÍ, APLICA</t>
  </si>
  <si>
    <t>NOMBRE DEL PROYECTO DE INVERSIÓN</t>
  </si>
  <si>
    <t>VIGENCIA DEL REPORTE</t>
  </si>
  <si>
    <t>$ TOTAL RECURSOS APROPIADOS VIGENTES PERIODO DE REPORTE</t>
  </si>
  <si>
    <t>$TOTAL RECURSOS APROPIADOS VIGENTES PARA EL POSCONFLICTO PERIODO DE REPORTE</t>
  </si>
  <si>
    <t>$ TOTAL DE RECURSOS COMPROMETIDOS POSCONFLICTO PERIODO DE REPORTE</t>
  </si>
  <si>
    <t>$  TOTAL RECURSOS OBLIGADOS PARA EL POSCONFLICTO PERIODO DE REPORTE</t>
  </si>
  <si>
    <t>$ TOTAL RECURSOS PAGADOS PARA EL POSCONFLICTO PERIODO REPORTE</t>
  </si>
  <si>
    <t>$TOTAL RECURSOS COMPROMETIDOS POSCONFLCITO EN MUNICIPIOS PDET</t>
  </si>
  <si>
    <t>$ RECURSOS APROPIADOS PARA GRUPOS ETNICOS PERIODO REPORTE</t>
  </si>
  <si>
    <t>$ RECURSOS COMPROMETIDOS PARA GRUPOS ETNICOS PERIODO REPORTE</t>
  </si>
  <si>
    <t>TOTAL RECURSOS OBLIGADOS PARA GRUPOS ETNICOS PERIODO REPORTE</t>
  </si>
  <si>
    <t>TOTAL RECURSOS PAGADOS PARA GRUPOS ETNICOS PERIODO DE REPORTE</t>
  </si>
  <si>
    <t>OBSERVACIONES</t>
  </si>
  <si>
    <t>FILA_1</t>
  </si>
  <si>
    <t/>
  </si>
  <si>
    <t>[2]</t>
  </si>
  <si>
    <t>[3]</t>
  </si>
  <si>
    <t>0 Fin del Posconflicto</t>
  </si>
  <si>
    <t>[4]</t>
  </si>
  <si>
    <t>0 Solución al Problema de Drogas</t>
  </si>
  <si>
    <t>[5]</t>
  </si>
  <si>
    <t>0 Victimas del Posconflicto</t>
  </si>
  <si>
    <t>[6]</t>
  </si>
  <si>
    <t>0 Implementación y Verificación</t>
  </si>
  <si>
    <t xml:space="preserve">1 1.1. Ordenamiento social de la propiedad rural y uso del suelo  </t>
  </si>
  <si>
    <t>1 1.1.1. Acceso a la tierra</t>
  </si>
  <si>
    <t>1 SI</t>
  </si>
  <si>
    <t>1 1. Gastos de Funcionamiento</t>
  </si>
  <si>
    <t xml:space="preserve">1 2.1. Derechos y garantías plenas para el ejercicio de la oposición política en general, y en particular para los nuevos movimientos que surjan luego de la firma del Acuerdo Final </t>
  </si>
  <si>
    <t>1 2.1.1. Derechos y garantías para el ejercicio de la oposición política en general</t>
  </si>
  <si>
    <t xml:space="preserve">1 3.1. Cese al fuego y de hostilidades bilateral y definitivo y dejación de armas </t>
  </si>
  <si>
    <t>1 3.1.1. Cese al fuego y de hostilidades bilateral y definitivo  (Inicio de la implementación del acuerdo)</t>
  </si>
  <si>
    <t xml:space="preserve">1 4.1. Programa Nacional Integral de Sustitución de Cultivos de Uso Ilícito (PNIS) </t>
  </si>
  <si>
    <t>1 4.1.1 Plan de formalización de la propiedad.</t>
  </si>
  <si>
    <t>1 5.1. Justicia y Verdad</t>
  </si>
  <si>
    <t>1 5.1.1 Justicia y Verdad</t>
  </si>
  <si>
    <t>1 6.1. Mecanismos de implementación y verificación</t>
  </si>
  <si>
    <t>1 6.1.3. Otras medidas para contribuir a garantizar las medidas de los acuerdos</t>
  </si>
  <si>
    <t>2 1.2. Infraestructura y adecuación de tierras</t>
  </si>
  <si>
    <t xml:space="preserve">2 1.1.2. Uso del suelo y  Gestión catastral (multipropósito)  </t>
  </si>
  <si>
    <t>2 NO</t>
  </si>
  <si>
    <t>2 2. Gastos de Inversión</t>
  </si>
  <si>
    <t xml:space="preserve">2 2.2. Mecanismos democráticos de participación ciudadana  </t>
  </si>
  <si>
    <t>2 2.1.2. Garantías de seguridad para el ejercicio de la política (incluye garantías de seguridad para líderes de MOS y defensores de DDHH)</t>
  </si>
  <si>
    <t xml:space="preserve">2 3.2. Reincorporación de las FARC EP a la vida civil </t>
  </si>
  <si>
    <t>2 3.2.1. Reincorporación Política</t>
  </si>
  <si>
    <t xml:space="preserve">2 4.2. Prevención del Consumo y Salud Pública </t>
  </si>
  <si>
    <t>2 4.1.2 Estrategias para zonas de los PNN</t>
  </si>
  <si>
    <t xml:space="preserve">2 5.4. Reparación integral para la construcción de Paz </t>
  </si>
  <si>
    <t>2 5.1.2. Esclarecimiento de la verdad</t>
  </si>
  <si>
    <t xml:space="preserve">2 6.2. Capítulo étnico </t>
  </si>
  <si>
    <t>2 6.1.4. Promoción de la participación de organizaciones sociales y comunitarias en la ejecución</t>
  </si>
  <si>
    <t xml:space="preserve">3 1.3. Desarrollo social: SALUD </t>
  </si>
  <si>
    <t xml:space="preserve">3 1.2.1. Infraestructura Vial  </t>
  </si>
  <si>
    <t xml:space="preserve">3 2.3. Promover una mayor participación en la política nacional, regional y local, en igualdad de condiciones y con garantías de seguridad </t>
  </si>
  <si>
    <t>3 2.2.1. Garantías para los Movimientos y Organizaciones Sociales (Todo lo que se lee en este punto se va a discutir en el espacio y así mismo depende de lo que quedará consignado en la Ley)</t>
  </si>
  <si>
    <t xml:space="preserve">3 3.3. Garantías de Seguridad y lucha contra las organizaciones y conductas criminales </t>
  </si>
  <si>
    <t>3 3.2.2. Reincorporación económica y social</t>
  </si>
  <si>
    <t xml:space="preserve">3 4.3.Solución al fenómeno de producción y comercialización de narcóticos </t>
  </si>
  <si>
    <t>3 4.1.3. Estrategia de comunicación</t>
  </si>
  <si>
    <t xml:space="preserve">3 5.6. Derechos Humanos </t>
  </si>
  <si>
    <t>3 5.1.3. Justicia (JEP)</t>
  </si>
  <si>
    <t xml:space="preserve">3 6.3. Componente internacional de verificación de la Comisión de Seguimiento, Impulso y Verificación a la implementación del Acuerdo Final (CSIVI) </t>
  </si>
  <si>
    <t>3 6.1.5. Sistema integrado de información y medidas para la transparencia para la implementación</t>
  </si>
  <si>
    <t xml:space="preserve">4 1.4. Desarrollo social: EDUCACIÓN RURAL </t>
  </si>
  <si>
    <t xml:space="preserve">4 1.2.2. Infraestructura de Riego </t>
  </si>
  <si>
    <t>4 2.2.2. Garantías para la movilización y la protesta pacífica (La implementación de esta estrategia dependerá de los contenidos que se definan en la comisión especial análoga en funciones a la comisión de diálogo)</t>
  </si>
  <si>
    <t>4 3.3.1. Pacto Político Nacional</t>
  </si>
  <si>
    <t>4 4.1.4 Condiciones de seguridad para las comunidades y los territorios afectados por los cultivos de uso ilícito</t>
  </si>
  <si>
    <t>4 5.4.1. Reparación integral para la construcción de Paz</t>
  </si>
  <si>
    <t xml:space="preserve">4 6.4. Componente de acompañamiento internacional  </t>
  </si>
  <si>
    <t>4 6.1.6. Comisión de Seguimiento, impulso y verificación  </t>
  </si>
  <si>
    <t>5 1.5. Desarrollo social: VIVIENDA Y AGUA POTABLE</t>
  </si>
  <si>
    <t xml:space="preserve">5 1.2.3. Infraestructura eléctrica </t>
  </si>
  <si>
    <t>5 2.2.3. Participación ciudadana a través de medios de comunicación comunitarios, institucionales y regionales</t>
  </si>
  <si>
    <t>5 3.3.2. Comisión Nacional de Garantías de Seguridad para el Desmantelamiento de las organizaciones y conductas criminales</t>
  </si>
  <si>
    <t>5 4.1.5 Acuerdos con las comunidades</t>
  </si>
  <si>
    <t>5 5.4.2. Reconocimiento de responsabilidad colectiva</t>
  </si>
  <si>
    <t xml:space="preserve">5 6.5. Herramientas de difusión y comunicación </t>
  </si>
  <si>
    <t>5 6.2.3. Salvaguardas y garantías étnicas (Capítulo étnico)  </t>
  </si>
  <si>
    <t>6 1.6. Producción agropecuaria y Economía solidaria y cooperativa</t>
  </si>
  <si>
    <t>6 1.2.4. Infraestructura de conectividad</t>
  </si>
  <si>
    <t>6 2.2.4. Garantías para la convivencia, reconciliación, tolerancia y no estigmatización</t>
  </si>
  <si>
    <t>6 3.3.3. Investigación, persecución, acusación de las organizaciones y conductas criminales</t>
  </si>
  <si>
    <t>6 4.1.6  Tratamiento penal diferencial</t>
  </si>
  <si>
    <t>6 5.4.3. Reparación colectiva en el fin del conflicto</t>
  </si>
  <si>
    <t>6 6.3.3. Misión política de verificación de las Naciones Unidas</t>
  </si>
  <si>
    <t>7 1.7. Garantía progresiva del derecho a la alimentación</t>
  </si>
  <si>
    <t>7 1.3.1. Mejoramiento de infraestructura</t>
  </si>
  <si>
    <t>7 2.2.5. Control y veeduría ciudadana</t>
  </si>
  <si>
    <t>7 3.3.4. Sistema Integral de Seguridad para el Ejercicio de la Política (2.1.2.1)</t>
  </si>
  <si>
    <t>7 4.1.7 Asambleas comunitarias</t>
  </si>
  <si>
    <t>7 5.4.4. Rehabilitación psicosocial</t>
  </si>
  <si>
    <t>7 6.4.2. Acompañamiento Internacional  </t>
  </si>
  <si>
    <t xml:space="preserve">8 1.8. Planes de acción para la transformación regional </t>
  </si>
  <si>
    <t>8 1.3.2. Talento humano cualificado</t>
  </si>
  <si>
    <t>8 2.2.6. Política para el fortalecimiento de la planeación democrática y participativa</t>
  </si>
  <si>
    <t>8 4.1.8 Construcción participativa y desarrollo de Planes Integrales de Sustitución y Desarrollo Alternativo (PISDA)</t>
  </si>
  <si>
    <t>8 5.4.5. Procesos colectivos de retornos de personas en situación de desplazamiento y reparación de víctimas en el exterior</t>
  </si>
  <si>
    <t>8 6.5.1. Herramientas de difusión y comunicación</t>
  </si>
  <si>
    <t>100 SIN INFORMACION</t>
  </si>
  <si>
    <t>9 1.3.3. Atención a población dispersa</t>
  </si>
  <si>
    <t>9 2.2.7.  Consulta a leyes y normas que afecten a los pueblos étnicos para la implementación Acuerdo Final</t>
  </si>
  <si>
    <t>9 4.1.9. Atención inmediata y desarrollo de proyectos productivos</t>
  </si>
  <si>
    <t>9 5.4.6 Restitución de tierras</t>
  </si>
  <si>
    <t>10 1.3.4. Seguimiento y evaluación</t>
  </si>
  <si>
    <t>10 2.3.1. Promoción del pluralismo político</t>
  </si>
  <si>
    <t>10 4.1.10 Obras de Infraestructura Social</t>
  </si>
  <si>
    <t>10 5.4.7 Programa de defensores comunitarios  </t>
  </si>
  <si>
    <t>11 1.4.1. Atención Integral a la Primera Infancia  </t>
  </si>
  <si>
    <t>11 2.3.2. Promoción de la participación electoral</t>
  </si>
  <si>
    <t>11 4.1.11 Sostenibilidad y recuperación ambiental</t>
  </si>
  <si>
    <t>11 5.4.8. Adecuación y fortalecimiento participativo de la política de atención y reparación integral a víctimas en el marco del fin del conflicto y contribución a la reparación material de las víctimas</t>
  </si>
  <si>
    <t>12 1.4.2. Calidad y pertinencia en la educación rural  </t>
  </si>
  <si>
    <t>12 2.3.3.Promoción de la transparencia electoral</t>
  </si>
  <si>
    <t>12 4.2.1. Sistema Nacional de Atención al Consumidor de Drogas Ilícitas</t>
  </si>
  <si>
    <t>12 5.6.1. Promoción, respeto y garantía de los derechos humanos</t>
  </si>
  <si>
    <t>13 1.4.3. Cobertura de educación rural para prescolar, básica y media</t>
  </si>
  <si>
    <t>13 2.3.4. Reforma del régimen y de la organización electoral</t>
  </si>
  <si>
    <t>13 4.2.2. Programa Nacional de Intervención Integral frente al Consumo de Drogas Ilícitas</t>
  </si>
  <si>
    <t>14 1.4.4. Recreación, cultura y deporte  </t>
  </si>
  <si>
    <t>14 2.3.5. Promoción de una cultura política democrática y participativa</t>
  </si>
  <si>
    <t>14 4.3.1. Judicialización Efectiva</t>
  </si>
  <si>
    <t>15 1.4.5. Fortalecimiento de la educación técnica, tecnológica y universitaria en zonas rurales  </t>
  </si>
  <si>
    <t>15 2.3.6. Promoción de la representación política de poblaciones y zonas especialmente afectadas por el conflicto y el abandono</t>
  </si>
  <si>
    <t>15 4.3.2. Estrategia contra los activos involucrados en el narcotráfico y el lavado de activos</t>
  </si>
  <si>
    <t>16 1.4.6. Incentivos a la formación profesional no tradicional para mujeres</t>
  </si>
  <si>
    <t>16 2.3.7. Promoción de la participación política y ciudadana de la mujer en el marco del presente Acuerdo  </t>
  </si>
  <si>
    <t>16 4.3.3. Control de insumos</t>
  </si>
  <si>
    <t>17 1.4.7. Eliminación del analfabetismo  </t>
  </si>
  <si>
    <t>17 2.3.8. Estrategia de acceso a medios a los partidos y movimientos políticos</t>
  </si>
  <si>
    <t>17 4.3.4. Estrategia de Lucha contra la Corrupción</t>
  </si>
  <si>
    <t>18 1.4.8. Ciencia, tecnología e innovación para el desarrollo rural  </t>
  </si>
  <si>
    <t>19 1.5.1. Vivienda rural</t>
  </si>
  <si>
    <t>20 1.5.2. Agua y alcantarillado</t>
  </si>
  <si>
    <t>21 1.6.1. Economía solidaria y cooperativa</t>
  </si>
  <si>
    <t>22 1.6.2. Asistencia integral e innovación tecnológica</t>
  </si>
  <si>
    <t>23 1.6.3. Capital semilla</t>
  </si>
  <si>
    <t>24 1.6.4. Acceso a financiamiento</t>
  </si>
  <si>
    <t>25 1.6.5. Aseguramiento y normalización de cartera</t>
  </si>
  <si>
    <t>26 1.6.6. Mercadeo</t>
  </si>
  <si>
    <t>27 1.6.7. Erradicación del trabajo infantil</t>
  </si>
  <si>
    <t>28 1.6.8. Protección social rural</t>
  </si>
  <si>
    <t>29 1.6.9. Formalización y empleo rural</t>
  </si>
  <si>
    <t>30 1.7.1. Diseño institucional de los Consejos de Alimentación y Nutrición</t>
  </si>
  <si>
    <t>31 1.7.2. Acceso y consumo de alimentos de calidad nutricional y en cantidad suficiente (adecuación)</t>
  </si>
  <si>
    <t>32 1.7.3. Producción y comercialización de alimentos</t>
  </si>
  <si>
    <t>33 1.8.1. Implementación PDET</t>
  </si>
  <si>
    <t>F69.1.1: SEGUIMIENTO RECURSOS PRESUPUESTO GENERAL DE LA NACION POSCONFLICTO - MUNICPIOS</t>
  </si>
  <si>
    <t>0 MUNICIPIOS EN LOS CUALES SE COMPROMETIERON LOS RECURSOS</t>
  </si>
  <si>
    <t>CODIGO DEPARTAMENTO</t>
  </si>
  <si>
    <t>CODIGO MUNICIPIO</t>
  </si>
  <si>
    <t>REGIONALIZACION DE RECURSOS COMPROMETIDOS POSCONFLCITO EN MUNICIPIOS PDET</t>
  </si>
  <si>
    <t>5 ANTIOQUIA</t>
  </si>
  <si>
    <t>5031 AMALFI - ANTIOQUIA</t>
  </si>
  <si>
    <t>13 BOLÍVAR</t>
  </si>
  <si>
    <t>5040 ANORÍ</t>
  </si>
  <si>
    <t>18 CAQUETÁ</t>
  </si>
  <si>
    <t>5045 APARTADÓ*</t>
  </si>
  <si>
    <t>19 CAUCA</t>
  </si>
  <si>
    <t>5107 BRICEÑO</t>
  </si>
  <si>
    <t>20 CESAR</t>
  </si>
  <si>
    <t>5120 CÁCERES - ANTIOQUIA</t>
  </si>
  <si>
    <t>23 CÓRDOBA</t>
  </si>
  <si>
    <t>5147 CAREPA</t>
  </si>
  <si>
    <t>27 CHOCÓ</t>
  </si>
  <si>
    <t>5154 CAUCASIA</t>
  </si>
  <si>
    <t>41 HUILA</t>
  </si>
  <si>
    <t>5172 CHIGORODÓ</t>
  </si>
  <si>
    <t>44 LA GUAJIRA</t>
  </si>
  <si>
    <t>5234 DABEIBA</t>
  </si>
  <si>
    <t>47 MAGDALENA</t>
  </si>
  <si>
    <t>5250 EL BAGRE</t>
  </si>
  <si>
    <t>50 META</t>
  </si>
  <si>
    <t>5361 ITUANGO</t>
  </si>
  <si>
    <t>52 NARIÑO</t>
  </si>
  <si>
    <t>5475 MURINDÓ</t>
  </si>
  <si>
    <t>54 NORTE DE SANTANDER</t>
  </si>
  <si>
    <t>5480 MUTATÁ</t>
  </si>
  <si>
    <t>70 SUCRE</t>
  </si>
  <si>
    <t>5490 NECOCLÍ</t>
  </si>
  <si>
    <t>73 TOLIMA</t>
  </si>
  <si>
    <t>5495 NECHÍ</t>
  </si>
  <si>
    <t>76 VALLE DEL  CAUCA</t>
  </si>
  <si>
    <t>5604 REMEDIOS</t>
  </si>
  <si>
    <t>81 ARAUCA</t>
  </si>
  <si>
    <t>5665 SAN PEDRO  DE URABÁ</t>
  </si>
  <si>
    <t>86 PUTUMAYO</t>
  </si>
  <si>
    <t>5736 SEGOVIA -  ANTIOQUIA</t>
  </si>
  <si>
    <t>95 GUAVIARE</t>
  </si>
  <si>
    <t>5790 TARAZÁ - ANTIOQUIA</t>
  </si>
  <si>
    <t>5837 TURBO</t>
  </si>
  <si>
    <t>5854 VALDIVIA - ANTIOQUIA</t>
  </si>
  <si>
    <t>5873 VIGÍA DEL  FUERTE</t>
  </si>
  <si>
    <t>5893 YONDÓ</t>
  </si>
  <si>
    <t>5895 ZARAGOZA - ANTIOQUIA</t>
  </si>
  <si>
    <t>13042 ARENAL - BOLÍVAR</t>
  </si>
  <si>
    <t>13160 CANTAGALLO - BOLÍVAR</t>
  </si>
  <si>
    <t>13212 CÓRDOBA - BOLÍVAR</t>
  </si>
  <si>
    <t>13244 EL  CARMEN DE BOLÍVAR</t>
  </si>
  <si>
    <t>13248 EL  GUAMO</t>
  </si>
  <si>
    <t>13442 MARÍA LA BAJA</t>
  </si>
  <si>
    <t>13473 MORALES</t>
  </si>
  <si>
    <t>13654 SAN JACINTO - BOLÍVAR</t>
  </si>
  <si>
    <t>13657 SAN JUAN NEPOMUCENO</t>
  </si>
  <si>
    <t>13670 SAN PABLO - BOLÍVAR - COLOMBIA</t>
  </si>
  <si>
    <t>13688 SANTA ROSA DEL  SUR</t>
  </si>
  <si>
    <t>13744 SIMITÍ</t>
  </si>
  <si>
    <t>13894 ZAMBRANO</t>
  </si>
  <si>
    <t>18001 FLORENCIA*</t>
  </si>
  <si>
    <t>18029 ALBANIA - CAQUETÁ</t>
  </si>
  <si>
    <t>18094 BELÉN DE LOS ANDAQUÍES</t>
  </si>
  <si>
    <t>18150 CARTAGENA DEL  CHAIRÁ</t>
  </si>
  <si>
    <t>18205 CURILLO</t>
  </si>
  <si>
    <t>18247 EL  DONCELLO</t>
  </si>
  <si>
    <t>18256 EL PAUJIL - CAQUETÁ</t>
  </si>
  <si>
    <t>18410 LA MONTAÑITA - CAQUETÁ</t>
  </si>
  <si>
    <t>18460 MILÁN - CAQUETÁ</t>
  </si>
  <si>
    <t>18479 MORELIA - CAQUETÁ</t>
  </si>
  <si>
    <t>18592 PUERTO RICO - CAQUETÁ</t>
  </si>
  <si>
    <t>18610 SAN JOSÉ DEL  FRAGUA</t>
  </si>
  <si>
    <t>18753 SAN VICENTE DEL  CAGUÁN</t>
  </si>
  <si>
    <t>18756 SOLANO</t>
  </si>
  <si>
    <t>18785 SOLITA</t>
  </si>
  <si>
    <t>18860 VALPARAÍSO - CAQUETÁ</t>
  </si>
  <si>
    <t>19050 ARGELIA - CAUCA</t>
  </si>
  <si>
    <t>19075 BALBOA</t>
  </si>
  <si>
    <t>19110 BUENOS AIRES - CAUCA</t>
  </si>
  <si>
    <t>19130 CAJIBÍO</t>
  </si>
  <si>
    <t>19137 CALDONO</t>
  </si>
  <si>
    <t>19142 CALOTO</t>
  </si>
  <si>
    <t>19212 CORINTO - CAUCA</t>
  </si>
  <si>
    <t>19256 EL TAMBO - CAUCA</t>
  </si>
  <si>
    <t>19318 GUAPÍ</t>
  </si>
  <si>
    <t>19364 JAMBALÓ</t>
  </si>
  <si>
    <t>19418 LÓPEZ  DE MICAY</t>
  </si>
  <si>
    <t>19450 MERCADERES</t>
  </si>
  <si>
    <t>19455 MIRANDA</t>
  </si>
  <si>
    <t>19473 MORALES</t>
  </si>
  <si>
    <t>19532 PATÍA</t>
  </si>
  <si>
    <t>19548 PIENDAMÓ</t>
  </si>
  <si>
    <t>19698 SANTANDER DE QUILICHAO</t>
  </si>
  <si>
    <t>19780 SUÁREZ</t>
  </si>
  <si>
    <t>19809 TIMBIQUÍ</t>
  </si>
  <si>
    <t>19821 TORIBÍO</t>
  </si>
  <si>
    <t>20001 VALLEDUPAR*</t>
  </si>
  <si>
    <t>20013 AGUSTÍN  CODAZZI</t>
  </si>
  <si>
    <t>20045 BECERRIL</t>
  </si>
  <si>
    <t>20400 LA JAGUA DE IBIRICO</t>
  </si>
  <si>
    <t>20443 MANAURE</t>
  </si>
  <si>
    <t>20570 PUEBLO  BELLO</t>
  </si>
  <si>
    <t>20621 LA PAZ - CESAR</t>
  </si>
  <si>
    <t>20750 SAN DIEGO - CESAR</t>
  </si>
  <si>
    <t>23446 MONTELÍBANO</t>
  </si>
  <si>
    <t>23580 PUERTO LIBERTADOR</t>
  </si>
  <si>
    <t>23682 SAN JOSÉ DE URÉ</t>
  </si>
  <si>
    <t>23807 TIERRALTA</t>
  </si>
  <si>
    <t>23855 VALENCIA - CÓRDOBA</t>
  </si>
  <si>
    <t>27006 ACANDÍ</t>
  </si>
  <si>
    <t>27099 BOJAYÁ</t>
  </si>
  <si>
    <t>27150 CARMEN DEL  DARIÉN</t>
  </si>
  <si>
    <t>27205 CONDOTO</t>
  </si>
  <si>
    <t>27250 EL  LITORAL  DEL  SAN JUAN</t>
  </si>
  <si>
    <t>27361 ISTMINA</t>
  </si>
  <si>
    <t>27425 MEDIO ATRATO</t>
  </si>
  <si>
    <t>27450 MEDIO SAN JUAN</t>
  </si>
  <si>
    <t>27491 NÓVITA</t>
  </si>
  <si>
    <t>27615 RIOSUCIO</t>
  </si>
  <si>
    <t>27745 SIPÍ</t>
  </si>
  <si>
    <t>27800 UNGUÍA</t>
  </si>
  <si>
    <t>41020 ALGECIRAS - HUILA</t>
  </si>
  <si>
    <t>44090 DIBULLA</t>
  </si>
  <si>
    <t>44279 FONSECA</t>
  </si>
  <si>
    <t>44650 SAN  JUAN  DEL  CESAR</t>
  </si>
  <si>
    <t>47001 SANTA MARTA*</t>
  </si>
  <si>
    <t>47053 ARACATACA</t>
  </si>
  <si>
    <t>47189 CIÉNAGA</t>
  </si>
  <si>
    <t>47288 FUNDACIÓN</t>
  </si>
  <si>
    <t>50325 MAPIRIPÁN</t>
  </si>
  <si>
    <t>50330 MESETAS</t>
  </si>
  <si>
    <t>50350 LA MACARENA</t>
  </si>
  <si>
    <t>50370 URIBE</t>
  </si>
  <si>
    <t>50450 PUERTO CONCORDIA</t>
  </si>
  <si>
    <t>50577 PUERTO LLERAS</t>
  </si>
  <si>
    <t>50590 PUERTO RICO - META</t>
  </si>
  <si>
    <t>50711 VISTAHERMOSA</t>
  </si>
  <si>
    <t>52079 BARBACOAS</t>
  </si>
  <si>
    <t>52233 CUMBITARA</t>
  </si>
  <si>
    <t>52250 EL  CHARCO</t>
  </si>
  <si>
    <t>52256 EL  ROSARIO</t>
  </si>
  <si>
    <t>52390 LA TOLA</t>
  </si>
  <si>
    <t>52405 LEIVA</t>
  </si>
  <si>
    <t>52418 LOS ANDES - NARIÑO</t>
  </si>
  <si>
    <t>52427 MAGÜÍ</t>
  </si>
  <si>
    <t>52473 MOSQUERA</t>
  </si>
  <si>
    <t>52490 OLAYA HERRERA</t>
  </si>
  <si>
    <t>52520 FRANCISCO  PIZARRO</t>
  </si>
  <si>
    <t>52540 POLICARPA</t>
  </si>
  <si>
    <t>52612 RICAURTE</t>
  </si>
  <si>
    <t>52621 ROBERTO  PAYÁN</t>
  </si>
  <si>
    <t>52835 SAN  ANDRÉS DE TUMACO*</t>
  </si>
  <si>
    <t>52986 SANTA BÁRBARA - NARIÑO</t>
  </si>
  <si>
    <t>54206 CONVENCIÓN</t>
  </si>
  <si>
    <t>54245 EL  CARMEN</t>
  </si>
  <si>
    <t>54250 EL  TARRA</t>
  </si>
  <si>
    <t>54344 HACARÍ</t>
  </si>
  <si>
    <t>54670 SAN CALIXTO - NORTE DE SANTANDER</t>
  </si>
  <si>
    <t>54720 SARDINATA</t>
  </si>
  <si>
    <t>54800 TEORAMA</t>
  </si>
  <si>
    <t>54810 TIBÚ</t>
  </si>
  <si>
    <t>70204 COLOSÓ</t>
  </si>
  <si>
    <t>70230 CHALÁN</t>
  </si>
  <si>
    <t>70418 LOS PALMITOS</t>
  </si>
  <si>
    <t>70473 MORROA</t>
  </si>
  <si>
    <t>70508 OVEJAS</t>
  </si>
  <si>
    <t>70523 PALMITO</t>
  </si>
  <si>
    <t>70713 SAN ONOFRE</t>
  </si>
  <si>
    <t>70823 TOLÚ VIEJO</t>
  </si>
  <si>
    <t>73067 ATACO</t>
  </si>
  <si>
    <t>73168 CHAPARRAL</t>
  </si>
  <si>
    <t>73355 PLANADAS</t>
  </si>
  <si>
    <t>73616 RIOBLANCO</t>
  </si>
  <si>
    <t>76109 BUENAVENTURA*</t>
  </si>
  <si>
    <t>76275 FLORIDA - VALLE DEL CAUCA</t>
  </si>
  <si>
    <t>76563 PRADERA</t>
  </si>
  <si>
    <t>81065 ARAUQUITA</t>
  </si>
  <si>
    <t>81300 FORTUL</t>
  </si>
  <si>
    <t>81736 SARAVENA</t>
  </si>
  <si>
    <t>81794 TAME</t>
  </si>
  <si>
    <t>86001 MOCOA</t>
  </si>
  <si>
    <t>86320 ORITO</t>
  </si>
  <si>
    <t>86568 PUERTO ASÍS</t>
  </si>
  <si>
    <t>86569 PUERTO CAICEDO</t>
  </si>
  <si>
    <t>86571 PUERTO GUZMÁN</t>
  </si>
  <si>
    <t>86573 PUERTO LEGUÍZAMO</t>
  </si>
  <si>
    <t>86757 SAN MIGUEL - PUTUMAYO</t>
  </si>
  <si>
    <t>86865 VALLE DEL  GUAMUEZ</t>
  </si>
  <si>
    <t>86885 VILLAGARZÓN</t>
  </si>
  <si>
    <t>95001 SAN JOSÉ DEL  GUAVIARE*</t>
  </si>
  <si>
    <t>95015 CALAMAR</t>
  </si>
  <si>
    <t>95025 EL  RETORNO</t>
  </si>
  <si>
    <t>95200 MIRAFLORES - GUAVIARE</t>
  </si>
  <si>
    <t>F69.2: SEGUIMIENTO AVANCE DE LOS INDICADORES. 67_236</t>
  </si>
  <si>
    <t>0 INDICADORES</t>
  </si>
  <si>
    <t>LINEA DE ACCIÓN</t>
  </si>
  <si>
    <t>PRODUCTO</t>
  </si>
  <si>
    <t>INDICADOR</t>
  </si>
  <si>
    <t>APLICA ESTE INDICADOR?</t>
  </si>
  <si>
    <t>CLASIFICACION INDICADOR</t>
  </si>
  <si>
    <t>AÑO INICIO</t>
  </si>
  <si>
    <t>AÑO FIN</t>
  </si>
  <si>
    <t>UNIDAD DE DE MEDIDA</t>
  </si>
  <si>
    <t>META TOTAL INDICADOR</t>
  </si>
  <si>
    <t>AVANCE ACUMULADO INDICADOR</t>
  </si>
  <si>
    <t>META CUATRIENIO 2019-2022</t>
  </si>
  <si>
    <t>META SOLO DE LA VIGENCIA REPORTADA</t>
  </si>
  <si>
    <t>AVANCE DE LA VIGENCIA REPORTADA</t>
  </si>
  <si>
    <t>RELACIONE RUBROS PRESUPUESTALES DE FUNCIONAMIENTO O INVERSION RELACIONADOS CON EL PRODUCTO</t>
  </si>
  <si>
    <t>CÓDIGO PROYECTO DE INVERSION  BPIN  ASOCIADO AL PRODUCTO  (SÍ, APLICA)</t>
  </si>
  <si>
    <t>NOMBRE DEL PROYECTO DE INVERSION  (SÍ, APLICA)</t>
  </si>
  <si>
    <t>FILA_10</t>
  </si>
  <si>
    <t xml:space="preserve">1.1. Ordenamiento social de la propiedad rural y uso del suelo </t>
  </si>
  <si>
    <t>1.1.2. Uso del suelo y  Gestión catastral (multipropósito)</t>
  </si>
  <si>
    <t>1.1.2.2. Formación y actualización del catastro e impuesto predial rural</t>
  </si>
  <si>
    <t>Catastro Multipropósito formado, actualizado y operando</t>
  </si>
  <si>
    <t>Municipios con catastro rural multipropósito formado y/o actualizado</t>
  </si>
  <si>
    <t>Temático</t>
  </si>
  <si>
    <t>2017</t>
  </si>
  <si>
    <t>2023</t>
  </si>
  <si>
    <t>FILA_20</t>
  </si>
  <si>
    <t>Porcentaje de territorios étnicos con levamiento catastral construido desde de la participación de sus comunidades</t>
  </si>
  <si>
    <t>Étnico</t>
  </si>
  <si>
    <t>2026</t>
  </si>
  <si>
    <t>FILA_30</t>
  </si>
  <si>
    <t>Porcentaje de instrumentos de formación, capacitación, registro, caracterización, asistencia e inscripción del  Sistema Nacional Catastral Multipropósito con la variable Rrom, indígena y NARP</t>
  </si>
  <si>
    <t>FILA_40</t>
  </si>
  <si>
    <t>Guía metodológica con los criterios para la implementación del proceso de gestión catastral multipropósito que se establezca en la Ley que regula la materia para los territorios de las comunidades y pueblos NARP</t>
  </si>
  <si>
    <t>Actualización y gestión catastral nacional</t>
  </si>
  <si>
    <t>Generación de estudios de suelos, tierras y aplicaciones agrológicas como insumo para el ordenamiento integral y el manejo sostenible del territorio a nivel  nacional</t>
  </si>
  <si>
    <t>Fortalecimiento de la gestión institucional del IGAC a nivel nacional</t>
  </si>
  <si>
    <t>FILA_2</t>
  </si>
  <si>
    <t>FILA_3</t>
  </si>
  <si>
    <t>ADQUISICIÓN DE BIENES Y SERVICIOS - SERVICIO DE INFORMACIÓN CATASTRAL - ACTUALIZACIÓN Y GESTIÓN CATASTRAL NACIONAL</t>
  </si>
  <si>
    <t xml:space="preserve">C-0404-1003-2-0-0404004-02
</t>
  </si>
  <si>
    <t>FILA_4</t>
  </si>
  <si>
    <t>Generación de estudios geográficos e investigaciones para la caracterización, análisis y delimitación geográfica del territorio nacional</t>
  </si>
  <si>
    <t> C-0402-1003-7</t>
  </si>
  <si>
    <t>GENERACIÓN DE ESTUDIOS GEOGRÁFICOS E INVESTIGACIONES PARA LA CARACTERIZACIÓN, ANÁLISIS Y DELIMITACIÓN GEOGRÁFICA DEL TERRITORIO  NACIONAL</t>
  </si>
  <si>
    <t>Número</t>
  </si>
  <si>
    <t>Porcentaje</t>
  </si>
  <si>
    <t>C-0403-1003-2-0-0403005-02</t>
  </si>
  <si>
    <t>ADQUISICIÓN DE BIENES Y SERVICIOS - SERVICIO DE INFORMACIÓN AGROLÓGICA - GENERACIÓN DE ESTUDIOS DE SUELOS, TIERRAS Y APLICACIONES AGROLÓGICAS COMO INSUMO PARA EL ORDENAMIENTO INTEGRAL Y EL MANEJO SOSTENIBLE DEL TERRITORIO A NIVEL  NACIONAL</t>
  </si>
  <si>
    <t>C-0499-1003-5-0-0499065-02</t>
  </si>
  <si>
    <t xml:space="preserve">
 ADQUISICIÓN DE BIENES Y SERVICIOS TECNOLÓGICOS FORTALECIMIENTO DE LA GESTIÓN INSTITUCIONAL DEL IGAC 
</t>
  </si>
  <si>
    <t>Se reporta sin IVA del 19 % el contrato 5077/2019 entre el IGAC y el Municipio de La Plata, Huila.</t>
  </si>
  <si>
    <t xml:space="preserve">La definición de la ficha técnica de este indicador se encuentra en proceso de ajuste, validación y aprobación con el DNP, entidad encargada de liderar el seguimiento al cumplimiento del mismo en el Sistema Integrado de Información para el Posconflicto - SIIPO.  Lo anterior obedece a que el IGAC asumió la responsabilidad de los indicadores del Plan Marco de Implementación que se encontraban a cargo del DNP desde la vigencia 2017, en el último trimestre de la vigencia 2019.
Ahora bien, durante la vigencia 2019 el IGAC participó en las mesas interinstitucionales de construcción de la Guía Metodológica con los criterios para la implementación del proceso de gestión catastral multipropósito en territorios colectivos,  en coordinación con las diferentes entidades del gobierno nacional que participan y tienen responsabilidad en la implementación de la Política Pública de catastro multipropósito de acuerdo con las normas y documentos de política que reglamentan la materia. Como resultado de este ejercicio se generó una versión preliminar de la Guía, la cual se encuentra en proceso de revisión y ajuste por parte del DNP, entidad encargada de coordinar la Política Pública en mención y de realizar la convocatoria al equipo técnico definido por las  autoridades étnicas de las organizaciones NARP con el fin de culminar la construcción y validación final de la Guía. 
En este sentido, es de resaltar que la responsabilidad del reporte así como la coordinación de la implementación de este indicador se encuentra en revisión y validación entre el IGAC y el DNP a fin de definir la entidad que estará a cargo del indicador y de sus diferentes reportes de avance considerando la competencia y responsabilidad de las dos entidades según lo expuesto anteriormente. </t>
  </si>
  <si>
    <t xml:space="preserve">La definición de la ficha técnica de este indicador se encuentra en proceso de ajuste, validación y aprobación con el DNP, entidad encargada de liderar el seguimiento al cumplimiento del mismo en el Sistema Integrado de Información para el Posconflicto - SIIPO.  Lo anterior obedece a que el IGAC asumió la responsabilidad de los indicadores del Plan Marco de Implementación que se encontraban a cargo del DNP desde la vigencia 2017, en el último trimestre de la vigencia 2019. En consecuencia, lo concerniente a las metas, alcance, descripción y demás elementos que hacen parte de la ficha técnica de este indicador, se debían ajustar. Dado lo anterior, ha sido necesario llevar a cabo la definición de los aspectos anteriormente citados con el DNP, a través de la presentación de varias propuestas de ficha técnica por parte del IGAC, ejercicio que se encuentra en aprobación final para cargue en el SIIPO. 
Durante la vigencia 2019 los procesos de actualización catastral ejecutados fueron desarrollados bajo la metodología tradicional y sin el  enfoque multipropósito. En este sentido, durante esta vigencia no se presenta avance en este indicador dado que se tuvieron que desarrollar las actividades necesarias para definir las especificaciones técnicas para la actualización catastral con enfoque multipropósito.
</t>
  </si>
  <si>
    <t xml:space="preserve">La definición de la ficha técnica de este indicador se encuentra en proceso de ajuste, validación y aprobación con el DNP, entidad encargada de liderar el seguimiento al cumplimiento del mismo en el Sistema Integrado de Información para el Posconflicto - SIIPO.  Lo anterior obedece a que el IGAC asumió la responsabilidad de los indicadores del Plan Marco de Implementación que se encontraban a cargo del DNP desde la vigencia 2017, en el último trimestre de la vigencia 2019. En consecuencia, lo concerniente a las metas, alcance, descripción y demás elementos que hacen parte de la ficha técnica de este indicador, se debían ajustar. Dado lo anterior, ha sido necesario llevar a cabo la definición de los aspectos anteriormente citados con el DNP, a través de la presentación de varias propuestas de ficha técnica por parte del IGAC, ejercicio que se encuentra en aprobación final para cargue en el SIIPO. 
Sin embargo, para la vigencia 2019, se adelantó la actualización catastral del Municipio de la Plata Huila con enfoque catastral tradicional. Este municipio cuenta en su área rural con la presencia de 7 resguardos indígenas.
 </t>
  </si>
  <si>
    <t xml:space="preserve">La definición de la ficha técnica de este indicador se encuentra en proceso de ajuste, validación y aprobación con el DNP, entidad encargada de liderar el seguimiento al cumplimiento del mismo en el Sistema Integrado de Información para el Posconflicto - SIIPO.  Lo anterior obedece a que el IGAC asumió la responsabilidad de los indicadores del Plan Marco de Implementación que se encontraban a cargo del DNP desde la vigencia 2017, en el último trimestre de la vigencia 2019. En consecuencia, lo concerniente a las metas, alcance, descripción y demás elementos que hacen parte de la ficha técnica de este indicador, se debían ajustar. Dado lo anterior, ha sido necesario llevar a cabo la definición de los aspectos anteriormente citados con el DNP, a través de la presentación de varias propuestas de ficha técnica por parte del IGAC, ejercicio que se encuentra en aprobación final para cargue en el SIIPO. 
Dado lo anterior, la definición de las metas de actualización están siendo ajustadas con el fin culminar el proceso de elaboración de la ficha técnica para aprobación del DNP y cargue en el SIIPO. No obstante lo anterior, para la vigencia 2019, se definió el formulario único catastral multipropósito, que incluye la variable étnica. Dicho formulario se encuentra en revisión y ajustes en relación con la programación y definición de los municipios a actualizar catastralmente con enfoque multipropósito. 
 </t>
  </si>
  <si>
    <t>0 Participación Política</t>
  </si>
  <si>
    <t xml:space="preserve">Actualización y gestión catastral nacional
Fortalecimiento de la gestión institucional del IGAC a nivel nacional
</t>
  </si>
  <si>
    <t>2018011000692
2018011000194</t>
  </si>
  <si>
    <t>Actualización y gestión catastral nacional
Generación de estudios geográficos e investigaciones para la caracterización, análisis y delimitación geográfica del territorio nacional</t>
  </si>
  <si>
    <t xml:space="preserve">2018011000692
2018011000704
</t>
  </si>
  <si>
    <t xml:space="preserve">El presupuesto restante por pagar será cancelado en el primer semestre del año 2020, </t>
  </si>
  <si>
    <t>N/A</t>
  </si>
  <si>
    <t>De acuerdo con el PMI del acuerdo de paz el IGAC no tiene a cargo compromisos ni indicadores relacionados con el pilar 2 del acuerdo de paz</t>
  </si>
  <si>
    <t>De acuerdo con el PMI del acuerdo de paz el IGAC no tiene a cargo compromisos ni indicadores relacionados con el pilar 3 del acuerdo de paz</t>
  </si>
  <si>
    <t>De acuerdo con el PMI del acuerdo de paz el IGAC no tiene a cargo compromisos ni indicadores relacionados con el pilar 4 del acuerdo de paz</t>
  </si>
  <si>
    <t>De acuerdo con el PMI del acuerdo de paz el IGAC no tiene a cargo compromisos ni indicadores relacionados con el pilar 5 del acuerdo de paz</t>
  </si>
  <si>
    <t>De acuerdo con el PMI del acuerdo de paz el IGAC no tiene a cargo compromisos ni indicadores relacionados con el pilar 6 del acuerdo de paz</t>
  </si>
  <si>
    <t>4.1. Programa Nacional Integral de Sustitución de Cultivos de Uso Ilícito (PNIS)</t>
  </si>
  <si>
    <t>4.1.7. Atención inmediata y desarrollo de proyectos productivos</t>
  </si>
  <si>
    <t>4.1.7.3. Programas contra el hambre para la tercera edad</t>
  </si>
  <si>
    <t>Política Integral para el adulto mayor y la vejez</t>
  </si>
  <si>
    <t>Política Integral para el adulto mayor implementada</t>
  </si>
  <si>
    <t>FILA_50</t>
  </si>
  <si>
    <t>El indicador no pertenece al IGAC, según lo estipulado en el PMI del acuerdo de paz, es de responsabilidad de la CISAN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</si>
</sst>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quot;$&quot;\ * #,##0.00_-;_-&quot;$&quot;\ * &quot;-&quot;??_-;_-@_-"/>
    <numFmt numFmtId="165" formatCode="_-* #,##0.00_-;\-* #,##0.00_-;_-* &quot;-&quot;??_-;_-@_-"/>
    <numFmt numFmtId="166" formatCode="yyyy/mm/dd"/>
    <numFmt numFmtId="167" formatCode="0_ ;\-0\ "/>
    <numFmt numFmtId="168" formatCode="_-&quot;$&quot;* #,##0_-;\-&quot;$&quot;* #,##0_-;_-&quot;$&quot;* &quot;-&quot;??_-;_-@_-"/>
  </numFmts>
  <fonts count="9"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color rgb="FF000000"/>
      <name val="Calibri"/>
      <family val="2"/>
      <scheme val="minor"/>
    </font>
    <font>
      <sz val="11"/>
      <color rgb="FF222222"/>
      <name val="Calibri"/>
      <family val="2"/>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8"/>
      </left>
      <right/>
      <top style="thin">
        <color indexed="8"/>
      </top>
      <bottom/>
      <diagonal/>
    </border>
  </borders>
  <cellStyleXfs count="3">
    <xf numFmtId="0" fontId="0" fillId="0" borderId="0"/>
    <xf numFmtId="165" fontId="5" fillId="0" borderId="0" applyFont="0" applyFill="0" applyBorder="0" applyAlignment="0" applyProtection="0"/>
    <xf numFmtId="164" fontId="5" fillId="0" borderId="0" applyFont="0" applyFill="0" applyBorder="0" applyAlignment="0" applyProtection="0"/>
  </cellStyleXfs>
  <cellXfs count="61">
    <xf numFmtId="0" fontId="0" fillId="0" borderId="0" xfId="0"/>
    <xf numFmtId="0" fontId="2" fillId="2" borderId="1" xfId="0" applyFont="1" applyFill="1" applyBorder="1" applyAlignment="1">
      <alignment horizontal="center" vertical="center"/>
    </xf>
    <xf numFmtId="0" fontId="0" fillId="4" borderId="3" xfId="0" applyFill="1" applyBorder="1" applyAlignment="1" applyProtection="1">
      <alignment vertical="center"/>
      <protection locked="0"/>
    </xf>
    <xf numFmtId="166"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0" fillId="0" borderId="0" xfId="0"/>
    <xf numFmtId="0" fontId="2" fillId="2" borderId="1" xfId="0" applyFont="1" applyFill="1" applyBorder="1" applyAlignment="1">
      <alignment horizontal="center" vertical="center" wrapText="1"/>
    </xf>
    <xf numFmtId="0" fontId="0" fillId="0" borderId="2" xfId="0" applyBorder="1"/>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6" xfId="0" applyBorder="1" applyAlignment="1">
      <alignment vertical="center"/>
    </xf>
    <xf numFmtId="0" fontId="0" fillId="4" borderId="6" xfId="0" applyFill="1" applyBorder="1" applyAlignment="1" applyProtection="1">
      <alignment vertical="center" wrapText="1"/>
      <protection locked="0"/>
    </xf>
    <xf numFmtId="0" fontId="0" fillId="4" borderId="6" xfId="0" applyFill="1" applyBorder="1" applyAlignment="1" applyProtection="1">
      <alignment horizontal="center" vertical="center" wrapText="1"/>
      <protection locked="0"/>
    </xf>
    <xf numFmtId="0" fontId="0" fillId="4" borderId="6" xfId="0" applyFill="1" applyBorder="1" applyAlignment="1" applyProtection="1">
      <alignment vertical="center"/>
      <protection locked="0"/>
    </xf>
    <xf numFmtId="167" fontId="0" fillId="4" borderId="6" xfId="1" applyNumberFormat="1" applyFont="1" applyFill="1" applyBorder="1" applyAlignment="1" applyProtection="1">
      <alignment vertical="center"/>
      <protection locked="0"/>
    </xf>
    <xf numFmtId="1" fontId="0" fillId="0" borderId="6" xfId="0" applyNumberFormat="1" applyBorder="1" applyAlignment="1">
      <alignment horizontal="right" vertical="center"/>
    </xf>
    <xf numFmtId="0" fontId="0" fillId="4" borderId="6" xfId="0" applyFill="1" applyBorder="1" applyAlignment="1" applyProtection="1">
      <alignment horizontal="justify" vertical="center" wrapText="1"/>
      <protection locked="0"/>
    </xf>
    <xf numFmtId="1" fontId="0" fillId="0" borderId="7" xfId="0" applyNumberFormat="1" applyBorder="1" applyAlignment="1">
      <alignment horizontal="right" vertical="center"/>
    </xf>
    <xf numFmtId="0" fontId="0" fillId="4" borderId="6" xfId="0" applyFill="1" applyBorder="1" applyAlignment="1" applyProtection="1">
      <alignment horizontal="justify" vertical="center"/>
      <protection locked="0"/>
    </xf>
    <xf numFmtId="0" fontId="0" fillId="4" borderId="7" xfId="0" applyFill="1" applyBorder="1" applyAlignment="1" applyProtection="1">
      <alignment horizontal="justify" vertical="center" wrapText="1"/>
      <protection locked="0"/>
    </xf>
    <xf numFmtId="0" fontId="0" fillId="4" borderId="8" xfId="0" applyFill="1" applyBorder="1" applyAlignment="1" applyProtection="1">
      <alignment vertical="center" wrapText="1"/>
      <protection locked="0"/>
    </xf>
    <xf numFmtId="0" fontId="0" fillId="4" borderId="8" xfId="0" applyFill="1" applyBorder="1" applyAlignment="1" applyProtection="1">
      <alignment horizontal="center" vertical="center" wrapText="1"/>
      <protection locked="0"/>
    </xf>
    <xf numFmtId="0" fontId="0" fillId="4" borderId="8" xfId="0" applyFill="1" applyBorder="1" applyAlignment="1" applyProtection="1">
      <alignment vertical="center"/>
      <protection locked="0"/>
    </xf>
    <xf numFmtId="0" fontId="0" fillId="4" borderId="8" xfId="0" applyFill="1" applyBorder="1" applyAlignment="1" applyProtection="1">
      <alignment horizontal="justify" vertical="center" wrapText="1"/>
      <protection locked="0"/>
    </xf>
    <xf numFmtId="168" fontId="0" fillId="0" borderId="0" xfId="0" applyNumberFormat="1"/>
    <xf numFmtId="0" fontId="0" fillId="0" borderId="0" xfId="0"/>
    <xf numFmtId="0" fontId="0" fillId="0" borderId="0" xfId="0" applyAlignment="1">
      <alignment wrapText="1"/>
    </xf>
    <xf numFmtId="0" fontId="0" fillId="4" borderId="9" xfId="0" applyFill="1" applyBorder="1" applyAlignment="1" applyProtection="1">
      <alignment vertical="center"/>
      <protection locked="0"/>
    </xf>
    <xf numFmtId="0" fontId="6" fillId="0" borderId="6" xfId="0" applyFont="1" applyBorder="1" applyAlignment="1">
      <alignment horizontal="justify" vertical="center"/>
    </xf>
    <xf numFmtId="0" fontId="4" fillId="6" borderId="6" xfId="0" applyFont="1" applyFill="1" applyBorder="1" applyAlignment="1">
      <alignment vertical="center"/>
    </xf>
    <xf numFmtId="0" fontId="4" fillId="6" borderId="2" xfId="0" applyFont="1" applyFill="1" applyBorder="1" applyAlignment="1">
      <alignment vertical="center"/>
    </xf>
    <xf numFmtId="0" fontId="4" fillId="6" borderId="10" xfId="0" applyFont="1" applyFill="1" applyBorder="1" applyAlignment="1">
      <alignmen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0" fillId="3" borderId="6" xfId="0" applyFill="1" applyBorder="1" applyAlignment="1">
      <alignment horizontal="center" vertical="center" wrapText="1"/>
    </xf>
    <xf numFmtId="0" fontId="0" fillId="3" borderId="6" xfId="0" applyFill="1" applyBorder="1" applyAlignment="1">
      <alignment horizontal="center" vertical="center"/>
    </xf>
    <xf numFmtId="168" fontId="1" fillId="6" borderId="6" xfId="2" applyNumberFormat="1" applyFont="1" applyFill="1" applyBorder="1" applyAlignment="1">
      <alignment vertical="center"/>
    </xf>
    <xf numFmtId="168" fontId="0" fillId="6" borderId="6" xfId="2" applyNumberFormat="1" applyFont="1" applyFill="1" applyBorder="1" applyAlignment="1">
      <alignment vertical="center"/>
    </xf>
    <xf numFmtId="0" fontId="0" fillId="6" borderId="6" xfId="0" applyFill="1" applyBorder="1" applyAlignment="1" applyProtection="1">
      <alignment vertical="center"/>
      <protection locked="0"/>
    </xf>
    <xf numFmtId="0" fontId="0" fillId="6" borderId="6" xfId="0" applyFill="1" applyBorder="1" applyAlignment="1" applyProtection="1">
      <alignment vertical="center" wrapText="1"/>
      <protection locked="0"/>
    </xf>
    <xf numFmtId="0" fontId="0" fillId="4" borderId="13" xfId="0" applyFill="1" applyBorder="1" applyAlignment="1" applyProtection="1">
      <alignment vertical="center"/>
      <protection locked="0"/>
    </xf>
    <xf numFmtId="0" fontId="0" fillId="6" borderId="6" xfId="0" applyFont="1" applyFill="1" applyBorder="1" applyAlignment="1">
      <alignment vertical="center"/>
    </xf>
    <xf numFmtId="0" fontId="0" fillId="6" borderId="6" xfId="0" applyFont="1" applyFill="1" applyBorder="1" applyAlignment="1">
      <alignment vertical="center" wrapText="1"/>
    </xf>
    <xf numFmtId="0" fontId="7" fillId="6" borderId="6" xfId="0" applyFont="1" applyFill="1" applyBorder="1" applyAlignment="1">
      <alignment vertical="center" wrapText="1"/>
    </xf>
    <xf numFmtId="0" fontId="0" fillId="4" borderId="6" xfId="0" applyFill="1" applyBorder="1" applyAlignment="1" applyProtection="1">
      <alignment horizontal="center" vertical="center"/>
      <protection locked="0"/>
    </xf>
    <xf numFmtId="9" fontId="0" fillId="4" borderId="6" xfId="0" applyNumberFormat="1" applyFill="1" applyBorder="1" applyAlignment="1" applyProtection="1">
      <alignment horizontal="center" vertical="center"/>
      <protection locked="0"/>
    </xf>
    <xf numFmtId="1" fontId="0" fillId="4" borderId="6" xfId="0" applyNumberFormat="1" applyFill="1" applyBorder="1" applyAlignment="1" applyProtection="1">
      <alignment horizontal="center" vertical="center"/>
      <protection locked="0"/>
    </xf>
    <xf numFmtId="1" fontId="0" fillId="4" borderId="6" xfId="0" applyNumberFormat="1" applyFill="1" applyBorder="1" applyAlignment="1" applyProtection="1">
      <alignment horizontal="center" vertical="center" wrapText="1"/>
      <protection locked="0"/>
    </xf>
    <xf numFmtId="0" fontId="6" fillId="0" borderId="3" xfId="0" applyFont="1" applyBorder="1" applyAlignment="1">
      <alignment horizontal="justify" vertical="center" wrapText="1"/>
    </xf>
    <xf numFmtId="0" fontId="0" fillId="4" borderId="3" xfId="0" applyFill="1" applyBorder="1" applyAlignment="1" applyProtection="1">
      <alignment vertical="center" wrapText="1"/>
      <protection locked="0"/>
    </xf>
    <xf numFmtId="0" fontId="2" fillId="2" borderId="14" xfId="0" applyFont="1" applyFill="1" applyBorder="1" applyAlignment="1">
      <alignment horizontal="center" vertical="center"/>
    </xf>
    <xf numFmtId="0" fontId="0" fillId="0" borderId="8" xfId="0" applyBorder="1" applyAlignment="1">
      <alignment vertical="center"/>
    </xf>
    <xf numFmtId="0" fontId="0" fillId="3" borderId="8" xfId="0" applyFill="1" applyBorder="1" applyAlignment="1">
      <alignment horizontal="center" vertical="center" wrapText="1"/>
    </xf>
    <xf numFmtId="0" fontId="0" fillId="3" borderId="8" xfId="0" applyFill="1" applyBorder="1" applyAlignment="1">
      <alignment horizontal="center" vertical="center"/>
    </xf>
    <xf numFmtId="0" fontId="0" fillId="4" borderId="8" xfId="0" applyFill="1" applyBorder="1" applyAlignment="1" applyProtection="1">
      <alignment horizontal="center" vertical="center"/>
      <protection locked="0"/>
    </xf>
    <xf numFmtId="1" fontId="0" fillId="4" borderId="8" xfId="0" applyNumberFormat="1" applyFill="1" applyBorder="1" applyAlignment="1" applyProtection="1">
      <alignment horizontal="center" vertical="center" wrapText="1"/>
      <protection locked="0"/>
    </xf>
    <xf numFmtId="0" fontId="0" fillId="6" borderId="6" xfId="0" applyFill="1" applyBorder="1"/>
    <xf numFmtId="0" fontId="0" fillId="0" borderId="6" xfId="0" applyBorder="1" applyAlignment="1">
      <alignment horizontal="center" vertical="center"/>
    </xf>
    <xf numFmtId="0" fontId="0" fillId="4" borderId="6" xfId="0" applyFill="1" applyBorder="1" applyAlignment="1" applyProtection="1">
      <alignment horizontal="left" vertical="center"/>
      <protection locked="0"/>
    </xf>
    <xf numFmtId="0" fontId="2" fillId="2" borderId="1" xfId="0" applyFont="1" applyFill="1" applyBorder="1" applyAlignment="1">
      <alignment horizontal="center" vertical="center"/>
    </xf>
    <xf numFmtId="0" fontId="0" fillId="0" borderId="0" xfId="0"/>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38"/>
  <sheetViews>
    <sheetView zoomScale="60" zoomScaleNormal="60" workbookViewId="0">
      <pane ySplit="10" topLeftCell="A25" activePane="bottomLeft" state="frozen"/>
      <selection pane="bottomLeft" activeCell="C35" sqref="C35"/>
    </sheetView>
  </sheetViews>
  <sheetFormatPr baseColWidth="10" defaultColWidth="9.140625" defaultRowHeight="15" x14ac:dyDescent="0.25"/>
  <cols>
    <col min="2" max="2" width="16" customWidth="1"/>
    <col min="3" max="3" width="26" customWidth="1"/>
    <col min="4" max="4" width="46" customWidth="1"/>
    <col min="5" max="5" width="31.140625" customWidth="1"/>
    <col min="6" max="6" width="21.28515625" customWidth="1"/>
    <col min="7" max="7" width="35" customWidth="1"/>
    <col min="8" max="8" width="45" customWidth="1"/>
    <col min="9" max="9" width="35.42578125" customWidth="1"/>
    <col min="10" max="10" width="45" customWidth="1"/>
    <col min="11" max="11" width="38" customWidth="1"/>
    <col min="12" max="12" width="26" customWidth="1"/>
    <col min="13" max="13" width="35.28515625" customWidth="1"/>
    <col min="14" max="14" width="37.85546875" customWidth="1"/>
    <col min="15" max="15" width="34.140625" customWidth="1"/>
    <col min="16" max="16" width="36.140625" customWidth="1"/>
    <col min="17" max="17" width="35.5703125" customWidth="1"/>
    <col min="18" max="18" width="67" customWidth="1"/>
    <col min="19" max="19" width="63" customWidth="1"/>
    <col min="20" max="21" width="66" customWidth="1"/>
    <col min="22" max="22" width="67" customWidth="1"/>
    <col min="23" max="23" width="46.42578125" customWidth="1"/>
    <col min="25" max="256" width="8" hidden="1"/>
  </cols>
  <sheetData>
    <row r="1" spans="1:257" x14ac:dyDescent="0.25">
      <c r="B1" s="1" t="s">
        <v>0</v>
      </c>
      <c r="C1" s="1">
        <v>69</v>
      </c>
      <c r="D1" s="1" t="s">
        <v>1</v>
      </c>
    </row>
    <row r="2" spans="1:257" ht="30" x14ac:dyDescent="0.25">
      <c r="B2" s="1" t="s">
        <v>2</v>
      </c>
      <c r="C2" s="1">
        <v>100</v>
      </c>
      <c r="D2" s="6" t="s">
        <v>3</v>
      </c>
    </row>
    <row r="3" spans="1:257" x14ac:dyDescent="0.25">
      <c r="B3" s="1" t="s">
        <v>4</v>
      </c>
      <c r="C3" s="1">
        <v>1</v>
      </c>
    </row>
    <row r="4" spans="1:257" x14ac:dyDescent="0.25">
      <c r="B4" s="1" t="s">
        <v>5</v>
      </c>
      <c r="C4" s="1">
        <v>236</v>
      </c>
      <c r="N4" s="24"/>
    </row>
    <row r="5" spans="1:257" x14ac:dyDescent="0.25">
      <c r="B5" s="1" t="s">
        <v>6</v>
      </c>
      <c r="C5" s="3">
        <v>43830</v>
      </c>
      <c r="N5" s="24"/>
    </row>
    <row r="6" spans="1:257" x14ac:dyDescent="0.25">
      <c r="B6" s="1" t="s">
        <v>7</v>
      </c>
      <c r="C6" s="1">
        <v>4</v>
      </c>
      <c r="D6" s="1" t="s">
        <v>8</v>
      </c>
    </row>
    <row r="8" spans="1:257" x14ac:dyDescent="0.25">
      <c r="A8" s="1" t="s">
        <v>9</v>
      </c>
      <c r="B8" s="59" t="s">
        <v>10</v>
      </c>
      <c r="C8" s="60"/>
      <c r="D8" s="60"/>
      <c r="E8" s="60"/>
      <c r="F8" s="60"/>
      <c r="G8" s="60"/>
      <c r="H8" s="60"/>
      <c r="I8" s="60"/>
      <c r="J8" s="60"/>
      <c r="K8" s="60"/>
      <c r="L8" s="60"/>
      <c r="M8" s="60"/>
      <c r="N8" s="60"/>
      <c r="O8" s="60"/>
      <c r="P8" s="60"/>
      <c r="Q8" s="60"/>
      <c r="R8" s="60"/>
      <c r="S8" s="60"/>
      <c r="T8" s="60"/>
      <c r="U8" s="60"/>
      <c r="V8" s="60"/>
      <c r="W8" s="60"/>
    </row>
    <row r="9" spans="1:257" x14ac:dyDescent="0.25">
      <c r="C9" s="1">
        <v>2</v>
      </c>
      <c r="D9" s="1">
        <v>3</v>
      </c>
      <c r="E9" s="1">
        <v>4</v>
      </c>
      <c r="F9" s="1">
        <v>7</v>
      </c>
      <c r="G9" s="1">
        <v>8</v>
      </c>
      <c r="H9" s="1">
        <v>12</v>
      </c>
      <c r="I9" s="1">
        <v>16</v>
      </c>
      <c r="J9" s="1">
        <v>20</v>
      </c>
      <c r="K9" s="1">
        <v>24</v>
      </c>
      <c r="L9" s="1">
        <v>28</v>
      </c>
      <c r="M9" s="1">
        <v>32</v>
      </c>
      <c r="N9" s="1">
        <v>36</v>
      </c>
      <c r="O9" s="1">
        <v>40</v>
      </c>
      <c r="P9" s="1">
        <v>44</v>
      </c>
      <c r="Q9" s="1">
        <v>45</v>
      </c>
      <c r="R9" s="1">
        <v>49</v>
      </c>
      <c r="S9" s="1">
        <v>53</v>
      </c>
      <c r="T9" s="1">
        <v>56</v>
      </c>
      <c r="U9" s="1">
        <v>58</v>
      </c>
      <c r="V9" s="1">
        <v>59</v>
      </c>
      <c r="W9" s="1">
        <v>60</v>
      </c>
    </row>
    <row r="10" spans="1:257" x14ac:dyDescent="0.25">
      <c r="A10" s="7"/>
      <c r="B10" s="7"/>
      <c r="C10" s="8" t="s">
        <v>11</v>
      </c>
      <c r="D10" s="8" t="s">
        <v>12</v>
      </c>
      <c r="E10" s="8" t="s">
        <v>13</v>
      </c>
      <c r="F10" s="8" t="s">
        <v>14</v>
      </c>
      <c r="G10" s="8" t="s">
        <v>15</v>
      </c>
      <c r="H10" s="8" t="s">
        <v>16</v>
      </c>
      <c r="I10" s="8" t="s">
        <v>17</v>
      </c>
      <c r="J10" s="8" t="s">
        <v>18</v>
      </c>
      <c r="K10" s="8" t="s">
        <v>19</v>
      </c>
      <c r="L10" s="8" t="s">
        <v>20</v>
      </c>
      <c r="M10" s="33" t="s">
        <v>21</v>
      </c>
      <c r="N10" s="33" t="s">
        <v>22</v>
      </c>
      <c r="O10" s="33" t="s">
        <v>23</v>
      </c>
      <c r="P10" s="33" t="s">
        <v>24</v>
      </c>
      <c r="Q10" s="33" t="s">
        <v>25</v>
      </c>
      <c r="R10" s="8" t="s">
        <v>26</v>
      </c>
      <c r="S10" s="8" t="s">
        <v>27</v>
      </c>
      <c r="T10" s="8" t="s">
        <v>28</v>
      </c>
      <c r="U10" s="8" t="s">
        <v>29</v>
      </c>
      <c r="V10" s="8" t="s">
        <v>30</v>
      </c>
      <c r="W10" s="8" t="s">
        <v>31</v>
      </c>
    </row>
    <row r="11" spans="1:257" ht="204.75" customHeight="1" x14ac:dyDescent="0.25">
      <c r="A11" s="9">
        <v>1</v>
      </c>
      <c r="B11" s="10" t="s">
        <v>32</v>
      </c>
      <c r="C11" s="11" t="s">
        <v>43</v>
      </c>
      <c r="D11" s="12" t="s">
        <v>58</v>
      </c>
      <c r="E11" s="13" t="s">
        <v>45</v>
      </c>
      <c r="F11" s="13">
        <v>1</v>
      </c>
      <c r="G11" s="39" t="s">
        <v>402</v>
      </c>
      <c r="H11" s="38" t="s">
        <v>60</v>
      </c>
      <c r="I11" s="39" t="s">
        <v>401</v>
      </c>
      <c r="J11" s="14">
        <v>2018011000692</v>
      </c>
      <c r="K11" s="18" t="s">
        <v>396</v>
      </c>
      <c r="L11" s="29">
        <v>2019</v>
      </c>
      <c r="M11" s="36">
        <v>28479590302</v>
      </c>
      <c r="N11" s="36">
        <v>1349159989</v>
      </c>
      <c r="O11" s="36">
        <v>1063323538</v>
      </c>
      <c r="P11" s="36">
        <v>1018265538</v>
      </c>
      <c r="Q11" s="36">
        <v>1005246206</v>
      </c>
      <c r="R11" s="22">
        <v>0</v>
      </c>
      <c r="S11" s="13">
        <v>0</v>
      </c>
      <c r="T11" s="13">
        <v>0</v>
      </c>
      <c r="U11" s="13">
        <v>0</v>
      </c>
      <c r="V11" s="13">
        <v>0</v>
      </c>
      <c r="W11" s="23" t="s">
        <v>413</v>
      </c>
      <c r="IW11" s="26"/>
    </row>
    <row r="12" spans="1:257" s="5" customFormat="1" ht="198.75" customHeight="1" x14ac:dyDescent="0.25">
      <c r="A12" s="9">
        <v>2</v>
      </c>
      <c r="B12" s="10" t="s">
        <v>399</v>
      </c>
      <c r="C12" s="20" t="s">
        <v>43</v>
      </c>
      <c r="D12" s="21" t="s">
        <v>58</v>
      </c>
      <c r="E12" s="13" t="s">
        <v>45</v>
      </c>
      <c r="F12" s="13">
        <v>2</v>
      </c>
      <c r="G12" s="41" t="s">
        <v>409</v>
      </c>
      <c r="H12" s="38" t="s">
        <v>60</v>
      </c>
      <c r="I12" s="42" t="s">
        <v>410</v>
      </c>
      <c r="J12" s="17">
        <v>2018011000645</v>
      </c>
      <c r="K12" s="19" t="s">
        <v>397</v>
      </c>
      <c r="L12" s="30">
        <v>2019</v>
      </c>
      <c r="M12" s="36">
        <v>6971067654</v>
      </c>
      <c r="N12" s="37">
        <v>1095761297</v>
      </c>
      <c r="O12" s="37">
        <v>1095761297</v>
      </c>
      <c r="P12" s="37">
        <v>1095761297</v>
      </c>
      <c r="Q12" s="37">
        <v>759128685</v>
      </c>
      <c r="R12" s="13">
        <v>0</v>
      </c>
      <c r="S12" s="27">
        <v>0</v>
      </c>
      <c r="T12" s="22">
        <v>0</v>
      </c>
      <c r="U12" s="22">
        <v>0</v>
      </c>
      <c r="V12" s="22">
        <v>0</v>
      </c>
      <c r="W12" s="23" t="s">
        <v>423</v>
      </c>
    </row>
    <row r="13" spans="1:257" s="5" customFormat="1" ht="203.25" customHeight="1" x14ac:dyDescent="0.25">
      <c r="A13" s="9">
        <v>3</v>
      </c>
      <c r="B13" s="10" t="s">
        <v>400</v>
      </c>
      <c r="C13" s="11" t="s">
        <v>43</v>
      </c>
      <c r="D13" s="12" t="s">
        <v>58</v>
      </c>
      <c r="E13" s="40" t="s">
        <v>45</v>
      </c>
      <c r="F13" s="13">
        <v>3</v>
      </c>
      <c r="G13" s="41" t="s">
        <v>411</v>
      </c>
      <c r="H13" s="38" t="s">
        <v>60</v>
      </c>
      <c r="I13" s="43" t="s">
        <v>412</v>
      </c>
      <c r="J13" s="15">
        <v>2018011000194</v>
      </c>
      <c r="K13" s="16" t="s">
        <v>398</v>
      </c>
      <c r="L13" s="31">
        <v>2019</v>
      </c>
      <c r="M13" s="36">
        <v>12179000000</v>
      </c>
      <c r="N13" s="37">
        <v>90750000</v>
      </c>
      <c r="O13" s="37">
        <v>90750000</v>
      </c>
      <c r="P13" s="37">
        <v>85187142</v>
      </c>
      <c r="Q13" s="37">
        <v>85187142</v>
      </c>
      <c r="R13" s="13">
        <v>0</v>
      </c>
      <c r="S13" s="27">
        <v>0</v>
      </c>
      <c r="T13" s="22">
        <v>0</v>
      </c>
      <c r="U13" s="22">
        <v>0</v>
      </c>
      <c r="V13" s="22">
        <v>0</v>
      </c>
      <c r="W13" s="23" t="s">
        <v>423</v>
      </c>
    </row>
    <row r="14" spans="1:257" s="25" customFormat="1" ht="203.25" customHeight="1" x14ac:dyDescent="0.25">
      <c r="A14" s="9">
        <v>4</v>
      </c>
      <c r="B14" s="10" t="s">
        <v>403</v>
      </c>
      <c r="C14" s="11" t="s">
        <v>43</v>
      </c>
      <c r="D14" s="12" t="s">
        <v>58</v>
      </c>
      <c r="E14" s="13" t="s">
        <v>45</v>
      </c>
      <c r="F14" s="13">
        <v>4</v>
      </c>
      <c r="G14" s="39" t="s">
        <v>405</v>
      </c>
      <c r="H14" s="38" t="s">
        <v>60</v>
      </c>
      <c r="I14" s="39" t="s">
        <v>406</v>
      </c>
      <c r="J14" s="15">
        <v>2018011000704</v>
      </c>
      <c r="K14" s="28" t="s">
        <v>404</v>
      </c>
      <c r="L14" s="29">
        <v>2019</v>
      </c>
      <c r="M14" s="36">
        <v>4441428134</v>
      </c>
      <c r="N14" s="37">
        <v>18000000</v>
      </c>
      <c r="O14" s="37">
        <v>18000000</v>
      </c>
      <c r="P14" s="37">
        <v>18000000</v>
      </c>
      <c r="Q14" s="37">
        <v>18000000</v>
      </c>
      <c r="R14" s="13">
        <v>0</v>
      </c>
      <c r="S14" s="13">
        <v>0</v>
      </c>
      <c r="T14" s="13">
        <v>0</v>
      </c>
      <c r="U14" s="13">
        <v>0</v>
      </c>
      <c r="V14" s="13">
        <v>0</v>
      </c>
      <c r="W14" s="16"/>
    </row>
    <row r="16" spans="1:257" x14ac:dyDescent="0.25">
      <c r="A16" s="1" t="s">
        <v>34</v>
      </c>
      <c r="B16" s="59" t="s">
        <v>418</v>
      </c>
      <c r="C16" s="60"/>
      <c r="D16" s="60"/>
      <c r="E16" s="60"/>
      <c r="F16" s="60"/>
      <c r="G16" s="60"/>
      <c r="H16" s="60"/>
      <c r="I16" s="60"/>
      <c r="J16" s="60"/>
      <c r="K16" s="60"/>
      <c r="L16" s="60"/>
      <c r="M16" s="60"/>
      <c r="N16" s="60"/>
      <c r="O16" s="60"/>
      <c r="P16" s="60"/>
      <c r="Q16" s="60"/>
      <c r="R16" s="60"/>
      <c r="S16" s="60"/>
      <c r="T16" s="60"/>
      <c r="U16" s="60"/>
      <c r="V16" s="60"/>
      <c r="W16" s="60"/>
    </row>
    <row r="17" spans="1:23" x14ac:dyDescent="0.25">
      <c r="C17" s="1">
        <v>2</v>
      </c>
      <c r="D17" s="1">
        <v>3</v>
      </c>
      <c r="E17" s="1">
        <v>4</v>
      </c>
      <c r="F17" s="1">
        <v>7</v>
      </c>
      <c r="G17" s="1">
        <v>8</v>
      </c>
      <c r="H17" s="1">
        <v>12</v>
      </c>
      <c r="I17" s="1">
        <v>16</v>
      </c>
      <c r="J17" s="1">
        <v>20</v>
      </c>
      <c r="K17" s="1">
        <v>24</v>
      </c>
      <c r="L17" s="1">
        <v>28</v>
      </c>
      <c r="M17" s="1">
        <v>32</v>
      </c>
      <c r="N17" s="1">
        <v>36</v>
      </c>
      <c r="O17" s="1">
        <v>40</v>
      </c>
      <c r="P17" s="1">
        <v>44</v>
      </c>
      <c r="Q17" s="1">
        <v>45</v>
      </c>
      <c r="R17" s="1">
        <v>49</v>
      </c>
      <c r="S17" s="1">
        <v>53</v>
      </c>
      <c r="T17" s="1">
        <v>56</v>
      </c>
      <c r="U17" s="1">
        <v>58</v>
      </c>
      <c r="V17" s="1">
        <v>59</v>
      </c>
      <c r="W17" s="1">
        <v>60</v>
      </c>
    </row>
    <row r="18" spans="1:23" x14ac:dyDescent="0.25">
      <c r="C18" s="1" t="s">
        <v>11</v>
      </c>
      <c r="D18" s="1" t="s">
        <v>12</v>
      </c>
      <c r="E18" s="1" t="s">
        <v>13</v>
      </c>
      <c r="F18" s="1" t="s">
        <v>14</v>
      </c>
      <c r="G18" s="1" t="s">
        <v>15</v>
      </c>
      <c r="H18" s="1" t="s">
        <v>16</v>
      </c>
      <c r="I18" s="1" t="s">
        <v>17</v>
      </c>
      <c r="J18" s="1" t="s">
        <v>18</v>
      </c>
      <c r="K18" s="1" t="s">
        <v>19</v>
      </c>
      <c r="L18" s="1" t="s">
        <v>20</v>
      </c>
      <c r="M18" s="1" t="s">
        <v>21</v>
      </c>
      <c r="N18" s="1" t="s">
        <v>22</v>
      </c>
      <c r="O18" s="1" t="s">
        <v>23</v>
      </c>
      <c r="P18" s="1" t="s">
        <v>24</v>
      </c>
      <c r="Q18" s="1" t="s">
        <v>25</v>
      </c>
      <c r="R18" s="1" t="s">
        <v>26</v>
      </c>
      <c r="S18" s="1" t="s">
        <v>27</v>
      </c>
      <c r="T18" s="1" t="s">
        <v>28</v>
      </c>
      <c r="U18" s="1" t="s">
        <v>29</v>
      </c>
      <c r="V18" s="1" t="s">
        <v>30</v>
      </c>
      <c r="W18" s="1" t="s">
        <v>31</v>
      </c>
    </row>
    <row r="19" spans="1:23" ht="45" x14ac:dyDescent="0.25">
      <c r="A19" s="1">
        <v>1</v>
      </c>
      <c r="B19" t="s">
        <v>32</v>
      </c>
      <c r="C19" s="2" t="s">
        <v>33</v>
      </c>
      <c r="D19" s="2" t="s">
        <v>33</v>
      </c>
      <c r="E19" s="2" t="s">
        <v>59</v>
      </c>
      <c r="F19" s="2"/>
      <c r="G19" s="2" t="s">
        <v>33</v>
      </c>
      <c r="H19" s="2" t="s">
        <v>33</v>
      </c>
      <c r="I19" s="2" t="s">
        <v>33</v>
      </c>
      <c r="J19" s="2" t="s">
        <v>33</v>
      </c>
      <c r="K19" s="2" t="s">
        <v>33</v>
      </c>
      <c r="L19" s="4"/>
      <c r="M19" s="2"/>
      <c r="N19" s="2"/>
      <c r="O19" s="2"/>
      <c r="P19" s="2"/>
      <c r="Q19" s="2"/>
      <c r="R19" s="2"/>
      <c r="S19" s="2"/>
      <c r="T19" s="2"/>
      <c r="U19" s="2"/>
      <c r="V19" s="2"/>
      <c r="W19" s="49" t="s">
        <v>425</v>
      </c>
    </row>
    <row r="21" spans="1:23" x14ac:dyDescent="0.25">
      <c r="A21" s="1" t="s">
        <v>35</v>
      </c>
      <c r="B21" s="59" t="s">
        <v>36</v>
      </c>
      <c r="C21" s="60"/>
      <c r="D21" s="60"/>
      <c r="E21" s="60"/>
      <c r="F21" s="60"/>
      <c r="G21" s="60"/>
      <c r="H21" s="60"/>
      <c r="I21" s="60"/>
      <c r="J21" s="60"/>
      <c r="K21" s="60"/>
      <c r="L21" s="60"/>
      <c r="M21" s="60"/>
      <c r="N21" s="60"/>
      <c r="O21" s="60"/>
      <c r="P21" s="60"/>
      <c r="Q21" s="60"/>
      <c r="R21" s="60"/>
      <c r="S21" s="60"/>
      <c r="T21" s="60"/>
      <c r="U21" s="60"/>
      <c r="V21" s="60"/>
      <c r="W21" s="60"/>
    </row>
    <row r="22" spans="1:23" x14ac:dyDescent="0.25">
      <c r="C22" s="1">
        <v>2</v>
      </c>
      <c r="D22" s="1">
        <v>3</v>
      </c>
      <c r="E22" s="1">
        <v>4</v>
      </c>
      <c r="F22" s="1">
        <v>7</v>
      </c>
      <c r="G22" s="1">
        <v>8</v>
      </c>
      <c r="H22" s="1">
        <v>12</v>
      </c>
      <c r="I22" s="1">
        <v>16</v>
      </c>
      <c r="J22" s="1">
        <v>20</v>
      </c>
      <c r="K22" s="1">
        <v>24</v>
      </c>
      <c r="L22" s="1">
        <v>28</v>
      </c>
      <c r="M22" s="1">
        <v>32</v>
      </c>
      <c r="N22" s="1">
        <v>36</v>
      </c>
      <c r="O22" s="1">
        <v>40</v>
      </c>
      <c r="P22" s="1">
        <v>44</v>
      </c>
      <c r="Q22" s="1">
        <v>45</v>
      </c>
      <c r="R22" s="1">
        <v>49</v>
      </c>
      <c r="S22" s="1">
        <v>53</v>
      </c>
      <c r="T22" s="1">
        <v>56</v>
      </c>
      <c r="U22" s="1">
        <v>58</v>
      </c>
      <c r="V22" s="1">
        <v>59</v>
      </c>
      <c r="W22" s="1">
        <v>60</v>
      </c>
    </row>
    <row r="23" spans="1:23" x14ac:dyDescent="0.25">
      <c r="C23" s="1" t="s">
        <v>11</v>
      </c>
      <c r="D23" s="1" t="s">
        <v>12</v>
      </c>
      <c r="E23" s="1" t="s">
        <v>13</v>
      </c>
      <c r="F23" s="1" t="s">
        <v>14</v>
      </c>
      <c r="G23" s="1" t="s">
        <v>15</v>
      </c>
      <c r="H23" s="1" t="s">
        <v>16</v>
      </c>
      <c r="I23" s="1" t="s">
        <v>17</v>
      </c>
      <c r="J23" s="1" t="s">
        <v>18</v>
      </c>
      <c r="K23" s="1" t="s">
        <v>19</v>
      </c>
      <c r="L23" s="1" t="s">
        <v>20</v>
      </c>
      <c r="M23" s="1" t="s">
        <v>21</v>
      </c>
      <c r="N23" s="1" t="s">
        <v>22</v>
      </c>
      <c r="O23" s="1" t="s">
        <v>23</v>
      </c>
      <c r="P23" s="1" t="s">
        <v>24</v>
      </c>
      <c r="Q23" s="1" t="s">
        <v>25</v>
      </c>
      <c r="R23" s="1" t="s">
        <v>26</v>
      </c>
      <c r="S23" s="1" t="s">
        <v>27</v>
      </c>
      <c r="T23" s="1" t="s">
        <v>28</v>
      </c>
      <c r="U23" s="1" t="s">
        <v>29</v>
      </c>
      <c r="V23" s="1" t="s">
        <v>30</v>
      </c>
      <c r="W23" s="1" t="s">
        <v>31</v>
      </c>
    </row>
    <row r="24" spans="1:23" ht="69.75" customHeight="1" x14ac:dyDescent="0.25">
      <c r="A24" s="1">
        <v>1</v>
      </c>
      <c r="B24" t="s">
        <v>32</v>
      </c>
      <c r="C24" s="2" t="s">
        <v>33</v>
      </c>
      <c r="D24" s="2" t="s">
        <v>33</v>
      </c>
      <c r="E24" s="2" t="s">
        <v>59</v>
      </c>
      <c r="F24" s="2"/>
      <c r="G24" s="2" t="s">
        <v>33</v>
      </c>
      <c r="H24" s="2" t="s">
        <v>33</v>
      </c>
      <c r="I24" s="2" t="s">
        <v>33</v>
      </c>
      <c r="J24" s="2" t="s">
        <v>33</v>
      </c>
      <c r="K24" s="2" t="s">
        <v>33</v>
      </c>
      <c r="L24" s="4"/>
      <c r="M24" s="2"/>
      <c r="N24" s="2"/>
      <c r="O24" s="2"/>
      <c r="P24" s="2"/>
      <c r="Q24" s="2"/>
      <c r="R24" s="2"/>
      <c r="S24" s="2"/>
      <c r="T24" s="2"/>
      <c r="U24" s="2"/>
      <c r="V24" s="2"/>
      <c r="W24" s="49" t="s">
        <v>426</v>
      </c>
    </row>
    <row r="26" spans="1:23" x14ac:dyDescent="0.25">
      <c r="A26" s="1" t="s">
        <v>37</v>
      </c>
      <c r="B26" s="59" t="s">
        <v>38</v>
      </c>
      <c r="C26" s="60"/>
      <c r="D26" s="60"/>
      <c r="E26" s="60"/>
      <c r="F26" s="60"/>
      <c r="G26" s="60"/>
      <c r="H26" s="60"/>
      <c r="I26" s="60"/>
      <c r="J26" s="60"/>
      <c r="K26" s="60"/>
      <c r="L26" s="60"/>
      <c r="M26" s="60"/>
      <c r="N26" s="60"/>
      <c r="O26" s="60"/>
      <c r="P26" s="60"/>
      <c r="Q26" s="60"/>
      <c r="R26" s="60"/>
      <c r="S26" s="60"/>
      <c r="T26" s="60"/>
      <c r="U26" s="60"/>
      <c r="V26" s="60"/>
      <c r="W26" s="60"/>
    </row>
    <row r="27" spans="1:23" x14ac:dyDescent="0.25">
      <c r="C27" s="1">
        <v>2</v>
      </c>
      <c r="D27" s="1">
        <v>3</v>
      </c>
      <c r="E27" s="1">
        <v>4</v>
      </c>
      <c r="F27" s="1">
        <v>7</v>
      </c>
      <c r="G27" s="1">
        <v>8</v>
      </c>
      <c r="H27" s="1">
        <v>12</v>
      </c>
      <c r="I27" s="1">
        <v>16</v>
      </c>
      <c r="J27" s="1">
        <v>20</v>
      </c>
      <c r="K27" s="1">
        <v>24</v>
      </c>
      <c r="L27" s="1">
        <v>28</v>
      </c>
      <c r="M27" s="1">
        <v>32</v>
      </c>
      <c r="N27" s="1">
        <v>36</v>
      </c>
      <c r="O27" s="1">
        <v>40</v>
      </c>
      <c r="P27" s="1">
        <v>44</v>
      </c>
      <c r="Q27" s="1">
        <v>45</v>
      </c>
      <c r="R27" s="1">
        <v>49</v>
      </c>
      <c r="S27" s="1">
        <v>53</v>
      </c>
      <c r="T27" s="1">
        <v>56</v>
      </c>
      <c r="U27" s="1">
        <v>58</v>
      </c>
      <c r="V27" s="1">
        <v>59</v>
      </c>
      <c r="W27" s="1">
        <v>60</v>
      </c>
    </row>
    <row r="28" spans="1:23" x14ac:dyDescent="0.25">
      <c r="C28" s="1" t="s">
        <v>11</v>
      </c>
      <c r="D28" s="1" t="s">
        <v>12</v>
      </c>
      <c r="E28" s="1" t="s">
        <v>13</v>
      </c>
      <c r="F28" s="1" t="s">
        <v>14</v>
      </c>
      <c r="G28" s="1" t="s">
        <v>15</v>
      </c>
      <c r="H28" s="1" t="s">
        <v>16</v>
      </c>
      <c r="I28" s="1" t="s">
        <v>17</v>
      </c>
      <c r="J28" s="1" t="s">
        <v>18</v>
      </c>
      <c r="K28" s="1" t="s">
        <v>19</v>
      </c>
      <c r="L28" s="1" t="s">
        <v>20</v>
      </c>
      <c r="M28" s="1" t="s">
        <v>21</v>
      </c>
      <c r="N28" s="1" t="s">
        <v>22</v>
      </c>
      <c r="O28" s="1" t="s">
        <v>23</v>
      </c>
      <c r="P28" s="1" t="s">
        <v>24</v>
      </c>
      <c r="Q28" s="1" t="s">
        <v>25</v>
      </c>
      <c r="R28" s="1" t="s">
        <v>26</v>
      </c>
      <c r="S28" s="1" t="s">
        <v>27</v>
      </c>
      <c r="T28" s="1" t="s">
        <v>28</v>
      </c>
      <c r="U28" s="1" t="s">
        <v>29</v>
      </c>
      <c r="V28" s="1" t="s">
        <v>30</v>
      </c>
      <c r="W28" s="1" t="s">
        <v>31</v>
      </c>
    </row>
    <row r="29" spans="1:23" ht="45" x14ac:dyDescent="0.25">
      <c r="A29" s="1">
        <v>1</v>
      </c>
      <c r="B29" t="s">
        <v>32</v>
      </c>
      <c r="C29" s="2" t="s">
        <v>33</v>
      </c>
      <c r="D29" s="2" t="s">
        <v>33</v>
      </c>
      <c r="E29" s="2" t="s">
        <v>59</v>
      </c>
      <c r="F29" s="2"/>
      <c r="G29" s="2" t="s">
        <v>33</v>
      </c>
      <c r="H29" s="2" t="s">
        <v>33</v>
      </c>
      <c r="I29" s="2" t="s">
        <v>33</v>
      </c>
      <c r="J29" s="2" t="s">
        <v>33</v>
      </c>
      <c r="K29" s="2" t="s">
        <v>33</v>
      </c>
      <c r="L29" s="4"/>
      <c r="M29" s="2"/>
      <c r="N29" s="2"/>
      <c r="O29" s="2"/>
      <c r="P29" s="2"/>
      <c r="Q29" s="2"/>
      <c r="R29" s="2"/>
      <c r="S29" s="2"/>
      <c r="T29" s="2"/>
      <c r="U29" s="2"/>
      <c r="V29" s="2"/>
      <c r="W29" s="49" t="s">
        <v>427</v>
      </c>
    </row>
    <row r="31" spans="1:23" x14ac:dyDescent="0.25">
      <c r="A31" s="1" t="s">
        <v>39</v>
      </c>
      <c r="B31" s="59" t="s">
        <v>40</v>
      </c>
      <c r="C31" s="60"/>
      <c r="D31" s="60"/>
      <c r="E31" s="60"/>
      <c r="F31" s="60"/>
      <c r="G31" s="60"/>
      <c r="H31" s="60"/>
      <c r="I31" s="60"/>
      <c r="J31" s="60"/>
      <c r="K31" s="60"/>
      <c r="L31" s="60"/>
      <c r="M31" s="60"/>
      <c r="N31" s="60"/>
      <c r="O31" s="60"/>
      <c r="P31" s="60"/>
      <c r="Q31" s="60"/>
      <c r="R31" s="60"/>
      <c r="S31" s="60"/>
      <c r="T31" s="60"/>
      <c r="U31" s="60"/>
      <c r="V31" s="60"/>
      <c r="W31" s="60"/>
    </row>
    <row r="32" spans="1:23" x14ac:dyDescent="0.25">
      <c r="C32" s="1">
        <v>2</v>
      </c>
      <c r="D32" s="1">
        <v>3</v>
      </c>
      <c r="E32" s="1">
        <v>4</v>
      </c>
      <c r="F32" s="1">
        <v>7</v>
      </c>
      <c r="G32" s="1">
        <v>8</v>
      </c>
      <c r="H32" s="1">
        <v>12</v>
      </c>
      <c r="I32" s="1">
        <v>16</v>
      </c>
      <c r="J32" s="1">
        <v>20</v>
      </c>
      <c r="K32" s="1">
        <v>24</v>
      </c>
      <c r="L32" s="1">
        <v>28</v>
      </c>
      <c r="M32" s="1">
        <v>32</v>
      </c>
      <c r="N32" s="1">
        <v>36</v>
      </c>
      <c r="O32" s="1">
        <v>40</v>
      </c>
      <c r="P32" s="1">
        <v>44</v>
      </c>
      <c r="Q32" s="1">
        <v>45</v>
      </c>
      <c r="R32" s="1">
        <v>49</v>
      </c>
      <c r="S32" s="1">
        <v>53</v>
      </c>
      <c r="T32" s="1">
        <v>56</v>
      </c>
      <c r="U32" s="1">
        <v>58</v>
      </c>
      <c r="V32" s="1">
        <v>59</v>
      </c>
      <c r="W32" s="1">
        <v>60</v>
      </c>
    </row>
    <row r="33" spans="1:23" x14ac:dyDescent="0.25">
      <c r="C33" s="1" t="s">
        <v>11</v>
      </c>
      <c r="D33" s="1" t="s">
        <v>12</v>
      </c>
      <c r="E33" s="1" t="s">
        <v>13</v>
      </c>
      <c r="F33" s="1" t="s">
        <v>14</v>
      </c>
      <c r="G33" s="1" t="s">
        <v>15</v>
      </c>
      <c r="H33" s="1" t="s">
        <v>16</v>
      </c>
      <c r="I33" s="1" t="s">
        <v>17</v>
      </c>
      <c r="J33" s="1" t="s">
        <v>18</v>
      </c>
      <c r="K33" s="1" t="s">
        <v>19</v>
      </c>
      <c r="L33" s="1" t="s">
        <v>20</v>
      </c>
      <c r="M33" s="1" t="s">
        <v>21</v>
      </c>
      <c r="N33" s="1" t="s">
        <v>22</v>
      </c>
      <c r="O33" s="1" t="s">
        <v>23</v>
      </c>
      <c r="P33" s="1" t="s">
        <v>24</v>
      </c>
      <c r="Q33" s="1" t="s">
        <v>25</v>
      </c>
      <c r="R33" s="1" t="s">
        <v>26</v>
      </c>
      <c r="S33" s="1" t="s">
        <v>27</v>
      </c>
      <c r="T33" s="1" t="s">
        <v>28</v>
      </c>
      <c r="U33" s="1" t="s">
        <v>29</v>
      </c>
      <c r="V33" s="1" t="s">
        <v>30</v>
      </c>
      <c r="W33" s="1" t="s">
        <v>31</v>
      </c>
    </row>
    <row r="34" spans="1:23" ht="45" x14ac:dyDescent="0.25">
      <c r="A34" s="1">
        <v>1</v>
      </c>
      <c r="B34" t="s">
        <v>32</v>
      </c>
      <c r="C34" s="2" t="s">
        <v>33</v>
      </c>
      <c r="D34" s="2" t="s">
        <v>33</v>
      </c>
      <c r="E34" s="2" t="s">
        <v>59</v>
      </c>
      <c r="F34" s="2"/>
      <c r="G34" s="2" t="s">
        <v>33</v>
      </c>
      <c r="H34" s="2" t="s">
        <v>33</v>
      </c>
      <c r="I34" s="2" t="s">
        <v>33</v>
      </c>
      <c r="J34" s="2" t="s">
        <v>33</v>
      </c>
      <c r="K34" s="2" t="s">
        <v>33</v>
      </c>
      <c r="L34" s="4"/>
      <c r="M34" s="2"/>
      <c r="N34" s="2"/>
      <c r="O34" s="2"/>
      <c r="P34" s="2"/>
      <c r="Q34" s="2"/>
      <c r="R34" s="2"/>
      <c r="S34" s="2"/>
      <c r="T34" s="2"/>
      <c r="U34" s="2"/>
      <c r="V34" s="2"/>
      <c r="W34" s="49" t="s">
        <v>428</v>
      </c>
    </row>
    <row r="36" spans="1:23" x14ac:dyDescent="0.25">
      <c r="A36" s="1" t="s">
        <v>41</v>
      </c>
      <c r="B36" s="59" t="s">
        <v>42</v>
      </c>
      <c r="C36" s="60"/>
      <c r="D36" s="60"/>
      <c r="E36" s="60"/>
      <c r="F36" s="60"/>
      <c r="G36" s="60"/>
      <c r="H36" s="60"/>
      <c r="I36" s="60"/>
      <c r="J36" s="60"/>
      <c r="K36" s="60"/>
      <c r="L36" s="60"/>
      <c r="M36" s="60"/>
      <c r="N36" s="60"/>
      <c r="O36" s="60"/>
      <c r="P36" s="60"/>
      <c r="Q36" s="60"/>
      <c r="R36" s="60"/>
      <c r="S36" s="60"/>
      <c r="T36" s="60"/>
      <c r="U36" s="60"/>
      <c r="V36" s="60"/>
      <c r="W36" s="60"/>
    </row>
    <row r="37" spans="1:23" x14ac:dyDescent="0.25">
      <c r="C37" s="1">
        <v>2</v>
      </c>
      <c r="D37" s="1">
        <v>3</v>
      </c>
      <c r="E37" s="1">
        <v>4</v>
      </c>
      <c r="F37" s="1">
        <v>7</v>
      </c>
      <c r="G37" s="1">
        <v>8</v>
      </c>
      <c r="H37" s="1">
        <v>12</v>
      </c>
      <c r="I37" s="1">
        <v>16</v>
      </c>
      <c r="J37" s="1">
        <v>20</v>
      </c>
      <c r="K37" s="1">
        <v>24</v>
      </c>
      <c r="L37" s="1">
        <v>28</v>
      </c>
      <c r="M37" s="1">
        <v>32</v>
      </c>
      <c r="N37" s="1">
        <v>36</v>
      </c>
      <c r="O37" s="1">
        <v>40</v>
      </c>
      <c r="P37" s="1">
        <v>44</v>
      </c>
      <c r="Q37" s="1">
        <v>45</v>
      </c>
      <c r="R37" s="1">
        <v>49</v>
      </c>
      <c r="S37" s="1">
        <v>53</v>
      </c>
      <c r="T37" s="1">
        <v>56</v>
      </c>
      <c r="U37" s="1">
        <v>58</v>
      </c>
      <c r="V37" s="1">
        <v>59</v>
      </c>
      <c r="W37" s="1">
        <v>60</v>
      </c>
    </row>
    <row r="38" spans="1:23" x14ac:dyDescent="0.25">
      <c r="C38" s="1" t="s">
        <v>11</v>
      </c>
      <c r="D38" s="1" t="s">
        <v>12</v>
      </c>
      <c r="E38" s="1" t="s">
        <v>13</v>
      </c>
      <c r="F38" s="1" t="s">
        <v>14</v>
      </c>
      <c r="G38" s="1" t="s">
        <v>15</v>
      </c>
      <c r="H38" s="1" t="s">
        <v>16</v>
      </c>
      <c r="I38" s="1" t="s">
        <v>17</v>
      </c>
      <c r="J38" s="1" t="s">
        <v>18</v>
      </c>
      <c r="K38" s="1" t="s">
        <v>19</v>
      </c>
      <c r="L38" s="1" t="s">
        <v>20</v>
      </c>
      <c r="M38" s="1" t="s">
        <v>21</v>
      </c>
      <c r="N38" s="1" t="s">
        <v>22</v>
      </c>
      <c r="O38" s="1" t="s">
        <v>23</v>
      </c>
      <c r="P38" s="1" t="s">
        <v>24</v>
      </c>
      <c r="Q38" s="1" t="s">
        <v>25</v>
      </c>
      <c r="R38" s="1" t="s">
        <v>26</v>
      </c>
      <c r="S38" s="1" t="s">
        <v>27</v>
      </c>
      <c r="T38" s="1" t="s">
        <v>28</v>
      </c>
      <c r="U38" s="1" t="s">
        <v>29</v>
      </c>
      <c r="V38" s="1" t="s">
        <v>30</v>
      </c>
      <c r="W38" s="1" t="s">
        <v>31</v>
      </c>
    </row>
    <row r="39" spans="1:23" ht="45" x14ac:dyDescent="0.25">
      <c r="A39" s="1">
        <v>1</v>
      </c>
      <c r="B39" t="s">
        <v>32</v>
      </c>
      <c r="C39" s="2" t="s">
        <v>33</v>
      </c>
      <c r="D39" s="2" t="s">
        <v>33</v>
      </c>
      <c r="E39" s="2" t="s">
        <v>59</v>
      </c>
      <c r="F39" s="2"/>
      <c r="G39" s="2" t="s">
        <v>33</v>
      </c>
      <c r="H39" s="2" t="s">
        <v>33</v>
      </c>
      <c r="I39" s="2" t="s">
        <v>33</v>
      </c>
      <c r="J39" s="2" t="s">
        <v>33</v>
      </c>
      <c r="K39" s="2" t="s">
        <v>33</v>
      </c>
      <c r="L39" s="4"/>
      <c r="M39" s="2"/>
      <c r="N39" s="2"/>
      <c r="O39" s="2"/>
      <c r="P39" s="2"/>
      <c r="Q39" s="2"/>
      <c r="R39" s="2"/>
      <c r="S39" s="2"/>
      <c r="T39" s="2"/>
      <c r="U39" s="2"/>
      <c r="V39" s="2"/>
      <c r="W39" s="49" t="s">
        <v>429</v>
      </c>
    </row>
    <row r="47" spans="1:23" x14ac:dyDescent="0.25">
      <c r="H47">
        <f>42000/50</f>
        <v>840</v>
      </c>
    </row>
    <row r="49" spans="8:9" x14ac:dyDescent="0.25">
      <c r="H49">
        <f>+H47*6</f>
        <v>5040</v>
      </c>
      <c r="I49">
        <v>9500</v>
      </c>
    </row>
    <row r="50" spans="8:9" x14ac:dyDescent="0.25">
      <c r="I50">
        <f>+I49+H49</f>
        <v>14540</v>
      </c>
    </row>
    <row r="351006" spans="1:14" x14ac:dyDescent="0.25">
      <c r="A351006" t="s">
        <v>43</v>
      </c>
      <c r="B351006" t="s">
        <v>44</v>
      </c>
      <c r="C351006" t="s">
        <v>45</v>
      </c>
      <c r="D351006" t="s">
        <v>46</v>
      </c>
      <c r="E351006" t="s">
        <v>47</v>
      </c>
      <c r="F351006" t="s">
        <v>48</v>
      </c>
      <c r="G351006" t="s">
        <v>49</v>
      </c>
      <c r="H351006" t="s">
        <v>50</v>
      </c>
      <c r="I351006" t="s">
        <v>51</v>
      </c>
      <c r="J351006" t="s">
        <v>52</v>
      </c>
      <c r="K351006" t="s">
        <v>53</v>
      </c>
      <c r="L351006" t="s">
        <v>54</v>
      </c>
      <c r="M351006" t="s">
        <v>55</v>
      </c>
      <c r="N351006" t="s">
        <v>56</v>
      </c>
    </row>
    <row r="351007" spans="1:14" x14ac:dyDescent="0.25">
      <c r="A351007" t="s">
        <v>57</v>
      </c>
      <c r="B351007" t="s">
        <v>58</v>
      </c>
      <c r="C351007" t="s">
        <v>59</v>
      </c>
      <c r="D351007" t="s">
        <v>60</v>
      </c>
      <c r="E351007" t="s">
        <v>61</v>
      </c>
      <c r="F351007" t="s">
        <v>62</v>
      </c>
      <c r="G351007" t="s">
        <v>63</v>
      </c>
      <c r="H351007" t="s">
        <v>64</v>
      </c>
      <c r="I351007" t="s">
        <v>65</v>
      </c>
      <c r="J351007" t="s">
        <v>66</v>
      </c>
      <c r="K351007" t="s">
        <v>67</v>
      </c>
      <c r="L351007" t="s">
        <v>68</v>
      </c>
      <c r="M351007" t="s">
        <v>69</v>
      </c>
      <c r="N351007" t="s">
        <v>70</v>
      </c>
    </row>
    <row r="351008" spans="1:14" x14ac:dyDescent="0.25">
      <c r="A351008" t="s">
        <v>71</v>
      </c>
      <c r="B351008" t="s">
        <v>72</v>
      </c>
      <c r="E351008" t="s">
        <v>73</v>
      </c>
      <c r="F351008" t="s">
        <v>74</v>
      </c>
      <c r="G351008" t="s">
        <v>75</v>
      </c>
      <c r="H351008" t="s">
        <v>76</v>
      </c>
      <c r="I351008" t="s">
        <v>77</v>
      </c>
      <c r="J351008" t="s">
        <v>78</v>
      </c>
      <c r="K351008" t="s">
        <v>79</v>
      </c>
      <c r="L351008" t="s">
        <v>80</v>
      </c>
      <c r="M351008" t="s">
        <v>81</v>
      </c>
      <c r="N351008" t="s">
        <v>82</v>
      </c>
    </row>
    <row r="351009" spans="1:14" x14ac:dyDescent="0.25">
      <c r="A351009" t="s">
        <v>83</v>
      </c>
      <c r="B351009" t="s">
        <v>84</v>
      </c>
      <c r="F351009" t="s">
        <v>85</v>
      </c>
      <c r="H351009" t="s">
        <v>86</v>
      </c>
      <c r="J351009" t="s">
        <v>87</v>
      </c>
      <c r="L351009" t="s">
        <v>88</v>
      </c>
      <c r="M351009" t="s">
        <v>89</v>
      </c>
      <c r="N351009" t="s">
        <v>90</v>
      </c>
    </row>
    <row r="351010" spans="1:14" x14ac:dyDescent="0.25">
      <c r="A351010" t="s">
        <v>91</v>
      </c>
      <c r="B351010" t="s">
        <v>92</v>
      </c>
      <c r="F351010" t="s">
        <v>93</v>
      </c>
      <c r="H351010" t="s">
        <v>94</v>
      </c>
      <c r="J351010" t="s">
        <v>95</v>
      </c>
      <c r="L351010" t="s">
        <v>96</v>
      </c>
      <c r="M351010" t="s">
        <v>97</v>
      </c>
      <c r="N351010" t="s">
        <v>98</v>
      </c>
    </row>
    <row r="351011" spans="1:14" x14ac:dyDescent="0.25">
      <c r="A351011" t="s">
        <v>99</v>
      </c>
      <c r="B351011" t="s">
        <v>100</v>
      </c>
      <c r="F351011" t="s">
        <v>101</v>
      </c>
      <c r="H351011" t="s">
        <v>102</v>
      </c>
      <c r="J351011" t="s">
        <v>103</v>
      </c>
      <c r="L351011" t="s">
        <v>104</v>
      </c>
      <c r="N351011" t="s">
        <v>105</v>
      </c>
    </row>
    <row r="351012" spans="1:14" x14ac:dyDescent="0.25">
      <c r="A351012" t="s">
        <v>106</v>
      </c>
      <c r="B351012" t="s">
        <v>107</v>
      </c>
      <c r="F351012" t="s">
        <v>108</v>
      </c>
      <c r="H351012" t="s">
        <v>109</v>
      </c>
      <c r="J351012" t="s">
        <v>110</v>
      </c>
      <c r="L351012" t="s">
        <v>111</v>
      </c>
      <c r="N351012" t="s">
        <v>112</v>
      </c>
    </row>
    <row r="351013" spans="1:14" x14ac:dyDescent="0.25">
      <c r="A351013" t="s">
        <v>113</v>
      </c>
      <c r="B351013" t="s">
        <v>114</v>
      </c>
      <c r="F351013" t="s">
        <v>115</v>
      </c>
      <c r="J351013" t="s">
        <v>116</v>
      </c>
      <c r="L351013" t="s">
        <v>117</v>
      </c>
      <c r="N351013" t="s">
        <v>118</v>
      </c>
    </row>
    <row r="351014" spans="1:14" x14ac:dyDescent="0.25">
      <c r="A351014" t="s">
        <v>119</v>
      </c>
      <c r="B351014" t="s">
        <v>120</v>
      </c>
      <c r="F351014" t="s">
        <v>121</v>
      </c>
      <c r="J351014" t="s">
        <v>122</v>
      </c>
      <c r="L351014" t="s">
        <v>123</v>
      </c>
    </row>
    <row r="351015" spans="1:14" x14ac:dyDescent="0.25">
      <c r="B351015" t="s">
        <v>124</v>
      </c>
      <c r="F351015" t="s">
        <v>125</v>
      </c>
      <c r="J351015" t="s">
        <v>126</v>
      </c>
      <c r="L351015" t="s">
        <v>127</v>
      </c>
    </row>
    <row r="351016" spans="1:14" x14ac:dyDescent="0.25">
      <c r="B351016" t="s">
        <v>128</v>
      </c>
      <c r="F351016" t="s">
        <v>129</v>
      </c>
      <c r="J351016" t="s">
        <v>130</v>
      </c>
      <c r="L351016" t="s">
        <v>131</v>
      </c>
    </row>
    <row r="351017" spans="1:14" x14ac:dyDescent="0.25">
      <c r="B351017" t="s">
        <v>132</v>
      </c>
      <c r="F351017" t="s">
        <v>133</v>
      </c>
      <c r="J351017" t="s">
        <v>134</v>
      </c>
      <c r="L351017" t="s">
        <v>135</v>
      </c>
    </row>
    <row r="351018" spans="1:14" x14ac:dyDescent="0.25">
      <c r="B351018" t="s">
        <v>136</v>
      </c>
      <c r="F351018" t="s">
        <v>137</v>
      </c>
      <c r="J351018" t="s">
        <v>138</v>
      </c>
    </row>
    <row r="351019" spans="1:14" x14ac:dyDescent="0.25">
      <c r="B351019" t="s">
        <v>139</v>
      </c>
      <c r="F351019" t="s">
        <v>140</v>
      </c>
      <c r="J351019" t="s">
        <v>141</v>
      </c>
    </row>
    <row r="351020" spans="1:14" x14ac:dyDescent="0.25">
      <c r="B351020" t="s">
        <v>142</v>
      </c>
      <c r="F351020" t="s">
        <v>143</v>
      </c>
      <c r="J351020" t="s">
        <v>144</v>
      </c>
    </row>
    <row r="351021" spans="1:14" x14ac:dyDescent="0.25">
      <c r="B351021" t="s">
        <v>145</v>
      </c>
      <c r="F351021" t="s">
        <v>146</v>
      </c>
      <c r="J351021" t="s">
        <v>147</v>
      </c>
    </row>
    <row r="351022" spans="1:14" x14ac:dyDescent="0.25">
      <c r="B351022" t="s">
        <v>148</v>
      </c>
      <c r="F351022" t="s">
        <v>149</v>
      </c>
      <c r="J351022" t="s">
        <v>150</v>
      </c>
    </row>
    <row r="351023" spans="1:14" x14ac:dyDescent="0.25">
      <c r="B351023" t="s">
        <v>151</v>
      </c>
    </row>
    <row r="351024" spans="1:14" x14ac:dyDescent="0.25">
      <c r="B351024" t="s">
        <v>152</v>
      </c>
    </row>
    <row r="351025" spans="2:2" x14ac:dyDescent="0.25">
      <c r="B351025" t="s">
        <v>153</v>
      </c>
    </row>
    <row r="351026" spans="2:2" x14ac:dyDescent="0.25">
      <c r="B351026" t="s">
        <v>154</v>
      </c>
    </row>
    <row r="351027" spans="2:2" x14ac:dyDescent="0.25">
      <c r="B351027" t="s">
        <v>155</v>
      </c>
    </row>
    <row r="351028" spans="2:2" x14ac:dyDescent="0.25">
      <c r="B351028" t="s">
        <v>156</v>
      </c>
    </row>
    <row r="351029" spans="2:2" x14ac:dyDescent="0.25">
      <c r="B351029" t="s">
        <v>157</v>
      </c>
    </row>
    <row r="351030" spans="2:2" x14ac:dyDescent="0.25">
      <c r="B351030" t="s">
        <v>158</v>
      </c>
    </row>
    <row r="351031" spans="2:2" x14ac:dyDescent="0.25">
      <c r="B351031" t="s">
        <v>159</v>
      </c>
    </row>
    <row r="351032" spans="2:2" x14ac:dyDescent="0.25">
      <c r="B351032" t="s">
        <v>160</v>
      </c>
    </row>
    <row r="351033" spans="2:2" x14ac:dyDescent="0.25">
      <c r="B351033" t="s">
        <v>161</v>
      </c>
    </row>
    <row r="351034" spans="2:2" x14ac:dyDescent="0.25">
      <c r="B351034" t="s">
        <v>162</v>
      </c>
    </row>
    <row r="351035" spans="2:2" x14ac:dyDescent="0.25">
      <c r="B351035" t="s">
        <v>163</v>
      </c>
    </row>
    <row r="351036" spans="2:2" x14ac:dyDescent="0.25">
      <c r="B351036" t="s">
        <v>164</v>
      </c>
    </row>
    <row r="351037" spans="2:2" x14ac:dyDescent="0.25">
      <c r="B351037" t="s">
        <v>165</v>
      </c>
    </row>
    <row r="351038" spans="2:2" x14ac:dyDescent="0.25">
      <c r="B351038" t="s">
        <v>166</v>
      </c>
    </row>
  </sheetData>
  <mergeCells count="6">
    <mergeCell ref="B36:W36"/>
    <mergeCell ref="B8:W8"/>
    <mergeCell ref="B16:W16"/>
    <mergeCell ref="B21:W21"/>
    <mergeCell ref="B26:W26"/>
    <mergeCell ref="B31:W31"/>
  </mergeCells>
  <dataValidations xWindow="1011" yWindow="347" count="33">
    <dataValidation type="list" allowBlank="1" showInputMessage="1" showErrorMessage="1" errorTitle="Entrada no válida" error="Por favor seleccione un elemento de la lista" promptTitle="Seleccione un elemento de la lista" sqref="C11:C14">
      <formula1>$A$351005:$A$351014</formula1>
    </dataValidation>
    <dataValidation type="list" allowBlank="1" showInputMessage="1" showErrorMessage="1" errorTitle="Entrada no válida" error="Por favor seleccione un elemento de la lista" promptTitle="Seleccione un elemento de la lista" sqref="D11:D14">
      <formula1>$B$351005:$B$351038</formula1>
    </dataValidation>
    <dataValidation type="list" allowBlank="1" showInputMessage="1" showErrorMessage="1" errorTitle="Entrada no válida" error="Por favor seleccione un elemento de la lista" promptTitle="Seleccione un elemento de la lista" sqref="E11:E14 E19">
      <formula1>$C$351005:$C$351007</formula1>
    </dataValidation>
    <dataValidation type="decimal" allowBlank="1" showInputMessage="1" showErrorMessage="1" errorTitle="Entrada no válida" error="Por favor escriba un número" promptTitle="Escriba un número en esta casilla" prompt=" Digite un consecutivo para el registro, este será utilizado para el maestro territorial de ejecución. No lo repita en los bloques." sqref="F19 F39 F34 F29 F24 F11:F14">
      <formula1>-9223372036854770000</formula1>
      <formula2>9223372036854770000</formula2>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G19 G39 G34 G29 G24 G11:G12">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H39 H11:H14 H34 H29 H24 H19">
      <formula1>$D$351005:$D$351007</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I19 I39 I34 I29 I24 I11:I12">
      <formula1>0</formula1>
      <formula2>1000</formula2>
    </dataValidation>
    <dataValidation type="textLength" allowBlank="1" showInputMessage="1" showErrorMessage="1" errorTitle="Entrada no válida" error="Escriba un texto  Maximo 50 Caracteres" promptTitle="Cualquier contenido Maximo 50 Caracteres" prompt=" Código del Proyecto de inversión sí, aplica" sqref="J19 J39 J34 J29 J24 J11:J14">
      <formula1>0</formula1>
      <formula2>50</formula2>
    </dataValidation>
    <dataValidation type="textLength" allowBlank="1" showInputMessage="1" showErrorMessage="1" errorTitle="Entrada no válida" error="Escriba un texto  Maximo 3500 Caracteres" promptTitle="Cualquier contenido Maximo 3500 Caracteres" prompt=" Registre el Nombre del proyecto de inversión, conforme se encuentra identificado en el BPIN del Sistema Unificado de Inversiones y Finanzas Públicas – SUIFP. Máximo 3500 caracteres" sqref="K19 K39 K34 K29 K24 K11:K13">
      <formula1>0</formula1>
      <formula2>3500</formula2>
    </dataValidation>
    <dataValidation type="decimal" allowBlank="1" showInputMessage="1" showErrorMessage="1" errorTitle="Entrada no válida" error="Por favor escriba un número" promptTitle="Escriba un número en esta casilla" prompt="  " sqref="L19 L39 L29 L24 L11:L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 la apropiación final tal como se registró en SIIF, final vigente  periodo de reporte" sqref="M19 M39 M34 M29 M24 M11:M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total en pesos de la apropiación final vigente para gastos relacionados exclusivamente con el Acuerdo Final." sqref="N39 N34 N29 N24 N19 N11:O12 P12 N14:Q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l recurso final obligado para gastos relacionados con el Acuerdo Final." sqref="P19 P39 P34 P29 P24 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los recursos finales pagados para gastos relacionados con el Acuerdo Final." sqref="Q19 Q39 Q34 Q29 Q24 Q11:Q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Si incurrió compromisos asociados al posconflicto en municipios PDET (170 municipios priorizados por el posconflicto, conforme al Decreto 893 de 2017), registre el valor total en pesos del correspondiente recurso." sqref="R19 R39 R34 R29 R24 R11:R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final vigente para el posconflicto de la columna 36, el valor final vigente en pesos de los recursos que se programaron para grupos étnicos." sqref="S19 S39 S34 S29 S24 S11:S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comprometido para grupos étnicos" sqref="T19 T39 T34 T29 T24 T11:T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obligado para grupos étnicos." sqref="U19 U39 U34 U29 U24 U11:U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ara el correspondiente concepto, registre, de la apropiación para el posconflicto de la columna 36, el valor final pagado para grupos étnicos " sqref="V19 V39 V34 V29 V24 V11:V14">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Registre en esta celda, si es necesario, información adicional para aclarar o precisar el reporte anteriormente diligenciado. En el caso que la columna 4 Selecciono “No” para el bloque, es obligatorio explicar las razones.  Máximo 500 caracteres" sqref="W19 W34 W29 W24 W11:W14 W39">
      <formula1>0</formula1>
      <formula2>500</formula2>
    </dataValidation>
    <dataValidation type="list" allowBlank="1" showInputMessage="1" showErrorMessage="1" errorTitle="Entrada no válida" error="Por favor seleccione un elemento de la lista" promptTitle="Seleccione un elemento de la lista" sqref="C19">
      <formula1>$E$351005:$E$351008</formula1>
    </dataValidation>
    <dataValidation type="list" allowBlank="1" showInputMessage="1" showErrorMessage="1" errorTitle="Entrada no válida" error="Por favor seleccione un elemento de la lista" promptTitle="Seleccione un elemento de la lista" sqref="D19">
      <formula1>$F$351005:$F$351022</formula1>
    </dataValidation>
    <dataValidation type="whole" allowBlank="1" showInputMessage="1" showErrorMessage="1" errorTitle="Entrada no válida" error="Por favor escriba un número entero" promptTitle="Escriba un número entero en esta casilla" prompt=" Registre el valor total en pesos del recurso final comprometido para gastos relacionados con el Acuerdo Final." sqref="O19 O39 O34 O29 O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 sqref="C24">
      <formula1>$G$351005:$G$351008</formula1>
    </dataValidation>
    <dataValidation type="list" allowBlank="1" showInputMessage="1" showErrorMessage="1" errorTitle="Entrada no válida" error="Por favor seleccione un elemento de la lista" promptTitle="Seleccione un elemento de la lista" prompt=" Seleccione" sqref="D24">
      <formula1>$H$351005:$H$351012</formula1>
    </dataValidation>
    <dataValidation type="list" allowBlank="1" showInputMessage="1" showErrorMessage="1" errorTitle="Entrada no válida" error="Por favor seleccione un elemento de la lista" promptTitle="Seleccione un elemento de la lista" prompt=" Seleccione si o no tiene infomación para este punto de acuerdo final" sqref="E24 E39 E34 E29">
      <formula1>$C$351005:$C$351007</formula1>
    </dataValidation>
    <dataValidation type="list" allowBlank="1" showInputMessage="1" showErrorMessage="1" errorTitle="Entrada no válida" error="Por favor seleccione un elemento de la lista" promptTitle="Seleccione un elemento de la lista" prompt=" Seleccione" sqref="C29">
      <formula1>$I$351005:$I$351008</formula1>
    </dataValidation>
    <dataValidation type="list" allowBlank="1" showInputMessage="1" showErrorMessage="1" errorTitle="Entrada no válida" error="Por favor seleccione un elemento de la lista" promptTitle="Seleccione un elemento de la lista" prompt=" Seleccione" sqref="D29">
      <formula1>$J$351005:$J$351022</formula1>
    </dataValidation>
    <dataValidation type="list" allowBlank="1" showInputMessage="1" showErrorMessage="1" errorTitle="Entrada no válida" error="Por favor seleccione un elemento de la lista" promptTitle="Seleccione un elemento de la lista" prompt=" Seleccione" sqref="C34">
      <formula1>$K$351005:$K$351008</formula1>
    </dataValidation>
    <dataValidation type="list" allowBlank="1" showInputMessage="1" showErrorMessage="1" errorTitle="Entrada no válida" error="Por favor seleccione un elemento de la lista" promptTitle="Seleccione un elemento de la lista" prompt=" Seleccione" sqref="D34">
      <formula1>$L$351005:$L$351017</formula1>
    </dataValidation>
    <dataValidation type="decimal" allowBlank="1" showInputMessage="1" showErrorMessage="1" errorTitle="Entrada no válida" error="Por favor escriba un número" promptTitle="Escriba un número en esta casilla" prompt=" " sqref="L3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qref="C39">
      <formula1>$M$351005:$M$351010</formula1>
    </dataValidation>
    <dataValidation type="list" allowBlank="1" showInputMessage="1" showErrorMessage="1" errorTitle="Entrada no válida" error="Por favor seleccione un elemento de la lista" promptTitle="Seleccione un elemento de la lista" prompt=" Seleccione" sqref="D39">
      <formula1>$N$351005:$N$351013</formula1>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72"/>
  <sheetViews>
    <sheetView workbookViewId="0">
      <pane ySplit="11" topLeftCell="A12" activePane="bottomLeft" state="frozen"/>
      <selection pane="bottomLeft" activeCell="E27" sqref="E27"/>
    </sheetView>
  </sheetViews>
  <sheetFormatPr baseColWidth="10" defaultColWidth="9.140625" defaultRowHeight="15" x14ac:dyDescent="0.25"/>
  <cols>
    <col min="2" max="2" width="16" customWidth="1"/>
    <col min="3" max="3" width="17" customWidth="1"/>
    <col min="4" max="4" width="35.85546875" customWidth="1"/>
    <col min="5" max="5" width="22" customWidth="1"/>
    <col min="6" max="6" width="79" customWidth="1"/>
    <col min="7" max="7" width="19" customWidth="1"/>
    <col min="9" max="256" width="8" hidden="1"/>
  </cols>
  <sheetData>
    <row r="1" spans="1:7" x14ac:dyDescent="0.25">
      <c r="B1" s="1" t="s">
        <v>0</v>
      </c>
      <c r="C1" s="1">
        <v>69</v>
      </c>
      <c r="D1" s="1" t="s">
        <v>1</v>
      </c>
    </row>
    <row r="2" spans="1:7" x14ac:dyDescent="0.25">
      <c r="B2" s="1" t="s">
        <v>2</v>
      </c>
      <c r="C2" s="1">
        <v>101</v>
      </c>
      <c r="D2" s="1" t="s">
        <v>167</v>
      </c>
    </row>
    <row r="3" spans="1:7" x14ac:dyDescent="0.25">
      <c r="B3" s="1" t="s">
        <v>4</v>
      </c>
      <c r="C3" s="1">
        <v>1</v>
      </c>
    </row>
    <row r="4" spans="1:7" x14ac:dyDescent="0.25">
      <c r="B4" s="1" t="s">
        <v>5</v>
      </c>
      <c r="C4" s="1">
        <v>236</v>
      </c>
    </row>
    <row r="5" spans="1:7" x14ac:dyDescent="0.25">
      <c r="B5" s="1" t="s">
        <v>6</v>
      </c>
      <c r="C5" s="3">
        <v>43830</v>
      </c>
    </row>
    <row r="6" spans="1:7" x14ac:dyDescent="0.25">
      <c r="B6" s="1" t="s">
        <v>7</v>
      </c>
      <c r="C6" s="1">
        <v>4</v>
      </c>
      <c r="D6" s="1" t="s">
        <v>8</v>
      </c>
    </row>
    <row r="8" spans="1:7" x14ac:dyDescent="0.25">
      <c r="A8" s="1" t="s">
        <v>9</v>
      </c>
      <c r="B8" s="59" t="s">
        <v>168</v>
      </c>
      <c r="C8" s="60"/>
      <c r="D8" s="60"/>
      <c r="E8" s="60"/>
      <c r="F8" s="60"/>
      <c r="G8" s="60"/>
    </row>
    <row r="9" spans="1:7" x14ac:dyDescent="0.25">
      <c r="C9" s="1">
        <v>4</v>
      </c>
      <c r="D9" s="1">
        <v>8</v>
      </c>
      <c r="E9" s="1">
        <v>12</v>
      </c>
      <c r="F9" s="1">
        <v>16</v>
      </c>
      <c r="G9" s="1">
        <v>20</v>
      </c>
    </row>
    <row r="10" spans="1:7" x14ac:dyDescent="0.25">
      <c r="C10" s="1" t="s">
        <v>14</v>
      </c>
      <c r="D10" s="1" t="s">
        <v>169</v>
      </c>
      <c r="E10" s="1" t="s">
        <v>170</v>
      </c>
      <c r="F10" s="1" t="s">
        <v>171</v>
      </c>
      <c r="G10" s="1" t="s">
        <v>31</v>
      </c>
    </row>
    <row r="11" spans="1:7" x14ac:dyDescent="0.25">
      <c r="A11" s="1">
        <v>1</v>
      </c>
      <c r="B11" t="s">
        <v>32</v>
      </c>
      <c r="C11" s="2"/>
      <c r="D11" s="2" t="s">
        <v>33</v>
      </c>
      <c r="E11" s="2" t="s">
        <v>33</v>
      </c>
      <c r="F11" s="2"/>
      <c r="G11" s="2" t="s">
        <v>33</v>
      </c>
    </row>
    <row r="351003" spans="1:2" x14ac:dyDescent="0.25">
      <c r="A351003" t="s">
        <v>172</v>
      </c>
      <c r="B351003" t="s">
        <v>173</v>
      </c>
    </row>
    <row r="351004" spans="1:2" x14ac:dyDescent="0.25">
      <c r="A351004" t="s">
        <v>174</v>
      </c>
      <c r="B351004" t="s">
        <v>175</v>
      </c>
    </row>
    <row r="351005" spans="1:2" x14ac:dyDescent="0.25">
      <c r="A351005" t="s">
        <v>176</v>
      </c>
      <c r="B351005" t="s">
        <v>177</v>
      </c>
    </row>
    <row r="351006" spans="1:2" x14ac:dyDescent="0.25">
      <c r="A351006" t="s">
        <v>178</v>
      </c>
      <c r="B351006" t="s">
        <v>179</v>
      </c>
    </row>
    <row r="351007" spans="1:2" x14ac:dyDescent="0.25">
      <c r="A351007" t="s">
        <v>180</v>
      </c>
      <c r="B351007" t="s">
        <v>181</v>
      </c>
    </row>
    <row r="351008" spans="1:2" x14ac:dyDescent="0.25">
      <c r="A351008" t="s">
        <v>182</v>
      </c>
      <c r="B351008" t="s">
        <v>183</v>
      </c>
    </row>
    <row r="351009" spans="1:2" x14ac:dyDescent="0.25">
      <c r="A351009" t="s">
        <v>184</v>
      </c>
      <c r="B351009" t="s">
        <v>185</v>
      </c>
    </row>
    <row r="351010" spans="1:2" x14ac:dyDescent="0.25">
      <c r="A351010" t="s">
        <v>186</v>
      </c>
      <c r="B351010" t="s">
        <v>187</v>
      </c>
    </row>
    <row r="351011" spans="1:2" x14ac:dyDescent="0.25">
      <c r="A351011" t="s">
        <v>188</v>
      </c>
      <c r="B351011" t="s">
        <v>189</v>
      </c>
    </row>
    <row r="351012" spans="1:2" x14ac:dyDescent="0.25">
      <c r="A351012" t="s">
        <v>190</v>
      </c>
      <c r="B351012" t="s">
        <v>191</v>
      </c>
    </row>
    <row r="351013" spans="1:2" x14ac:dyDescent="0.25">
      <c r="A351013" t="s">
        <v>192</v>
      </c>
      <c r="B351013" t="s">
        <v>193</v>
      </c>
    </row>
    <row r="351014" spans="1:2" x14ac:dyDescent="0.25">
      <c r="A351014" t="s">
        <v>194</v>
      </c>
      <c r="B351014" t="s">
        <v>195</v>
      </c>
    </row>
    <row r="351015" spans="1:2" x14ac:dyDescent="0.25">
      <c r="A351015" t="s">
        <v>196</v>
      </c>
      <c r="B351015" t="s">
        <v>197</v>
      </c>
    </row>
    <row r="351016" spans="1:2" x14ac:dyDescent="0.25">
      <c r="A351016" t="s">
        <v>198</v>
      </c>
      <c r="B351016" t="s">
        <v>199</v>
      </c>
    </row>
    <row r="351017" spans="1:2" x14ac:dyDescent="0.25">
      <c r="A351017" t="s">
        <v>200</v>
      </c>
      <c r="B351017" t="s">
        <v>201</v>
      </c>
    </row>
    <row r="351018" spans="1:2" x14ac:dyDescent="0.25">
      <c r="A351018" t="s">
        <v>202</v>
      </c>
      <c r="B351018" t="s">
        <v>203</v>
      </c>
    </row>
    <row r="351019" spans="1:2" x14ac:dyDescent="0.25">
      <c r="A351019" t="s">
        <v>204</v>
      </c>
      <c r="B351019" t="s">
        <v>205</v>
      </c>
    </row>
    <row r="351020" spans="1:2" x14ac:dyDescent="0.25">
      <c r="A351020" t="s">
        <v>206</v>
      </c>
      <c r="B351020" t="s">
        <v>207</v>
      </c>
    </row>
    <row r="351021" spans="1:2" x14ac:dyDescent="0.25">
      <c r="A351021" t="s">
        <v>208</v>
      </c>
      <c r="B351021" t="s">
        <v>209</v>
      </c>
    </row>
    <row r="351022" spans="1:2" x14ac:dyDescent="0.25">
      <c r="B351022" t="s">
        <v>210</v>
      </c>
    </row>
    <row r="351023" spans="1:2" x14ac:dyDescent="0.25">
      <c r="B351023" t="s">
        <v>211</v>
      </c>
    </row>
    <row r="351024" spans="1:2" x14ac:dyDescent="0.25">
      <c r="B351024" t="s">
        <v>212</v>
      </c>
    </row>
    <row r="351025" spans="2:2" x14ac:dyDescent="0.25">
      <c r="B351025" t="s">
        <v>213</v>
      </c>
    </row>
    <row r="351026" spans="2:2" x14ac:dyDescent="0.25">
      <c r="B351026" t="s">
        <v>214</v>
      </c>
    </row>
    <row r="351027" spans="2:2" x14ac:dyDescent="0.25">
      <c r="B351027" t="s">
        <v>215</v>
      </c>
    </row>
    <row r="351028" spans="2:2" x14ac:dyDescent="0.25">
      <c r="B351028" t="s">
        <v>216</v>
      </c>
    </row>
    <row r="351029" spans="2:2" x14ac:dyDescent="0.25">
      <c r="B351029" t="s">
        <v>217</v>
      </c>
    </row>
    <row r="351030" spans="2:2" x14ac:dyDescent="0.25">
      <c r="B351030" t="s">
        <v>218</v>
      </c>
    </row>
    <row r="351031" spans="2:2" x14ac:dyDescent="0.25">
      <c r="B351031" t="s">
        <v>219</v>
      </c>
    </row>
    <row r="351032" spans="2:2" x14ac:dyDescent="0.25">
      <c r="B351032" t="s">
        <v>220</v>
      </c>
    </row>
    <row r="351033" spans="2:2" x14ac:dyDescent="0.25">
      <c r="B351033" t="s">
        <v>221</v>
      </c>
    </row>
    <row r="351034" spans="2:2" x14ac:dyDescent="0.25">
      <c r="B351034" t="s">
        <v>222</v>
      </c>
    </row>
    <row r="351035" spans="2:2" x14ac:dyDescent="0.25">
      <c r="B351035" t="s">
        <v>223</v>
      </c>
    </row>
    <row r="351036" spans="2:2" x14ac:dyDescent="0.25">
      <c r="B351036" t="s">
        <v>224</v>
      </c>
    </row>
    <row r="351037" spans="2:2" x14ac:dyDescent="0.25">
      <c r="B351037" t="s">
        <v>225</v>
      </c>
    </row>
    <row r="351038" spans="2:2" x14ac:dyDescent="0.25">
      <c r="B351038" t="s">
        <v>226</v>
      </c>
    </row>
    <row r="351039" spans="2:2" x14ac:dyDescent="0.25">
      <c r="B351039" t="s">
        <v>227</v>
      </c>
    </row>
    <row r="351040" spans="2:2" x14ac:dyDescent="0.25">
      <c r="B351040" t="s">
        <v>228</v>
      </c>
    </row>
    <row r="351041" spans="2:2" x14ac:dyDescent="0.25">
      <c r="B351041" t="s">
        <v>229</v>
      </c>
    </row>
    <row r="351042" spans="2:2" x14ac:dyDescent="0.25">
      <c r="B351042" t="s">
        <v>230</v>
      </c>
    </row>
    <row r="351043" spans="2:2" x14ac:dyDescent="0.25">
      <c r="B351043" t="s">
        <v>231</v>
      </c>
    </row>
    <row r="351044" spans="2:2" x14ac:dyDescent="0.25">
      <c r="B351044" t="s">
        <v>232</v>
      </c>
    </row>
    <row r="351045" spans="2:2" x14ac:dyDescent="0.25">
      <c r="B351045" t="s">
        <v>233</v>
      </c>
    </row>
    <row r="351046" spans="2:2" x14ac:dyDescent="0.25">
      <c r="B351046" t="s">
        <v>234</v>
      </c>
    </row>
    <row r="351047" spans="2:2" x14ac:dyDescent="0.25">
      <c r="B351047" t="s">
        <v>235</v>
      </c>
    </row>
    <row r="351048" spans="2:2" x14ac:dyDescent="0.25">
      <c r="B351048" t="s">
        <v>236</v>
      </c>
    </row>
    <row r="351049" spans="2:2" x14ac:dyDescent="0.25">
      <c r="B351049" t="s">
        <v>237</v>
      </c>
    </row>
    <row r="351050" spans="2:2" x14ac:dyDescent="0.25">
      <c r="B351050" t="s">
        <v>238</v>
      </c>
    </row>
    <row r="351051" spans="2:2" x14ac:dyDescent="0.25">
      <c r="B351051" t="s">
        <v>239</v>
      </c>
    </row>
    <row r="351052" spans="2:2" x14ac:dyDescent="0.25">
      <c r="B351052" t="s">
        <v>240</v>
      </c>
    </row>
    <row r="351053" spans="2:2" x14ac:dyDescent="0.25">
      <c r="B351053" t="s">
        <v>241</v>
      </c>
    </row>
    <row r="351054" spans="2:2" x14ac:dyDescent="0.25">
      <c r="B351054" t="s">
        <v>242</v>
      </c>
    </row>
    <row r="351055" spans="2:2" x14ac:dyDescent="0.25">
      <c r="B351055" t="s">
        <v>243</v>
      </c>
    </row>
    <row r="351056" spans="2:2" x14ac:dyDescent="0.25">
      <c r="B351056" t="s">
        <v>244</v>
      </c>
    </row>
    <row r="351057" spans="2:2" x14ac:dyDescent="0.25">
      <c r="B351057" t="s">
        <v>245</v>
      </c>
    </row>
    <row r="351058" spans="2:2" x14ac:dyDescent="0.25">
      <c r="B351058" t="s">
        <v>246</v>
      </c>
    </row>
    <row r="351059" spans="2:2" x14ac:dyDescent="0.25">
      <c r="B351059" t="s">
        <v>247</v>
      </c>
    </row>
    <row r="351060" spans="2:2" x14ac:dyDescent="0.25">
      <c r="B351060" t="s">
        <v>248</v>
      </c>
    </row>
    <row r="351061" spans="2:2" x14ac:dyDescent="0.25">
      <c r="B351061" t="s">
        <v>249</v>
      </c>
    </row>
    <row r="351062" spans="2:2" x14ac:dyDescent="0.25">
      <c r="B351062" t="s">
        <v>250</v>
      </c>
    </row>
    <row r="351063" spans="2:2" x14ac:dyDescent="0.25">
      <c r="B351063" t="s">
        <v>251</v>
      </c>
    </row>
    <row r="351064" spans="2:2" x14ac:dyDescent="0.25">
      <c r="B351064" t="s">
        <v>252</v>
      </c>
    </row>
    <row r="351065" spans="2:2" x14ac:dyDescent="0.25">
      <c r="B351065" t="s">
        <v>253</v>
      </c>
    </row>
    <row r="351066" spans="2:2" x14ac:dyDescent="0.25">
      <c r="B351066" t="s">
        <v>254</v>
      </c>
    </row>
    <row r="351067" spans="2:2" x14ac:dyDescent="0.25">
      <c r="B351067" t="s">
        <v>255</v>
      </c>
    </row>
    <row r="351068" spans="2:2" x14ac:dyDescent="0.25">
      <c r="B351068" t="s">
        <v>256</v>
      </c>
    </row>
    <row r="351069" spans="2:2" x14ac:dyDescent="0.25">
      <c r="B351069" t="s">
        <v>257</v>
      </c>
    </row>
    <row r="351070" spans="2:2" x14ac:dyDescent="0.25">
      <c r="B351070" t="s">
        <v>258</v>
      </c>
    </row>
    <row r="351071" spans="2:2" x14ac:dyDescent="0.25">
      <c r="B351071" t="s">
        <v>259</v>
      </c>
    </row>
    <row r="351072" spans="2:2" x14ac:dyDescent="0.25">
      <c r="B351072" t="s">
        <v>260</v>
      </c>
    </row>
    <row r="351073" spans="2:2" x14ac:dyDescent="0.25">
      <c r="B351073" t="s">
        <v>261</v>
      </c>
    </row>
    <row r="351074" spans="2:2" x14ac:dyDescent="0.25">
      <c r="B351074" t="s">
        <v>262</v>
      </c>
    </row>
    <row r="351075" spans="2:2" x14ac:dyDescent="0.25">
      <c r="B351075" t="s">
        <v>263</v>
      </c>
    </row>
    <row r="351076" spans="2:2" x14ac:dyDescent="0.25">
      <c r="B351076" t="s">
        <v>264</v>
      </c>
    </row>
    <row r="351077" spans="2:2" x14ac:dyDescent="0.25">
      <c r="B351077" t="s">
        <v>265</v>
      </c>
    </row>
    <row r="351078" spans="2:2" x14ac:dyDescent="0.25">
      <c r="B351078" t="s">
        <v>266</v>
      </c>
    </row>
    <row r="351079" spans="2:2" x14ac:dyDescent="0.25">
      <c r="B351079" t="s">
        <v>267</v>
      </c>
    </row>
    <row r="351080" spans="2:2" x14ac:dyDescent="0.25">
      <c r="B351080" t="s">
        <v>268</v>
      </c>
    </row>
    <row r="351081" spans="2:2" x14ac:dyDescent="0.25">
      <c r="B351081" t="s">
        <v>269</v>
      </c>
    </row>
    <row r="351082" spans="2:2" x14ac:dyDescent="0.25">
      <c r="B351082" t="s">
        <v>270</v>
      </c>
    </row>
    <row r="351083" spans="2:2" x14ac:dyDescent="0.25">
      <c r="B351083" t="s">
        <v>271</v>
      </c>
    </row>
    <row r="351084" spans="2:2" x14ac:dyDescent="0.25">
      <c r="B351084" t="s">
        <v>272</v>
      </c>
    </row>
    <row r="351085" spans="2:2" x14ac:dyDescent="0.25">
      <c r="B351085" t="s">
        <v>273</v>
      </c>
    </row>
    <row r="351086" spans="2:2" x14ac:dyDescent="0.25">
      <c r="B351086" t="s">
        <v>274</v>
      </c>
    </row>
    <row r="351087" spans="2:2" x14ac:dyDescent="0.25">
      <c r="B351087" t="s">
        <v>275</v>
      </c>
    </row>
    <row r="351088" spans="2:2" x14ac:dyDescent="0.25">
      <c r="B351088" t="s">
        <v>276</v>
      </c>
    </row>
    <row r="351089" spans="2:2" x14ac:dyDescent="0.25">
      <c r="B351089" t="s">
        <v>277</v>
      </c>
    </row>
    <row r="351090" spans="2:2" x14ac:dyDescent="0.25">
      <c r="B351090" t="s">
        <v>278</v>
      </c>
    </row>
    <row r="351091" spans="2:2" x14ac:dyDescent="0.25">
      <c r="B351091" t="s">
        <v>279</v>
      </c>
    </row>
    <row r="351092" spans="2:2" x14ac:dyDescent="0.25">
      <c r="B351092" t="s">
        <v>280</v>
      </c>
    </row>
    <row r="351093" spans="2:2" x14ac:dyDescent="0.25">
      <c r="B351093" t="s">
        <v>281</v>
      </c>
    </row>
    <row r="351094" spans="2:2" x14ac:dyDescent="0.25">
      <c r="B351094" t="s">
        <v>282</v>
      </c>
    </row>
    <row r="351095" spans="2:2" x14ac:dyDescent="0.25">
      <c r="B351095" t="s">
        <v>283</v>
      </c>
    </row>
    <row r="351096" spans="2:2" x14ac:dyDescent="0.25">
      <c r="B351096" t="s">
        <v>284</v>
      </c>
    </row>
    <row r="351097" spans="2:2" x14ac:dyDescent="0.25">
      <c r="B351097" t="s">
        <v>285</v>
      </c>
    </row>
    <row r="351098" spans="2:2" x14ac:dyDescent="0.25">
      <c r="B351098" t="s">
        <v>286</v>
      </c>
    </row>
    <row r="351099" spans="2:2" x14ac:dyDescent="0.25">
      <c r="B351099" t="s">
        <v>287</v>
      </c>
    </row>
    <row r="351100" spans="2:2" x14ac:dyDescent="0.25">
      <c r="B351100" t="s">
        <v>288</v>
      </c>
    </row>
    <row r="351101" spans="2:2" x14ac:dyDescent="0.25">
      <c r="B351101" t="s">
        <v>289</v>
      </c>
    </row>
    <row r="351102" spans="2:2" x14ac:dyDescent="0.25">
      <c r="B351102" t="s">
        <v>290</v>
      </c>
    </row>
    <row r="351103" spans="2:2" x14ac:dyDescent="0.25">
      <c r="B351103" t="s">
        <v>291</v>
      </c>
    </row>
    <row r="351104" spans="2:2" x14ac:dyDescent="0.25">
      <c r="B351104" t="s">
        <v>292</v>
      </c>
    </row>
    <row r="351105" spans="2:2" x14ac:dyDescent="0.25">
      <c r="B351105" t="s">
        <v>293</v>
      </c>
    </row>
    <row r="351106" spans="2:2" x14ac:dyDescent="0.25">
      <c r="B351106" t="s">
        <v>294</v>
      </c>
    </row>
    <row r="351107" spans="2:2" x14ac:dyDescent="0.25">
      <c r="B351107" t="s">
        <v>295</v>
      </c>
    </row>
    <row r="351108" spans="2:2" x14ac:dyDescent="0.25">
      <c r="B351108" t="s">
        <v>296</v>
      </c>
    </row>
    <row r="351109" spans="2:2" x14ac:dyDescent="0.25">
      <c r="B351109" t="s">
        <v>297</v>
      </c>
    </row>
    <row r="351110" spans="2:2" x14ac:dyDescent="0.25">
      <c r="B351110" t="s">
        <v>298</v>
      </c>
    </row>
    <row r="351111" spans="2:2" x14ac:dyDescent="0.25">
      <c r="B351111" t="s">
        <v>299</v>
      </c>
    </row>
    <row r="351112" spans="2:2" x14ac:dyDescent="0.25">
      <c r="B351112" t="s">
        <v>300</v>
      </c>
    </row>
    <row r="351113" spans="2:2" x14ac:dyDescent="0.25">
      <c r="B351113" t="s">
        <v>301</v>
      </c>
    </row>
    <row r="351114" spans="2:2" x14ac:dyDescent="0.25">
      <c r="B351114" t="s">
        <v>302</v>
      </c>
    </row>
    <row r="351115" spans="2:2" x14ac:dyDescent="0.25">
      <c r="B351115" t="s">
        <v>303</v>
      </c>
    </row>
    <row r="351116" spans="2:2" x14ac:dyDescent="0.25">
      <c r="B351116" t="s">
        <v>304</v>
      </c>
    </row>
    <row r="351117" spans="2:2" x14ac:dyDescent="0.25">
      <c r="B351117" t="s">
        <v>305</v>
      </c>
    </row>
    <row r="351118" spans="2:2" x14ac:dyDescent="0.25">
      <c r="B351118" t="s">
        <v>306</v>
      </c>
    </row>
    <row r="351119" spans="2:2" x14ac:dyDescent="0.25">
      <c r="B351119" t="s">
        <v>307</v>
      </c>
    </row>
    <row r="351120" spans="2:2" x14ac:dyDescent="0.25">
      <c r="B351120" t="s">
        <v>308</v>
      </c>
    </row>
    <row r="351121" spans="2:2" x14ac:dyDescent="0.25">
      <c r="B351121" t="s">
        <v>309</v>
      </c>
    </row>
    <row r="351122" spans="2:2" x14ac:dyDescent="0.25">
      <c r="B351122" t="s">
        <v>310</v>
      </c>
    </row>
    <row r="351123" spans="2:2" x14ac:dyDescent="0.25">
      <c r="B351123" t="s">
        <v>311</v>
      </c>
    </row>
    <row r="351124" spans="2:2" x14ac:dyDescent="0.25">
      <c r="B351124" t="s">
        <v>312</v>
      </c>
    </row>
    <row r="351125" spans="2:2" x14ac:dyDescent="0.25">
      <c r="B351125" t="s">
        <v>313</v>
      </c>
    </row>
    <row r="351126" spans="2:2" x14ac:dyDescent="0.25">
      <c r="B351126" t="s">
        <v>314</v>
      </c>
    </row>
    <row r="351127" spans="2:2" x14ac:dyDescent="0.25">
      <c r="B351127" t="s">
        <v>315</v>
      </c>
    </row>
    <row r="351128" spans="2:2" x14ac:dyDescent="0.25">
      <c r="B351128" t="s">
        <v>316</v>
      </c>
    </row>
    <row r="351129" spans="2:2" x14ac:dyDescent="0.25">
      <c r="B351129" t="s">
        <v>317</v>
      </c>
    </row>
    <row r="351130" spans="2:2" x14ac:dyDescent="0.25">
      <c r="B351130" t="s">
        <v>318</v>
      </c>
    </row>
    <row r="351131" spans="2:2" x14ac:dyDescent="0.25">
      <c r="B351131" t="s">
        <v>319</v>
      </c>
    </row>
    <row r="351132" spans="2:2" x14ac:dyDescent="0.25">
      <c r="B351132" t="s">
        <v>320</v>
      </c>
    </row>
    <row r="351133" spans="2:2" x14ac:dyDescent="0.25">
      <c r="B351133" t="s">
        <v>321</v>
      </c>
    </row>
    <row r="351134" spans="2:2" x14ac:dyDescent="0.25">
      <c r="B351134" t="s">
        <v>322</v>
      </c>
    </row>
    <row r="351135" spans="2:2" x14ac:dyDescent="0.25">
      <c r="B351135" t="s">
        <v>323</v>
      </c>
    </row>
    <row r="351136" spans="2:2" x14ac:dyDescent="0.25">
      <c r="B351136" t="s">
        <v>324</v>
      </c>
    </row>
    <row r="351137" spans="2:2" x14ac:dyDescent="0.25">
      <c r="B351137" t="s">
        <v>325</v>
      </c>
    </row>
    <row r="351138" spans="2:2" x14ac:dyDescent="0.25">
      <c r="B351138" t="s">
        <v>326</v>
      </c>
    </row>
    <row r="351139" spans="2:2" x14ac:dyDescent="0.25">
      <c r="B351139" t="s">
        <v>327</v>
      </c>
    </row>
    <row r="351140" spans="2:2" x14ac:dyDescent="0.25">
      <c r="B351140" t="s">
        <v>328</v>
      </c>
    </row>
    <row r="351141" spans="2:2" x14ac:dyDescent="0.25">
      <c r="B351141" t="s">
        <v>329</v>
      </c>
    </row>
    <row r="351142" spans="2:2" x14ac:dyDescent="0.25">
      <c r="B351142" t="s">
        <v>330</v>
      </c>
    </row>
    <row r="351143" spans="2:2" x14ac:dyDescent="0.25">
      <c r="B351143" t="s">
        <v>331</v>
      </c>
    </row>
    <row r="351144" spans="2:2" x14ac:dyDescent="0.25">
      <c r="B351144" t="s">
        <v>332</v>
      </c>
    </row>
    <row r="351145" spans="2:2" x14ac:dyDescent="0.25">
      <c r="B351145" t="s">
        <v>333</v>
      </c>
    </row>
    <row r="351146" spans="2:2" x14ac:dyDescent="0.25">
      <c r="B351146" t="s">
        <v>334</v>
      </c>
    </row>
    <row r="351147" spans="2:2" x14ac:dyDescent="0.25">
      <c r="B351147" t="s">
        <v>335</v>
      </c>
    </row>
    <row r="351148" spans="2:2" x14ac:dyDescent="0.25">
      <c r="B351148" t="s">
        <v>336</v>
      </c>
    </row>
    <row r="351149" spans="2:2" x14ac:dyDescent="0.25">
      <c r="B351149" t="s">
        <v>337</v>
      </c>
    </row>
    <row r="351150" spans="2:2" x14ac:dyDescent="0.25">
      <c r="B351150" t="s">
        <v>338</v>
      </c>
    </row>
    <row r="351151" spans="2:2" x14ac:dyDescent="0.25">
      <c r="B351151" t="s">
        <v>339</v>
      </c>
    </row>
    <row r="351152" spans="2:2" x14ac:dyDescent="0.25">
      <c r="B351152" t="s">
        <v>340</v>
      </c>
    </row>
    <row r="351153" spans="2:2" x14ac:dyDescent="0.25">
      <c r="B351153" t="s">
        <v>341</v>
      </c>
    </row>
    <row r="351154" spans="2:2" x14ac:dyDescent="0.25">
      <c r="B351154" t="s">
        <v>342</v>
      </c>
    </row>
    <row r="351155" spans="2:2" x14ac:dyDescent="0.25">
      <c r="B351155" t="s">
        <v>343</v>
      </c>
    </row>
    <row r="351156" spans="2:2" x14ac:dyDescent="0.25">
      <c r="B351156" t="s">
        <v>344</v>
      </c>
    </row>
    <row r="351157" spans="2:2" x14ac:dyDescent="0.25">
      <c r="B351157" t="s">
        <v>345</v>
      </c>
    </row>
    <row r="351158" spans="2:2" x14ac:dyDescent="0.25">
      <c r="B351158" t="s">
        <v>346</v>
      </c>
    </row>
    <row r="351159" spans="2:2" x14ac:dyDescent="0.25">
      <c r="B351159" t="s">
        <v>347</v>
      </c>
    </row>
    <row r="351160" spans="2:2" x14ac:dyDescent="0.25">
      <c r="B351160" t="s">
        <v>348</v>
      </c>
    </row>
    <row r="351161" spans="2:2" x14ac:dyDescent="0.25">
      <c r="B351161" t="s">
        <v>349</v>
      </c>
    </row>
    <row r="351162" spans="2:2" x14ac:dyDescent="0.25">
      <c r="B351162" t="s">
        <v>350</v>
      </c>
    </row>
    <row r="351163" spans="2:2" x14ac:dyDescent="0.25">
      <c r="B351163" t="s">
        <v>351</v>
      </c>
    </row>
    <row r="351164" spans="2:2" x14ac:dyDescent="0.25">
      <c r="B351164" t="s">
        <v>352</v>
      </c>
    </row>
    <row r="351165" spans="2:2" x14ac:dyDescent="0.25">
      <c r="B351165" t="s">
        <v>353</v>
      </c>
    </row>
    <row r="351166" spans="2:2" x14ac:dyDescent="0.25">
      <c r="B351166" t="s">
        <v>354</v>
      </c>
    </row>
    <row r="351167" spans="2:2" x14ac:dyDescent="0.25">
      <c r="B351167" t="s">
        <v>355</v>
      </c>
    </row>
    <row r="351168" spans="2:2" x14ac:dyDescent="0.25">
      <c r="B351168" t="s">
        <v>356</v>
      </c>
    </row>
    <row r="351169" spans="2:2" x14ac:dyDescent="0.25">
      <c r="B351169" t="s">
        <v>357</v>
      </c>
    </row>
    <row r="351170" spans="2:2" x14ac:dyDescent="0.25">
      <c r="B351170" t="s">
        <v>358</v>
      </c>
    </row>
    <row r="351171" spans="2:2" x14ac:dyDescent="0.25">
      <c r="B351171" t="s">
        <v>359</v>
      </c>
    </row>
    <row r="351172" spans="2:2" x14ac:dyDescent="0.25">
      <c r="B351172" t="s">
        <v>360</v>
      </c>
    </row>
  </sheetData>
  <mergeCells count="1">
    <mergeCell ref="B8:G8"/>
  </mergeCells>
  <dataValidations count="5">
    <dataValidation type="whole" allowBlank="1" showInputMessage="1" showErrorMessage="1" errorTitle="Entrada no válida" error="Por favor escriba un número entero" promptTitle="Escriba un número entero en esta casilla" prompt=" Ingrese el código que corresponde al registro formulario F69.1 Columna 7, con el fin de discriminar el registro." sqref="C11">
      <formula1>-9999</formula1>
      <formula2>9999</formula2>
    </dataValidation>
    <dataValidation type="list" allowBlank="1" showInputMessage="1" showErrorMessage="1" errorTitle="Entrada no válida" error="Por favor seleccione un elemento de la lista" promptTitle="Seleccione un elemento de la lista" prompt=" Seleccione el código que corresponde al departamento en el cual se comprometieron los recursos (código Divipola). " sqref="D11">
      <formula1>$A$351002:$A$351021</formula1>
    </dataValidation>
    <dataValidation type="list" allowBlank="1" showInputMessage="1" showErrorMessage="1" errorTitle="Entrada no válida" error="Por favor seleccione un elemento de la lista" promptTitle="Seleccione un elemento de la lista" prompt=" Seleccione el código que corresponde al municipio en el cual se comprometieron los recursos" sqref="E11">
      <formula1>$B$351002:$B$351172</formula1>
    </dataValidation>
    <dataValidation type="whole" allowBlank="1" showInputMessage="1" showErrorMessage="1" errorTitle="Entrada no válida" error="Por favor escriba un número entero" promptTitle="Escriba un número entero en esta casilla" prompt=" Ingrese el valor total en pesos comprometido para el posconflicto en este municipio." sqref="F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n esta celda, si es necesario, información adicional para aclarar o precisar el reporte anteriormente diligenciado." sqref="G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abSelected="1" topLeftCell="S1" zoomScale="60" zoomScaleNormal="60" workbookViewId="0">
      <pane ySplit="10" topLeftCell="A14" activePane="bottomLeft" state="frozen"/>
      <selection pane="bottomLeft" activeCell="T14" sqref="T14"/>
    </sheetView>
  </sheetViews>
  <sheetFormatPr baseColWidth="10" defaultColWidth="9.140625" defaultRowHeight="15" x14ac:dyDescent="0.25"/>
  <cols>
    <col min="2" max="2" width="17" customWidth="1"/>
    <col min="3" max="3" width="34.5703125" customWidth="1"/>
    <col min="4" max="4" width="22.5703125" customWidth="1"/>
    <col min="5" max="5" width="21" customWidth="1"/>
    <col min="6" max="6" width="22.5703125" customWidth="1"/>
    <col min="7" max="7" width="32.140625" customWidth="1"/>
    <col min="8" max="8" width="28" customWidth="1"/>
    <col min="9" max="9" width="29" customWidth="1"/>
    <col min="10" max="10" width="16" customWidth="1"/>
    <col min="11" max="11" width="13" customWidth="1"/>
    <col min="12" max="12" width="25" customWidth="1"/>
    <col min="13" max="13" width="26" customWidth="1"/>
    <col min="14" max="14" width="32" customWidth="1"/>
    <col min="15" max="15" width="31" customWidth="1"/>
    <col min="16" max="16" width="40" customWidth="1"/>
    <col min="17" max="17" width="37" customWidth="1"/>
    <col min="18" max="18" width="108.7109375" customWidth="1"/>
    <col min="19" max="19" width="76" customWidth="1"/>
    <col min="20" max="20" width="52" customWidth="1"/>
    <col min="21" max="21" width="116.85546875" customWidth="1"/>
    <col min="23" max="256" width="8" hidden="1"/>
  </cols>
  <sheetData>
    <row r="1" spans="1:21" x14ac:dyDescent="0.25">
      <c r="B1" s="1" t="s">
        <v>0</v>
      </c>
      <c r="C1" s="1">
        <v>69</v>
      </c>
      <c r="D1" s="1" t="s">
        <v>1</v>
      </c>
    </row>
    <row r="2" spans="1:21" x14ac:dyDescent="0.25">
      <c r="B2" s="1" t="s">
        <v>2</v>
      </c>
      <c r="C2" s="1">
        <v>287</v>
      </c>
      <c r="D2" s="1" t="s">
        <v>361</v>
      </c>
    </row>
    <row r="3" spans="1:21" x14ac:dyDescent="0.25">
      <c r="B3" s="1" t="s">
        <v>4</v>
      </c>
      <c r="C3" s="1">
        <v>1</v>
      </c>
    </row>
    <row r="4" spans="1:21" x14ac:dyDescent="0.25">
      <c r="B4" s="1" t="s">
        <v>5</v>
      </c>
      <c r="C4" s="1">
        <v>236</v>
      </c>
    </row>
    <row r="5" spans="1:21" x14ac:dyDescent="0.25">
      <c r="B5" s="1" t="s">
        <v>6</v>
      </c>
      <c r="C5" s="3">
        <v>43830</v>
      </c>
    </row>
    <row r="6" spans="1:21" x14ac:dyDescent="0.25">
      <c r="B6" s="1" t="s">
        <v>7</v>
      </c>
      <c r="C6" s="1">
        <v>4</v>
      </c>
      <c r="D6" s="1" t="s">
        <v>8</v>
      </c>
    </row>
    <row r="8" spans="1:21" x14ac:dyDescent="0.25">
      <c r="A8" s="1" t="s">
        <v>9</v>
      </c>
      <c r="B8" s="59" t="s">
        <v>362</v>
      </c>
      <c r="C8" s="60"/>
      <c r="D8" s="60"/>
      <c r="E8" s="60"/>
      <c r="F8" s="60"/>
      <c r="G8" s="60"/>
      <c r="H8" s="60"/>
      <c r="I8" s="60"/>
      <c r="J8" s="60"/>
      <c r="K8" s="60"/>
      <c r="L8" s="60"/>
      <c r="M8" s="60"/>
      <c r="N8" s="60"/>
      <c r="O8" s="60"/>
      <c r="P8" s="60"/>
      <c r="Q8" s="60"/>
      <c r="R8" s="60"/>
      <c r="S8" s="60"/>
      <c r="T8" s="60"/>
      <c r="U8" s="60"/>
    </row>
    <row r="9" spans="1:21" x14ac:dyDescent="0.25">
      <c r="C9" s="1">
        <v>4</v>
      </c>
      <c r="D9" s="1">
        <v>8</v>
      </c>
      <c r="E9" s="1">
        <v>12</v>
      </c>
      <c r="F9" s="1">
        <v>16</v>
      </c>
      <c r="G9" s="1">
        <v>20</v>
      </c>
      <c r="H9" s="1">
        <v>24</v>
      </c>
      <c r="I9" s="1">
        <v>28</v>
      </c>
      <c r="J9" s="1">
        <v>32</v>
      </c>
      <c r="K9" s="1">
        <v>36</v>
      </c>
      <c r="L9" s="1">
        <v>40</v>
      </c>
      <c r="M9" s="1">
        <v>42</v>
      </c>
      <c r="N9" s="1">
        <v>44</v>
      </c>
      <c r="O9" s="1">
        <v>45</v>
      </c>
      <c r="P9" s="1">
        <v>48</v>
      </c>
      <c r="Q9" s="1">
        <v>52</v>
      </c>
      <c r="R9" s="1">
        <v>56</v>
      </c>
      <c r="S9" s="1">
        <v>60</v>
      </c>
      <c r="T9" s="1">
        <v>64</v>
      </c>
      <c r="U9" s="1">
        <v>68</v>
      </c>
    </row>
    <row r="10" spans="1:21" ht="15.75" thickBot="1" x14ac:dyDescent="0.3">
      <c r="B10" s="7"/>
      <c r="C10" s="33" t="s">
        <v>11</v>
      </c>
      <c r="D10" s="33" t="s">
        <v>12</v>
      </c>
      <c r="E10" s="33" t="s">
        <v>363</v>
      </c>
      <c r="F10" s="33" t="s">
        <v>364</v>
      </c>
      <c r="G10" s="33" t="s">
        <v>365</v>
      </c>
      <c r="H10" s="33" t="s">
        <v>366</v>
      </c>
      <c r="I10" s="33" t="s">
        <v>367</v>
      </c>
      <c r="J10" s="33" t="s">
        <v>368</v>
      </c>
      <c r="K10" s="33" t="s">
        <v>369</v>
      </c>
      <c r="L10" s="33" t="s">
        <v>370</v>
      </c>
      <c r="M10" s="33" t="s">
        <v>371</v>
      </c>
      <c r="N10" s="33" t="s">
        <v>372</v>
      </c>
      <c r="O10" s="33" t="s">
        <v>373</v>
      </c>
      <c r="P10" s="33" t="s">
        <v>374</v>
      </c>
      <c r="Q10" s="33" t="s">
        <v>375</v>
      </c>
      <c r="R10" s="33" t="s">
        <v>376</v>
      </c>
      <c r="S10" s="33" t="s">
        <v>377</v>
      </c>
      <c r="T10" s="33" t="s">
        <v>378</v>
      </c>
      <c r="U10" s="33" t="s">
        <v>31</v>
      </c>
    </row>
    <row r="11" spans="1:21" ht="210.75" thickBot="1" x14ac:dyDescent="0.3">
      <c r="A11" s="32">
        <v>10</v>
      </c>
      <c r="B11" s="10" t="s">
        <v>379</v>
      </c>
      <c r="C11" s="34" t="s">
        <v>380</v>
      </c>
      <c r="D11" s="34" t="s">
        <v>381</v>
      </c>
      <c r="E11" s="34" t="s">
        <v>382</v>
      </c>
      <c r="F11" s="34" t="s">
        <v>383</v>
      </c>
      <c r="G11" s="34" t="s">
        <v>384</v>
      </c>
      <c r="H11" s="13" t="s">
        <v>45</v>
      </c>
      <c r="I11" s="35" t="s">
        <v>385</v>
      </c>
      <c r="J11" s="35" t="s">
        <v>386</v>
      </c>
      <c r="K11" s="35" t="s">
        <v>387</v>
      </c>
      <c r="L11" s="13" t="s">
        <v>407</v>
      </c>
      <c r="M11" s="44">
        <v>0</v>
      </c>
      <c r="N11" s="44">
        <v>0</v>
      </c>
      <c r="O11" s="44">
        <v>0</v>
      </c>
      <c r="P11" s="44">
        <v>0</v>
      </c>
      <c r="Q11" s="44">
        <v>0</v>
      </c>
      <c r="R11" s="44">
        <v>0</v>
      </c>
      <c r="S11" s="47">
        <v>2018011000645</v>
      </c>
      <c r="T11" s="48" t="s">
        <v>397</v>
      </c>
      <c r="U11" s="16" t="s">
        <v>415</v>
      </c>
    </row>
    <row r="12" spans="1:21" ht="180" x14ac:dyDescent="0.25">
      <c r="A12" s="32">
        <v>20</v>
      </c>
      <c r="B12" s="10" t="s">
        <v>388</v>
      </c>
      <c r="C12" s="34" t="s">
        <v>380</v>
      </c>
      <c r="D12" s="34" t="s">
        <v>381</v>
      </c>
      <c r="E12" s="34" t="s">
        <v>382</v>
      </c>
      <c r="F12" s="34" t="s">
        <v>383</v>
      </c>
      <c r="G12" s="34" t="s">
        <v>389</v>
      </c>
      <c r="H12" s="13" t="s">
        <v>45</v>
      </c>
      <c r="I12" s="35" t="s">
        <v>390</v>
      </c>
      <c r="J12" s="35" t="s">
        <v>386</v>
      </c>
      <c r="K12" s="35" t="s">
        <v>391</v>
      </c>
      <c r="L12" s="13" t="s">
        <v>408</v>
      </c>
      <c r="M12" s="45">
        <v>1</v>
      </c>
      <c r="N12" s="44">
        <v>0</v>
      </c>
      <c r="O12" s="44">
        <v>0</v>
      </c>
      <c r="P12" s="44">
        <v>0</v>
      </c>
      <c r="Q12" s="44">
        <v>0</v>
      </c>
      <c r="R12" s="44">
        <v>0</v>
      </c>
      <c r="S12" s="46">
        <v>2018011000692</v>
      </c>
      <c r="T12" s="44" t="s">
        <v>396</v>
      </c>
      <c r="U12" s="16" t="s">
        <v>416</v>
      </c>
    </row>
    <row r="13" spans="1:21" ht="210" x14ac:dyDescent="0.25">
      <c r="A13" s="50">
        <v>30</v>
      </c>
      <c r="B13" s="51" t="s">
        <v>392</v>
      </c>
      <c r="C13" s="52" t="s">
        <v>380</v>
      </c>
      <c r="D13" s="52" t="s">
        <v>381</v>
      </c>
      <c r="E13" s="52" t="s">
        <v>382</v>
      </c>
      <c r="F13" s="52" t="s">
        <v>383</v>
      </c>
      <c r="G13" s="52" t="s">
        <v>393</v>
      </c>
      <c r="H13" s="22" t="s">
        <v>45</v>
      </c>
      <c r="I13" s="53" t="s">
        <v>390</v>
      </c>
      <c r="J13" s="53" t="s">
        <v>386</v>
      </c>
      <c r="K13" s="53" t="s">
        <v>391</v>
      </c>
      <c r="L13" s="22" t="s">
        <v>408</v>
      </c>
      <c r="M13" s="54">
        <v>0</v>
      </c>
      <c r="N13" s="54">
        <v>0</v>
      </c>
      <c r="O13" s="54">
        <v>0</v>
      </c>
      <c r="P13" s="54">
        <v>0</v>
      </c>
      <c r="Q13" s="54">
        <v>0</v>
      </c>
      <c r="R13" s="54">
        <v>0</v>
      </c>
      <c r="S13" s="55" t="s">
        <v>420</v>
      </c>
      <c r="T13" s="21" t="s">
        <v>419</v>
      </c>
      <c r="U13" s="23" t="s">
        <v>417</v>
      </c>
    </row>
    <row r="14" spans="1:21" ht="297.75" customHeight="1" x14ac:dyDescent="0.25">
      <c r="A14" s="9">
        <v>40</v>
      </c>
      <c r="B14" s="10" t="s">
        <v>394</v>
      </c>
      <c r="C14" s="34" t="s">
        <v>380</v>
      </c>
      <c r="D14" s="34" t="s">
        <v>381</v>
      </c>
      <c r="E14" s="34" t="s">
        <v>382</v>
      </c>
      <c r="F14" s="34" t="s">
        <v>383</v>
      </c>
      <c r="G14" s="34" t="s">
        <v>395</v>
      </c>
      <c r="H14" s="13" t="s">
        <v>45</v>
      </c>
      <c r="I14" s="35" t="s">
        <v>390</v>
      </c>
      <c r="J14" s="35" t="s">
        <v>386</v>
      </c>
      <c r="K14" s="35" t="s">
        <v>391</v>
      </c>
      <c r="L14" s="13" t="s">
        <v>407</v>
      </c>
      <c r="M14" s="44">
        <v>1</v>
      </c>
      <c r="N14" s="44">
        <v>0</v>
      </c>
      <c r="O14" s="44">
        <v>0</v>
      </c>
      <c r="P14" s="44">
        <v>0</v>
      </c>
      <c r="Q14" s="44">
        <v>0</v>
      </c>
      <c r="R14" s="44">
        <v>0</v>
      </c>
      <c r="S14" s="47" t="s">
        <v>422</v>
      </c>
      <c r="T14" s="12" t="s">
        <v>421</v>
      </c>
      <c r="U14" s="16" t="s">
        <v>414</v>
      </c>
    </row>
    <row r="15" spans="1:21" ht="60" x14ac:dyDescent="0.25">
      <c r="A15" s="9">
        <v>50</v>
      </c>
      <c r="B15" s="10" t="s">
        <v>435</v>
      </c>
      <c r="C15" s="34" t="s">
        <v>430</v>
      </c>
      <c r="D15" s="34" t="s">
        <v>431</v>
      </c>
      <c r="E15" s="34" t="s">
        <v>432</v>
      </c>
      <c r="F15" s="34" t="s">
        <v>433</v>
      </c>
      <c r="G15" s="34" t="s">
        <v>434</v>
      </c>
      <c r="H15" s="13" t="s">
        <v>59</v>
      </c>
      <c r="I15" s="35" t="s">
        <v>385</v>
      </c>
      <c r="J15" s="56"/>
      <c r="K15" s="56"/>
      <c r="L15" s="58" t="s">
        <v>424</v>
      </c>
      <c r="M15" s="44">
        <v>0</v>
      </c>
      <c r="N15" s="44">
        <v>0</v>
      </c>
      <c r="O15" s="44">
        <v>0</v>
      </c>
      <c r="P15" s="44">
        <v>0</v>
      </c>
      <c r="Q15" s="44">
        <v>0</v>
      </c>
      <c r="R15" s="44">
        <v>0</v>
      </c>
      <c r="S15" s="44">
        <v>0</v>
      </c>
      <c r="T15" s="57" t="s">
        <v>424</v>
      </c>
      <c r="U15" s="16" t="s">
        <v>436</v>
      </c>
    </row>
    <row r="351002" spans="1:1" x14ac:dyDescent="0.25">
      <c r="A351002" t="s">
        <v>45</v>
      </c>
    </row>
    <row r="351003" spans="1:1" x14ac:dyDescent="0.25">
      <c r="A351003" t="s">
        <v>59</v>
      </c>
    </row>
  </sheetData>
  <mergeCells count="1">
    <mergeCell ref="B8:U8"/>
  </mergeCells>
  <phoneticPr fontId="8" type="noConversion"/>
  <dataValidations xWindow="845" yWindow="270" count="7">
    <dataValidation type="list" allowBlank="1" showInputMessage="1" showErrorMessage="1" errorTitle="Entrada no válida" error="Por favor seleccione un elemento de la lista" promptTitle="Seleccione un elemento de la lista" sqref="H11:H15">
      <formula1>$A$351001:$A$351003</formula1>
    </dataValidation>
    <dataValidation type="textLength" allowBlank="1" showInputMessage="1" showErrorMessage="1" errorTitle="Entrada no válida" error="Escriba un texto  Maximo 150 Caracteres" promptTitle="Cualquier contenido Maximo 150 Caracteres" prompt=" Defina la unidad de medida que está reportando de acuerdo con la convención establecida en el indicador seleccionado." sqref="L11:L14">
      <formula1>0</formula1>
      <formula2>150</formula2>
    </dataValidation>
    <dataValidation type="whole" allowBlank="1" showInputMessage="1" showErrorMessage="1" errorTitle="Entrada no válida" error="Por favor escriba un número entero" promptTitle="Escriba un número entero en esta casilla" prompt=" Ingrese la meta numérica definida para el periodo establecido en el Plan Marco de Implementación-PMI del indicador respectivo" sqref="M11: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ar (si aplica) el avance del indicador acumulado con corte al periodo de reporte. Registrar el avance en términos numéricos; si el avance es cero (0), es obligatorio explicar las razones en la columna 76." sqref="N11:R14">
      <formula1>-99999</formula1>
      <formula2>99999</formula2>
    </dataValidation>
    <dataValidation type="textLength" allowBlank="1" showInputMessage="1" showErrorMessage="1" errorTitle="Entrada no válida" error="Escriba un texto  Maximo 50 Caracteres" promptTitle="Cualquier contenido Maximo 50 Caracteres" prompt=" Ingresar el codigo del la ficha BPIN del Sistema Unificado de Inversiones y Finanzas Públicas SUIFP, asociado al producto. (si se respalda en mas de un proyecto, diligencie los codigos)." sqref="S11:S14">
      <formula1>0</formula1>
      <formula2>50</formula2>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T12:T14">
      <formula1>0</formula1>
      <formula2>2000</formula2>
    </dataValidation>
    <dataValidation type="textLength" allowBlank="1" showInputMessage="1" showErrorMessage="1" errorTitle="Entrada no válida" error="Escriba un texto  Maximo 2000 Caracteres" promptTitle="Cualquier contenido Maximo 2000 Caracteres" prompt=" Diligenciar observaciones relevantes." sqref="U11:U14">
      <formula1>0</formula1>
      <formula2>2000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F69.1  SEGUIMIENTO RECURSOS ...</vt:lpstr>
      <vt:lpstr>F69.1.1  SEGUIMIENTO RECURSO...</vt:lpstr>
      <vt:lpstr>F69.2  SEGUIMIENTO AVANCE 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Julio Aguilar Ruiz</cp:lastModifiedBy>
  <dcterms:created xsi:type="dcterms:W3CDTF">2020-04-06T12:55:30Z</dcterms:created>
  <dcterms:modified xsi:type="dcterms:W3CDTF">2020-04-23T16:18:59Z</dcterms:modified>
</cp:coreProperties>
</file>