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lena\Documents\IGAC 2020\PLAN ANTICUORRUPCIÓN V.2\"/>
    </mc:Choice>
  </mc:AlternateContent>
  <bookViews>
    <workbookView xWindow="0" yWindow="0" windowWidth="20490" windowHeight="6255" firstSheet="1" activeTab="2"/>
  </bookViews>
  <sheets>
    <sheet name="Hoja2" sheetId="7" state="hidden" r:id="rId1"/>
    <sheet name="Control de cambios" sheetId="8" r:id="rId2"/>
    <sheet name="Plan Anticorrupción V.2" sheetId="3" r:id="rId3"/>
  </sheets>
  <definedNames>
    <definedName name="_xlnm._FilterDatabase" localSheetId="2" hidden="1">'Plan Anticorrupción V.2'!$A$4:$L$82</definedName>
    <definedName name="_xlnm.Print_Titles" localSheetId="2">'Plan Anticorrupción V.2'!$4:$4</definedName>
  </definedNames>
  <calcPr calcId="152511"/>
  <pivotCaches>
    <pivotCache cacheId="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7" i="3" l="1"/>
  <c r="L82" i="3"/>
  <c r="L14" i="3" l="1"/>
  <c r="L17" i="3" l="1"/>
  <c r="L18" i="3"/>
  <c r="L46" i="3"/>
  <c r="L80" i="3" l="1"/>
  <c r="L78" i="3"/>
  <c r="L62" i="3"/>
  <c r="L74" i="3"/>
  <c r="L71" i="3" l="1"/>
  <c r="L70" i="3"/>
  <c r="L69" i="3"/>
  <c r="L68" i="3"/>
  <c r="L65" i="3"/>
  <c r="L63" i="3"/>
  <c r="L60" i="3"/>
  <c r="L59" i="3"/>
  <c r="L76" i="3"/>
  <c r="L77" i="3"/>
  <c r="L64" i="3" l="1"/>
  <c r="L57" i="3"/>
  <c r="L55" i="3" l="1"/>
  <c r="L53" i="3"/>
  <c r="L48" i="3"/>
  <c r="L41" i="3"/>
  <c r="L44" i="3"/>
  <c r="L45" i="3"/>
  <c r="L43" i="3"/>
  <c r="L42" i="3"/>
  <c r="L40" i="3"/>
  <c r="L37" i="3"/>
  <c r="L19" i="3" l="1"/>
  <c r="L34" i="3" l="1"/>
  <c r="L33" i="3"/>
  <c r="L54" i="3"/>
  <c r="L20" i="3" l="1"/>
  <c r="L31" i="3"/>
  <c r="L30" i="3"/>
  <c r="L29" i="3"/>
  <c r="L36" i="3"/>
  <c r="L28" i="3"/>
  <c r="L22" i="3"/>
  <c r="L16" i="3" l="1"/>
  <c r="L13" i="3" l="1"/>
  <c r="L6" i="3"/>
  <c r="L73" i="3" l="1"/>
  <c r="L66" i="3" l="1"/>
  <c r="L61" i="3" l="1"/>
  <c r="L12" i="3" l="1"/>
  <c r="L11" i="3"/>
  <c r="L25" i="3" l="1"/>
  <c r="L79" i="3" l="1"/>
  <c r="L75" i="3" l="1"/>
  <c r="L58" i="3" l="1"/>
  <c r="L21" i="3"/>
  <c r="L39" i="3"/>
  <c r="L35" i="3"/>
  <c r="L81" i="3"/>
  <c r="L52" i="3"/>
  <c r="L50" i="3"/>
  <c r="L49" i="3"/>
  <c r="L51" i="3"/>
  <c r="L38" i="3"/>
  <c r="L32" i="3"/>
  <c r="L26" i="3"/>
  <c r="L23" i="3"/>
  <c r="L15" i="3"/>
  <c r="L72" i="3"/>
  <c r="L56" i="3"/>
  <c r="L10" i="3"/>
  <c r="L9" i="3"/>
  <c r="L7" i="3"/>
  <c r="L5" i="3"/>
</calcChain>
</file>

<file path=xl/sharedStrings.xml><?xml version="1.0" encoding="utf-8"?>
<sst xmlns="http://schemas.openxmlformats.org/spreadsheetml/2006/main" count="649" uniqueCount="273">
  <si>
    <t>ACTIVIDADES</t>
  </si>
  <si>
    <t>Oficina Asesora de Planeación</t>
  </si>
  <si>
    <t>Mayo</t>
  </si>
  <si>
    <t>Diciembre</t>
  </si>
  <si>
    <t>Enero</t>
  </si>
  <si>
    <t>Febrero</t>
  </si>
  <si>
    <t>Marzo</t>
  </si>
  <si>
    <t>Abril</t>
  </si>
  <si>
    <t>Julio</t>
  </si>
  <si>
    <t xml:space="preserve">Octubre </t>
  </si>
  <si>
    <t xml:space="preserve">Enero </t>
  </si>
  <si>
    <t>Agosto</t>
  </si>
  <si>
    <t>PRODUCTO</t>
  </si>
  <si>
    <t>1.2. Construcción del Mapa de Riesgos de Corrupción</t>
  </si>
  <si>
    <t xml:space="preserve">1.3. Consulta y divulgación </t>
  </si>
  <si>
    <t>1.4. Monitoreo y revisión</t>
  </si>
  <si>
    <t>1.5. Seguimiento</t>
  </si>
  <si>
    <t>Oficina de Control Interno</t>
  </si>
  <si>
    <t>Octubre</t>
  </si>
  <si>
    <t xml:space="preserve">Octubre  </t>
  </si>
  <si>
    <t>Septiembre</t>
  </si>
  <si>
    <t>Junio</t>
  </si>
  <si>
    <t xml:space="preserve">1.4.1. Elaborar y presentar reportes de cumplimiento a los seguimientos frente a los controles y materialización de riesgos </t>
  </si>
  <si>
    <t>1.4.2. Realizar informe resultado del monitoreo a la gestión de los riesgos institucionales</t>
  </si>
  <si>
    <t>Oficina de Difusión y Mercadeo</t>
  </si>
  <si>
    <t>1. GESTIÓN DEL RIESGO DE CORRUPCIÓN</t>
  </si>
  <si>
    <t xml:space="preserve">1.1  Política de Administración de Riesgos                                       </t>
  </si>
  <si>
    <t>COMPONENTE</t>
  </si>
  <si>
    <t>SUBCOMPONENTE</t>
  </si>
  <si>
    <t>Cuenta de ACTIVIDADES</t>
  </si>
  <si>
    <t>TOTAL</t>
  </si>
  <si>
    <t>Registros de socialización de la Política de Administración de Riesgos</t>
  </si>
  <si>
    <t>Mapa de Riesgos de Corrupción del IGAC actualizado</t>
  </si>
  <si>
    <t>Correos enviados, registro de asistencia o evidencias de los medios dispuestos para la participación</t>
  </si>
  <si>
    <t>Mapa de Riesgos de Corrupción del IGAC publicado</t>
  </si>
  <si>
    <t>Reporte de cumplimiento, correo electrónico o memorando informando el reporte</t>
  </si>
  <si>
    <t xml:space="preserve">1.3.1. Realizar consulta de participación a los grupos de interés para la actualización de los mapas de riesgos de corrupción del IGAC.  </t>
  </si>
  <si>
    <t>1.1.2. Socializar  la Política de Administración de Riesgos del IGAC</t>
  </si>
  <si>
    <t>1.2.1. Actualizar el Mapa de Riesgos de Corrupción del IGAC</t>
  </si>
  <si>
    <t>1.2.2. Ajustar el Mapa de Riesgos de Corrupción del IGAC teniendo en cuenta la Política de Administración de Riesgos modificada</t>
  </si>
  <si>
    <t>Mapa de Riesgos de Corrupción del IGAC ajustado</t>
  </si>
  <si>
    <t xml:space="preserve">2. MECANISMOS PARA MEJORAR LA ATENCIÓN AL CIUDADANO </t>
  </si>
  <si>
    <t xml:space="preserve">3. MECANISMOS PARA LA TRANSPARENCIA Y ACCESO A LA INFORMACIÓN </t>
  </si>
  <si>
    <t>4. RENDICIÓN DE CUENTAS</t>
  </si>
  <si>
    <t>Política de Administración de Riesgos del IGAC, registros de asistencia de la revisión y actualización de la Política</t>
  </si>
  <si>
    <t>GIT Servicios Administrativos</t>
  </si>
  <si>
    <t>GIT Servicio al Ciudadano</t>
  </si>
  <si>
    <t>Oficina de Informática y Telecomunicaciones</t>
  </si>
  <si>
    <t>GIT Talento Humano</t>
  </si>
  <si>
    <t>Registro de asistencia de las socializaciones realizadas y/o publicaciones realizadas orientadas a la sensibilización en el buen servicio al ciudadano</t>
  </si>
  <si>
    <t>Oficina de Control Disciplinario</t>
  </si>
  <si>
    <t xml:space="preserve">Registro de asistencia de las socializaciones realizadas </t>
  </si>
  <si>
    <t>Servicios de interoperabilidad con entidades de gobierno</t>
  </si>
  <si>
    <t>Reporte de caracterización de las personas que atienden público
Reporte de la  suficiencia de talento humano por canal de atención</t>
  </si>
  <si>
    <t>Caracterizacion de los grupos de valor actualizada</t>
  </si>
  <si>
    <t>Carta de trato digno actualizada y publicada</t>
  </si>
  <si>
    <t>Informe de encuestas de satisfacción y percepción al ciudadano publicado</t>
  </si>
  <si>
    <t>Protocolo de atención al ciudadano publicado</t>
  </si>
  <si>
    <t>Registros de asistencia de reuniones donde se determinen mejoras
Informe PQRSD mejorado</t>
  </si>
  <si>
    <t>1.5.1. Realizar seguimiento a los controles de los riesgos de corrupción identificados para el año 2020 y publicarlos en la pagina web</t>
  </si>
  <si>
    <t>Registros de reuniones de la Mesa de asuntos étnicos
Listado de lenguas nativas por DT y UOC</t>
  </si>
  <si>
    <t xml:space="preserve">Julio </t>
  </si>
  <si>
    <t>Contenidos temáticos adicionales a los requeridos por la normatividad vigente publicados</t>
  </si>
  <si>
    <t>Pocedimiento titulado "Actualización normograma institucional" actualizado
Evidencias de la socialización del procedimiento  "Actualización normograma institucional"</t>
  </si>
  <si>
    <t>Reporte de la revisión
Correos electrónicos solicitando la inclusión de las normas faltantes en el normograma</t>
  </si>
  <si>
    <t>4 informes de demandas de la entidad
Evidencias de la socialización de los informes</t>
  </si>
  <si>
    <t>GIT Gestión Contractual</t>
  </si>
  <si>
    <t>Calendario activo y actualizado</t>
  </si>
  <si>
    <t>Link "11.1. Medios de seguimiento para la consulta del estado de las solicitudes de información pública" funcionando correctamente</t>
  </si>
  <si>
    <t>Registros de asistencia a las socializaciones
Evidencias de divulgación de la Ley 1712 de 2014</t>
  </si>
  <si>
    <t>NA</t>
  </si>
  <si>
    <t xml:space="preserve">GIT Gestión Documental </t>
  </si>
  <si>
    <t xml:space="preserve">Programa de Gestión Documental aprobado y publicado
Acto administrativo de aprobación del Programa de Gestión Documental </t>
  </si>
  <si>
    <t>Encuesta de satisfacción del ciudadano sobre Transparencia y acceso a la información en su sitio Web oficial</t>
  </si>
  <si>
    <t>2.1. Estructura administrativa y direccionamiento estratégico</t>
  </si>
  <si>
    <t>2.2. Fortalecimiento de los canales de atención</t>
  </si>
  <si>
    <t>2.3. Talento Humano</t>
  </si>
  <si>
    <t>2.4. Normativo y procedimental</t>
  </si>
  <si>
    <t>2.5. Relacionamiento con el ciudadano</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</si>
  <si>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</si>
  <si>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</si>
  <si>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</si>
  <si>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</si>
  <si>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</si>
  <si>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4.1. Etapa de aprestamiento</t>
  </si>
  <si>
    <t>4.2. Etapa de Diseño</t>
  </si>
  <si>
    <t>4.3. Etapa de preparación</t>
  </si>
  <si>
    <t>4.4. Etapa de ejecución - acciones de diálogo</t>
  </si>
  <si>
    <t>4.5. Etapa de seguimiento y evaluación</t>
  </si>
  <si>
    <t>Instrumento de autodiagnóstico de rendición de cuentas aplicado
Instrumento de Autoevaluación enfoque de derechos humanos y paz en la rendicion de cuentas aplicado  
Reto de la rendición de cuentas formulado</t>
  </si>
  <si>
    <t>GIT Talento humano</t>
  </si>
  <si>
    <t>Registros de asistencia a socializaciones o certificados de capacitaciones
Evidencias de sensibilización a servidores públicos acerca de la rendición de cuentas</t>
  </si>
  <si>
    <t>Evidencias del ejercicio participativo de rendición de cuentas</t>
  </si>
  <si>
    <t>4.4. Etapa de ejecución - entrega de información</t>
  </si>
  <si>
    <t>Estrategia de divulgación de los avances de la implementación del Acuerdo de Paz</t>
  </si>
  <si>
    <t xml:space="preserve">Evidencias de participación en  ferias </t>
  </si>
  <si>
    <t>Avance de la estrategia de divulgación de las actividades desarrolladas en el marco de la implementación del acuerdo de paz</t>
  </si>
  <si>
    <t>Informe al Congreso 2019-2020</t>
  </si>
  <si>
    <t>Evidencias de las acciones de diálogo</t>
  </si>
  <si>
    <t>Evidencias de la ejecución de la audiencia pública</t>
  </si>
  <si>
    <t>1 informe de evaluación de la rendición de cuentas</t>
  </si>
  <si>
    <t>4 Informes de rendición de cuentas del Acuerdo de paz</t>
  </si>
  <si>
    <t>1 Informe de gestión 2019
3 Informes trimestrales de avance en la gestión 2020
Material de apoyo audiovisual</t>
  </si>
  <si>
    <t>3 Foros virtuales que indaguen sobre los resultados obtenidos frente al Acuerdo de Paz</t>
  </si>
  <si>
    <t>3 Informes de participación de espacios de diálogo frente a los acuerdos de paz</t>
  </si>
  <si>
    <t>Noviembre</t>
  </si>
  <si>
    <t>Dos sensibilizaciones sobre el Código de Integridad</t>
  </si>
  <si>
    <t>Acta de reunión del Comité de Gestión y Desempeño
Acciones de mejora formuladas, si hay lugar</t>
  </si>
  <si>
    <t>RESPONSABLE DE LA ACTIVIDAD</t>
  </si>
  <si>
    <t>Todos los procesos</t>
  </si>
  <si>
    <t>Todos los procesos y todas las Direcciones Territoriales</t>
  </si>
  <si>
    <t>Oficinas de Atención al Ciudadano de sede central, Direcciones Territoriales y Unidades Operativas de Catastro</t>
  </si>
  <si>
    <t>Mesa de asuntos étnicos</t>
  </si>
  <si>
    <t>Secretaría General, Oficina Asesora de Planeación</t>
  </si>
  <si>
    <t>Ingenieros de sistemas de las Direcciones Territoriales</t>
  </si>
  <si>
    <t>GIT Gestión contractual</t>
  </si>
  <si>
    <t>Programas de cualificación incluidos en el Plan de Capacitación</t>
  </si>
  <si>
    <t>Comité Institucional de Gestión y Desempeño</t>
  </si>
  <si>
    <t>Oficina Asesora Jurídica</t>
  </si>
  <si>
    <t>Comité de Coordinación de Control Interno</t>
  </si>
  <si>
    <t>Todos los procesos, Comité Institucional de Gestión y Desempeño, Oficina de Difusión y mercadeo</t>
  </si>
  <si>
    <t>Equipo de rendición de cuentas</t>
  </si>
  <si>
    <t>Procesos misionales, Equipo de rendición de cuentas y Oficina Asesora de Planeación</t>
  </si>
  <si>
    <t>Equipo de rendición de cuentas, Oficina de Difusión y Mercadeo</t>
  </si>
  <si>
    <t>Procesos misionales, Equipo de rendición de cuentas y Oficina de Difusión y Mercadeo</t>
  </si>
  <si>
    <t>Procesos misionales, Equipo de rendición de cuentas</t>
  </si>
  <si>
    <t>Oficina Oficina de Difusión y Mercadeo</t>
  </si>
  <si>
    <t>Todas las dependencias</t>
  </si>
  <si>
    <t>Oficina de Informática y Telecomunicaciones - GIT Gestión Documental</t>
  </si>
  <si>
    <t>Procesos misionales y CIAF</t>
  </si>
  <si>
    <t>Tres seguimientos a los controles de los riesgos de corrupción</t>
  </si>
  <si>
    <t>Informe de monitoreo a la gestión de los riesgos institucionales</t>
  </si>
  <si>
    <t>Oficina de Difusión y Mercadeo, Oficina Asesora de Planeación</t>
  </si>
  <si>
    <t>Procedimiento para la producción normativa aprobado
Evidencias de socialización del procedimiento</t>
  </si>
  <si>
    <t>GIT Servicio al Ciudadano, Comité Institucional de Coordinación de Control Interno</t>
  </si>
  <si>
    <t>6.1. Política de integridad</t>
  </si>
  <si>
    <t>Reporte trimestral con los resultados de la verificación realizada y las acciones tomadas</t>
  </si>
  <si>
    <t>Oficina de Difusión y Mercadeo, Oficina Asesora Jurídica, Oficina de Informática y Telecomunicaciones</t>
  </si>
  <si>
    <t>Oficina de Difusión y Mercadeo, Oficina Asesora de Planeación, GIT Gestión Contractual</t>
  </si>
  <si>
    <t>Oficina de Difusión y mercadeo, GIT Servicio al Ciudadano</t>
  </si>
  <si>
    <t>1.1.1. Revisar y  actualizar la Política de Administración de Riesgos.</t>
  </si>
  <si>
    <t>2.2.1. Aplicar autodiagnósticos de espacios físicos de atención y servicio al ciudadano y así identificar los ajustes requeridos para garantizar su accesibilidad de acuerdo con la NTC 6047</t>
  </si>
  <si>
    <t>2.3.1. Sensibilizar a funcionarios y contratistas en temáticas relacionadas con el mejoramiento del servicio al ciudadano</t>
  </si>
  <si>
    <t>2.3.2. Desarrollar programas de cualificación en atención diferencial e incluyente a Población indígena, Comunidades negras, afrocolombianas, palanqueras y raizales, Gitanos room, grupos LGBTI</t>
  </si>
  <si>
    <t>2.3.4. Socializar y sensibilizar a funcionarios y contratistas del IGAC sobre la normatividad disciplinaria vigente y la ética pública.</t>
  </si>
  <si>
    <t>2.3.5. Promover y exhortar a los funcionarios que atienden público a realizar el curso virtual de Lenguaje Claro del DNP</t>
  </si>
  <si>
    <t>2.3.6. Realizar una caracterización de las personas que atienden público, evaluando capacidad, competencia, actitud de servicio y tipo de vinculación, así como análisis de la suficiencia de talento humano por canal de atención</t>
  </si>
  <si>
    <t>2.4.1. Actualizar Guía de protocolo de atención al ciudadano y publicar</t>
  </si>
  <si>
    <t xml:space="preserve">2.4.4. Implementar servicios de interoperabilidad con las entidades del gobierno </t>
  </si>
  <si>
    <t>2.4.5. Revisar, actualizar de ser necesario, implementar y socializar la política de protección de datos personales.</t>
  </si>
  <si>
    <t>Política de protección de datos personales revisada
Reporte con las actividades ejecutadas para la implementación de la política de protección de datos personales
Evidencias de la socialización de la política de protección de datos personales</t>
  </si>
  <si>
    <t>2.4.6. Actualizar y publicar en los canales de atención la carta de trato digno</t>
  </si>
  <si>
    <t>Documento con las estrategias para la identificación y declaración de conflictos de interés 
Reporte de monitoreo de casos de conflicto de interés
Publicaciones dando a conocer casos de conflicto de interés</t>
  </si>
  <si>
    <t>3.1.2. Modificar y socializar el procedimiento de "Actualización normograma institucional", estableciendo mecanismos para dar a conocer toda la normatividad que le compete a la Entidad de manera oportuna y en listado descargable</t>
  </si>
  <si>
    <t>3.1.3. Identificar información institucional de interés a los ciudadanos o grupos de interés, adicional a la mínima requerida por la normatividad vigente.</t>
  </si>
  <si>
    <t>3.1.4. Revisar que la normatividad relacionada en los documentos que hacen parte del SGI esté publicada en el normograma y de no ser así, solicitar su inclusión</t>
  </si>
  <si>
    <t>3.3.2. Elaborar, aprobar y publicar el Indice de Información Clasificada y Reservada de acuerdo al Decreto 1081 de 2015, de los procesos que tengan identificados activos de información</t>
  </si>
  <si>
    <t xml:space="preserve">3.3.5. Actualizar, aprobar y publicar el Programa de Gestión Documental </t>
  </si>
  <si>
    <t>4.1.1. Conformar y comunicar el equipo de trabajo que lidere el proceso de rendición de cuentas, así como identificar dependencias y enlaces</t>
  </si>
  <si>
    <t xml:space="preserve">4.1.2. Realizar el autodiagnóstico y el reto de la rendición de cuentas para  identificar fortalezas, retos y aspectos a mejorar </t>
  </si>
  <si>
    <t>4.2.3. Elaborar, aprobar y socializar el procedimiento para la producción normativa de la Entidad, incluyendo espacios y tiempos para la participación interna y externa</t>
  </si>
  <si>
    <t xml:space="preserve">4.3.2. Diseñar una estrategia de divulgación de los avances de la implementación del Acuerdo de Paz </t>
  </si>
  <si>
    <t>4.4.2. Elaboracion  y publicación en la pagina web del informe de rendición de cuentas del Acuerdo de Paz</t>
  </si>
  <si>
    <t>4.4.3. Elaborar y publicar informe de gestión y materiales de apoyo audiovisual analizando la información desde el enfoque de derechos humanos y en lenguaje claro</t>
  </si>
  <si>
    <t>4.4.4. Implementar la estrategia de divulgación de los avances respecto a la implementación del Acuerdo de Paz</t>
  </si>
  <si>
    <t>4.4.5. Llevar a cabo foros virtuales que indaguen sobre resutados frente al Acuerdo de Paz</t>
  </si>
  <si>
    <t>4.4.6. Dar directrices y consolidar los resultados de los espacios de diálogo frente al avance del Acuerdo de Paz ejecutados por las Direcciones Territoriales</t>
  </si>
  <si>
    <t>4.4.9. Convocar y realizar audiencia pública de rendición de cuentas del IGAC</t>
  </si>
  <si>
    <t>4.5.1. Elaborar y socializar el informe de resultados de cada etapa de la rendición de cuentas y participación ciudadana realizados en el año 2020.</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</si>
  <si>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</si>
  <si>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4.5.3. Evaluar el planteamiento y ejecución de cada etapa de la rendición de cuentas frente a la Guía establecida por el DAFP, así como la incorporación de todas las observaciones y denuncias en las acciones de mejora</t>
  </si>
  <si>
    <t xml:space="preserve">6.1.3. Implementar estrategias para la identificación y declaración de conflictos de interés </t>
  </si>
  <si>
    <t>6.1.4. Socializar la Ley 1712 de 2014 Transparencia y acceso a la información pública a todos los funcionarios y contratistas, incuyendo las implicaciones de su incumplimiento</t>
  </si>
  <si>
    <t>2.4.2. Actualizar y socializar procedimiento trámite de peticiones, quejas, reclamos, sugerencias y denuncias</t>
  </si>
  <si>
    <t>2.4.3. Actualizar y socializar procedimiento de correspondencia</t>
  </si>
  <si>
    <t>Procedimiento de correspondencia actualizado
Registros de socialización del procedimiento de correspondencia</t>
  </si>
  <si>
    <t xml:space="preserve">Procedimiento trámite de peticiones, quejas, reclamos, sugerencias y denuncias actualizado
Registros de socialización del procedimiento trámite de peticiones, quejas, reclamos, sugerencias y denuncias </t>
  </si>
  <si>
    <t>4.1.3. Realizar la sensibilización y capacitaciones o socializaciones con el propósito de fortalecer las competencias del equipo líder, enlaces de rendición de cuentas  y a todos los servidores públicos</t>
  </si>
  <si>
    <t>Oficina Asesor de Planeación</t>
  </si>
  <si>
    <t>6.1.1. Modificar y ajustar  el Código de Integridad mediante acto administrativo, de acuerdo a lo expuesto en el Plan Estratégico Institucional, para su respectiva  aprobación, publicación y divulgación</t>
  </si>
  <si>
    <t>Acto administrativo del Código de Integridad modificado y publicado
Evidencias de la divulgación del Código de Integridad</t>
  </si>
  <si>
    <t>Indicadores para medir el desempeño de los canales de atención</t>
  </si>
  <si>
    <t>Oficina Asesora de Planeación, Oficina de Tecnologías e Información</t>
  </si>
  <si>
    <t>Oficios o correos electrónicos solicitando la traducción</t>
  </si>
  <si>
    <t>4.1.4. Identificar temas prioritarios para la rendición de cuentas a partir de un cuestionario que se realice a la ciudadanía</t>
  </si>
  <si>
    <t>Reporte de resultados del cuestionario realizado</t>
  </si>
  <si>
    <t>Plan de Participación Ciudadana publicado
Reportes de seguimiento al Plan de Participación Ciudadana</t>
  </si>
  <si>
    <t>2.1.1. Presentar informe a la Alta Dirección relacionado a la atención al ciudadano</t>
  </si>
  <si>
    <t>Comité de Gestión y Desempeño</t>
  </si>
  <si>
    <t>4.2.2. Elaborar, publicación y seguimiento del Plan de Participación Ciudadana del IGAC</t>
  </si>
  <si>
    <t>4.3.1. Socializar temas de participación ciudadana con los servidores públicos y ciudadanos</t>
  </si>
  <si>
    <t>3.5.1. Realizar la encuesta, publicacion, tabulacion e informe de la encuesta sobre Transparencia y acceso a la información en su sitio Web oficial</t>
  </si>
  <si>
    <t>2.5.1. Revisar y ajustar la caracterización de los grupos de valor</t>
  </si>
  <si>
    <t xml:space="preserve">4.4.7. Participar en ferias de servicio al ciudadano </t>
  </si>
  <si>
    <t xml:space="preserve">3 Informes cuatrimestrales de rendición de cuentas y participación ciudadana </t>
  </si>
  <si>
    <t>Registros de asistencia a la socialización sobre participación ciudadana 
Publicaciones sobre participación ciudadana</t>
  </si>
  <si>
    <t>GIT Servicio al ciudadano</t>
  </si>
  <si>
    <t>Reporte de los cambios realizados en el numeral 8 Contratación
numeral 8. Contratación actualizado y fácil de ubicar la información</t>
  </si>
  <si>
    <t xml:space="preserve">Reporte de los cambios realizados en el numeral 1. de la página web
numerals 1 actualizado </t>
  </si>
  <si>
    <t>Reporte de los cambios realizados en el numeral 3. Estructura orgánica y talento humano
numeral 3 actualizado</t>
  </si>
  <si>
    <t>Reporte de los cambios realizados en el numeral 6. Planeación
Numeral 6 actualizado</t>
  </si>
  <si>
    <t>2.2.4. Implementar las soluciones referidas en el diagnóstico para alcanzar el nivel A</t>
  </si>
  <si>
    <t>3.2.1. Poner en funcionamiento el enlace "11.1. Medios de seguimiento para la consulta del estado de las solicitudes de información pública"  de la portal web</t>
  </si>
  <si>
    <t>1.3.2. Publicar en la portal web el Mapa de Riesgos de Corrupción por procesos 2020 del IGAC</t>
  </si>
  <si>
    <t>3.1.1. Verificar que funcionen los enlaces y que la información esté actualizada y realizar las acciones necesarias para que esto se cumpla, en los datos abiertos, las preguntas frecuentes, estudios e investigaciones de la sección Transparencia y Acceso a la Información Pública de la portal web</t>
  </si>
  <si>
    <t>3.1.7. Organizar y actualizar el numeral 1. Mecanismos de contacto con el sujeto obligado de la sección Transparencia y acceso a la información pública  de la portal web</t>
  </si>
  <si>
    <t>3.1.9. Actualizar el numeral 2. Información de interés de la sección Transparencia y acceso a la información pública  de la portal web, incluyendo colocar en funcionamiento el calendario</t>
  </si>
  <si>
    <t>3.1.10. Actualizar el numeral 6. Planeación de la sección Transparencia y acceso a la información pública  de la portal web, incluyendo colocar en funcionamiento el calendario</t>
  </si>
  <si>
    <t>3.3.1. Realizar el levantamiento del registro de activos de información de procesos priorizados, conseguir su aprobación por acto administrativo y publicarlos en la portal web</t>
  </si>
  <si>
    <t>3.3.4. Actualizar, aprobar y publicar en la portal web las Tablas de Retención Documental</t>
  </si>
  <si>
    <t>Soluciones que se detectaron en diagnóstico aplicadas en el portal web</t>
  </si>
  <si>
    <t>2.2.5. Realizar y socializar un diagnóstico de las lenguas de los grupos étnicos que se encuentran en la jurisdicción territorial del IGAC con el fin  de garantizar un enfoque diferencial étnico en el quehacer del Instituto conforme a la Ley 1381 de 2010</t>
  </si>
  <si>
    <t>2.2.3. Realizar diagnóstico de brechas y posibles soluciones del portal web frente a la NTC 5854 para cada nivel de accesibilidad (A, AA y AAA) y usabilidad web</t>
  </si>
  <si>
    <t>Diagnóstico de brechas y posibles soluciones del- portal web frente a la NTC 5854 y a la usabilidad</t>
  </si>
  <si>
    <t>3.3.3. Revisar, actualizar y aprobar el esquema y el registro de publicación del IGAC</t>
  </si>
  <si>
    <t>Todos los procesos, Comité Institucional de Gestión y Desempeño, Oficina de Difusión y mercadeo, Oficina Asesora de Planeación, Oficina de Informática y Telecomunicaciones</t>
  </si>
  <si>
    <t>Evidencias de la presentación del informe a la Alta Dirección</t>
  </si>
  <si>
    <t>Comité Institucional de Gestión y Desempeño, Oficina de Difusión y Mercadeo, Oficina Asesora Jurídica</t>
  </si>
  <si>
    <t>Acto administrativo de conformación del equipo de trabajo que lidera la rendición de cuentas
Evidencias de la comunicación del acto administrativo a todos los miembros del equipo de trabajo para liderar la rendición de cuentas</t>
  </si>
  <si>
    <t>4.2.1. Realizar un ejercicio participativo de la Estrategia Rendición de Cuentas como parte del Plan Anticorrupción y de Atención al Ciudadano, a nivel interno y externo del IGAC</t>
  </si>
  <si>
    <t>4.4.1. Consolidar y presentar el informe al Congreso 2019-2020, incluyendo estados contables y financieros de la Entidad</t>
  </si>
  <si>
    <t xml:space="preserve">2.5.2. Realizar encuestas y percepción de los ciudadanos </t>
  </si>
  <si>
    <t>6.1.2. Sensibilizar, realizar análisis de la apropiación e implementar el código de Integridad en la entidad a partir de recomendaciones y sugerencias de los servidores</t>
  </si>
  <si>
    <t>4.4.8. Llevar a cabo acciones de dialogo con los ciudadanos o grupos de interés desde  las áreas misionales de la entidad, aplicando, entre otros, programas de uso de tecnología para participación ciudadana y Gobierno abierto</t>
  </si>
  <si>
    <t>6.1.5. Elaborar el procedimiento para proveer encargos al personal de planta del IGAC, teniendo en cuenta principios de transparencia, publicidad e idoneidad y conforme lo disponen la Ley 909 de 2004 y 1960 de 2019</t>
  </si>
  <si>
    <t>Comisión de personal</t>
  </si>
  <si>
    <t>Procedimiento de encargos</t>
  </si>
  <si>
    <t>PORCENTAJE DE AVANCE PROGRAMADO POR CUATRIMESTRE</t>
  </si>
  <si>
    <t>ENERO A ABRIL</t>
  </si>
  <si>
    <t>MAYO A AGOSTO</t>
  </si>
  <si>
    <t>SEPTIEMBRE A DICIEMBRE</t>
  </si>
  <si>
    <t>Correos electrónicos incentivando a realizar los cursos virtuales de Lenguaje Claro
Certificado de cursos de lenguaje claro realizados</t>
  </si>
  <si>
    <t>Índice de información clasificada y reservada actualizado y publicado
Acto administrativo de aprobación del  Índice de información clasificada y reservada</t>
  </si>
  <si>
    <t>Registros de reuniones realizadas para revisar el esquema de publicación
Esquema de publicación actualizado</t>
  </si>
  <si>
    <t>Activos de información de 10 procesos publicados en la página web
Acto administrativo de aprobación del Registro de activos de información</t>
  </si>
  <si>
    <t>TRD actualizadas y publicadas
Comunicación que evidencie la solicitud de aprobación de las TRD</t>
  </si>
  <si>
    <t>2.3.3. Incentivar a los servidores que mediante un concurso se destaquen en la prestación del servicio al ciudadano</t>
  </si>
  <si>
    <t>Funcionarios y contratistas de IGAC</t>
  </si>
  <si>
    <t>GIT Talento Humano, Oficina de Difusión y Mercadeo</t>
  </si>
  <si>
    <t>GIT Gestión Financiera, GIT Servicio al Ciudadano, GIT Talento Humano, , Oficina de Informática y Telecomunicaciones</t>
  </si>
  <si>
    <t>3.1.11. Organizar y optimizar las publicaciones en la página Web del IGAC de tal manera que cumplan con los principios de accesibilidad, asegurando su acceso a través de buscadores,</t>
  </si>
  <si>
    <t>Interfáz de la pagina web del IGAC optimizada</t>
  </si>
  <si>
    <t>DEPENDENCIAS O INSTANCIAS QUE CONTRIBUYEN A LA EJECUCIÓN DE LA ACTIVIDAD</t>
  </si>
  <si>
    <t>Cuatro (4) servidores premiados</t>
  </si>
  <si>
    <t>3.4.1. Gestionar la traducción de la misión, normatividad, programas y servicios dirigidos a los grupos étnicos conforme lo dispone el artículo 8 de la Ley 1381 de 2010</t>
  </si>
  <si>
    <t>Evidencias de la publicación de proyectos normativos para participación ciudadana y actores interesados
Observaciones y respuestas publicadas en la página web</t>
  </si>
  <si>
    <r>
      <t xml:space="preserve">PLAN ANTICORRUPCIÓN Y DE ATENCIÓN AL CIUDADANO 
</t>
    </r>
    <r>
      <rPr>
        <b/>
        <sz val="16"/>
        <rFont val="Arial"/>
        <family val="2"/>
      </rPr>
      <t>CONTROL DE CAMBIOS</t>
    </r>
  </si>
  <si>
    <t>VERSIÓN</t>
  </si>
  <si>
    <t>DESCRIPCIÓN DEL CAMBIO</t>
  </si>
  <si>
    <t>FECHA DE VIGENCIA</t>
  </si>
  <si>
    <t>Versión Inicial</t>
  </si>
  <si>
    <t>JUSTIFICACIÓN DEL CAMBIO</t>
  </si>
  <si>
    <t>N/A</t>
  </si>
  <si>
    <t>FECHA DE INICIO</t>
  </si>
  <si>
    <t>FECHA DE TERMINACIÓN</t>
  </si>
  <si>
    <t>22 Autodiagnósticos de espacios físicos de atención y servicio al ciudadano en Direcciones Territoriales
45 Autodiagnósticos de espacios físicos de atención y servicio al ciudadano en Unidades Operativas de Catastro
Informe de resultados de autodiagnósticos realizados</t>
  </si>
  <si>
    <r>
      <t>En febrero de 2020 se presentó la encuesta FURAG, con lo que se detectaron oportunidades de mejora a realizar desde varios de los componentes del Plan Anticorrupción y de Atención al Ciudadano, necesarias para aumentar el Índice de Gestión y Desempeño del IGAC.
Aplicación de la Circular Conjunta 100-006, emitida por el Departamento Administrativo de la Función Pública y la Consejería para la Estabilización y la Consolidación, respecto a la inclusión de actividades referente a rendición de cuentas del Acuerdo de Paz
Realización de un ejercicio participativo que incluyera a ciudadanía, gremios, sindicatos, ONG´s, academia y veedurías ciudadanas, el cual se promovió a través de la página web, correos electrónicos (519 enviados) y twitter, realizado del 8 al 19 de abril de 2020. El ejercicio participativo a nivel interno se realizó del 26 de marzo al 19 de abril. En total hubo</t>
    </r>
    <r>
      <rPr>
        <sz val="11"/>
        <rFont val="Calibri"/>
        <family val="2"/>
        <scheme val="minor"/>
      </rPr>
      <t xml:space="preserve"> 21</t>
    </r>
    <r>
      <rPr>
        <sz val="11"/>
        <color theme="1"/>
        <rFont val="Calibri"/>
        <family val="2"/>
        <scheme val="minor"/>
      </rPr>
      <t xml:space="preserve"> participaciones</t>
    </r>
  </si>
  <si>
    <t>Plataforma tecnológica del centro de relevo en Direcciones Territoriales y UOC operando
Licencias de los programas vigentes</t>
  </si>
  <si>
    <t>Oficina de Difusión y Mercadeo, Oficina de Informática y Telecomunicaciones</t>
  </si>
  <si>
    <t>3.1.5. Actualizar los numerals 4. Normatividad y 7.6. Defensa Judicial de la sección Transparencia y acceso a la información pública de la portal web, conforme a lo requerido en el Índice de Transparencia y de Acceso a la información Pública, incluyendo los actos administrativos de nombramiento de los empleados de planta</t>
  </si>
  <si>
    <t>3.1.6. Organizar y actualizar el numeral 8. Contratación de la sección Transparencia y acceso a la información pública de la portal web, depurando información obsoleta, incluyendo la actualización mensual del directorio de  contratistas con la información requerida en el artículo 2.1.1.2.1.5 del Decreto Reglamentario 1081 de 2015</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</si>
  <si>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</si>
  <si>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4.4.10. Realizar ejercicios de participación durante el diseño de los proyectos normativos con la ciudadanía y actores interesados, publicando en la página web las observaciones y respuestas resultantes de esos ejercicios</t>
  </si>
  <si>
    <t>Oficina de Difusión y Mercadeo, Subdirección u oficina que emite el proyecto normativo, GIT servicio al Ciudadano</t>
  </si>
  <si>
    <r>
      <t xml:space="preserve">PLAN ANTICORRUPCIÓN Y DE ATENCIÓN AL CIUDADANO 
</t>
    </r>
    <r>
      <rPr>
        <b/>
        <sz val="20"/>
        <rFont val="Arial"/>
        <family val="2"/>
      </rPr>
      <t>VERSIÓN 2 DE 2020</t>
    </r>
  </si>
  <si>
    <t xml:space="preserve">5. INICIATIVAS ADICIONALES  </t>
  </si>
  <si>
    <t>Se modificó el titulo, pasando de "Plan Anticorrupción, de Participación y de Atención al Ciudadano a "Plan Anticorrupción y de Atención al Ciudadano" quedando ajustado a lo indicado en la Ley 1474 de 2011
Se modificó el formato del Plan Anticorrupción y de Atención al Ciudadano, agregando control de cambios
Se adicionaron actividades para dar cumplimiento a la Circular 100-006, correspondiente a los numerales 4.3.2., 4.4.2, 4.4.4, 4.4.5 y 4.4.6
Se eliminaron actividades que se habían ejecutado en el año 2019 y que no requería se llevaran a cabo en el 2020
Se incluyeron observaciones resultantes de los ejercicios de participación al interior del IGAC y con la ciudadanía, gremios, sindicatos, ONG´s, academia, veedurías ciudadanas y órganos de control
Se modifican los subcomponentes del componente 4. Rendición de cuentas para dejarlos alineados a las etapas estalecidas en el Manual Único de Rendición de Cuentas del Departamento Administrativo de la Función Pública, actualizado en 2019.
Se adicionaron actividades orientadas a dar cumplimiento a lo requerido en el Modelo Integrado de Planeación y Gestión, conforme a lo preguntado en FURAG
Se modificaron las actividades de todos los compoenentes del Plan Anticorrupción y de Atención al Ciudadano, excepto la estrategia de racionalización de trámites
Se aumentan la cantidad de actividades adicionales, pasando de 1 a 5</t>
  </si>
  <si>
    <t>2.2.2. Adelantar actividades que conlleven a la adecuación de espacios físicos de atención y servicio al ciudadano de acuerdo con la NTC 6047</t>
  </si>
  <si>
    <r>
      <t>5 actividades para</t>
    </r>
    <r>
      <rPr>
        <sz val="11"/>
        <color rgb="FFFF0000"/>
        <rFont val="Arial"/>
        <family val="2"/>
      </rPr>
      <t xml:space="preserve"> </t>
    </r>
    <r>
      <rPr>
        <sz val="11"/>
        <rFont val="Arial"/>
        <family val="2"/>
      </rPr>
      <t>la adecuación de espacios físicos de atención y servicio al ciudadano de acuerdo con la NTC 6047</t>
    </r>
  </si>
  <si>
    <t>2.2.6. Actualizar la estructura del informe de PQRSD, incluyendo solicitudes de acceso a la información pública de acuerdo a la normatividad vigente.</t>
  </si>
  <si>
    <t xml:space="preserve">2.2.7. Realizar mantenimiento, conservación de licencias y seguimiento al funcionamiento de la plataforma tecnológica del centro de relevo y programas Magic y Jawx en biblioteca del nivel central, direcciones territoriales y UOC </t>
  </si>
  <si>
    <t xml:space="preserve">2.2.8. Establecer indicadores que permitan medir el uso desempeño de los canales de atención </t>
  </si>
  <si>
    <t>Aprobado en Comité de Gestión y Desempeño del 24/04/2020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</si>
</sst>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Arial"/>
      <family val="2"/>
    </font>
    <font>
      <sz val="11"/>
      <name val="Arial"/>
      <family val="2"/>
    </font>
    <font>
      <b/>
      <sz val="20"/>
      <name val="Arial"/>
      <family val="2"/>
    </font>
    <font>
      <b/>
      <sz val="12"/>
      <color theme="0"/>
      <name val="Arial"/>
      <family val="2"/>
    </font>
    <font>
      <b/>
      <sz val="11"/>
      <color theme="1"/>
      <name val="Calibri"/>
      <family val="2"/>
      <scheme val="minor"/>
    </font>
    <font>
      <b/>
      <sz val="11"/>
      <color theme="0"/>
      <name val="Arial"/>
      <family val="2"/>
    </font>
    <font>
      <b/>
      <sz val="16"/>
      <name val="Arial"/>
      <family val="2"/>
    </font>
    <font>
      <sz val="11"/>
      <name val="Calibri"/>
      <family val="2"/>
      <scheme val="minor"/>
    </font>
    <font>
      <b/>
      <sz val="22"/>
      <name val="Arial"/>
      <family val="2"/>
    </font>
    <font>
      <sz val="11"/>
      <color rgb="FFFF0000"/>
      <name val="Arial"/>
      <family val="2"/>
    </font>
  </fonts>
  <fills count="5">
    <fill>
      <patternFill patternType="none"/>
    </fill>
    <fill>
      <patternFill patternType="gray125"/>
    </fill>
    <fill>
      <patternFill patternType="solid">
        <fgColor rgb="FF7030A0"/>
        <bgColor indexed="64"/>
      </patternFill>
    </fill>
    <fill>
      <patternFill patternType="solid">
        <fgColor theme="7"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3">
    <xf numFmtId="0" fontId="0" fillId="0" borderId="0" xfId="0"/>
    <xf numFmtId="0" fontId="0" fillId="0" borderId="0" xfId="0" applyNumberFormat="1"/>
    <xf numFmtId="9" fontId="3" fillId="0" borderId="1" xfId="1" applyFont="1" applyFill="1" applyBorder="1" applyAlignment="1">
      <alignment vertical="center" wrapText="1"/>
    </xf>
    <xf numFmtId="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0" fontId="3" fillId="0" borderId="1" xfId="1"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9" fontId="3" fillId="0" borderId="1" xfId="0" applyNumberFormat="1" applyFont="1" applyFill="1" applyBorder="1" applyAlignment="1">
      <alignment vertical="center" wrapText="1"/>
    </xf>
    <xf numFmtId="9" fontId="3" fillId="0" borderId="1" xfId="1" applyNumberFormat="1" applyFont="1" applyFill="1" applyBorder="1" applyAlignment="1">
      <alignment vertical="center" wrapText="1"/>
    </xf>
    <xf numFmtId="0" fontId="3" fillId="0" borderId="1" xfId="2"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Fill="1" applyBorder="1" applyAlignment="1">
      <alignment horizontal="justify" vertical="center" wrapText="1"/>
    </xf>
    <xf numFmtId="10" fontId="3" fillId="0" borderId="3" xfId="1"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9" fontId="3" fillId="0" borderId="0" xfId="0" applyNumberFormat="1" applyFont="1" applyFill="1" applyBorder="1"/>
    <xf numFmtId="9" fontId="3" fillId="0" borderId="1" xfId="1" applyFont="1" applyFill="1" applyBorder="1" applyAlignment="1">
      <alignment horizontal="center" vertical="center"/>
    </xf>
    <xf numFmtId="0" fontId="3"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Alignment="1">
      <alignment horizontal="center"/>
    </xf>
    <xf numFmtId="0" fontId="0" fillId="0" borderId="0" xfId="0" applyAlignment="1">
      <alignment vertical="center"/>
    </xf>
    <xf numFmtId="0" fontId="6" fillId="4" borderId="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vertical="center"/>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6"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9" fontId="5" fillId="2" borderId="3" xfId="1" applyFont="1" applyFill="1" applyBorder="1" applyAlignment="1">
      <alignment horizontal="center" vertical="center" wrapText="1"/>
    </xf>
    <xf numFmtId="9" fontId="5" fillId="2" borderId="6"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5" fillId="2" borderId="5"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cellXfs>
  <cellStyles count="3">
    <cellStyle name="Normal" xfId="0" builtinId="0"/>
    <cellStyle name="Normal 2 2" xfId="2"/>
    <cellStyle name="Porcentaje"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152401</xdr:rowOff>
    </xdr:from>
    <xdr:to>
      <xdr:col>1</xdr:col>
      <xdr:colOff>47626</xdr:colOff>
      <xdr:row>0</xdr:row>
      <xdr:rowOff>971551</xdr:rowOff>
    </xdr:to>
    <xdr:pic>
      <xdr:nvPicPr>
        <xdr:cNvPr id="3" name="Imagen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CCD0DB0B-64EE-405E-86B9-7EB508B1BA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9608"/>
        <a:stretch/>
      </xdr:blipFill>
      <xdr:spPr>
        <a:xfrm>
          <a:off x="78442" y="152401"/>
          <a:ext cx="1550334"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459441</xdr:colOff>
      <xdr:row>0</xdr:row>
      <xdr:rowOff>0</xdr:rowOff>
    </xdr:from>
    <xdr:to>
      <xdr:col>0</xdr:col>
      <xdr:colOff>2655794</xdr:colOff>
      <xdr:row>0</xdr:row>
      <xdr:rowOff>1034432</xdr:rowOff>
    </xdr:to>
    <xdr:pic>
      <xdr:nvPicPr>
        <xdr:cNvPr id="3" name="Imagen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CCD0DB0B-64EE-405E-86B9-7EB508B1BA9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08"/>
        <a:stretch/>
      </xdr:blipFill>
      <xdr:spPr>
        <a:xfrm>
          <a:off x="459441" y="0"/>
          <a:ext cx="2196353" cy="103443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efreshedDate="43921.356541550929" createdVersion="5" refreshedVersion="5" minRefreshableVersion="3" recordCount="116">
  <cacheSource type="worksheet">
    <worksheetSource ref="A1:L1048576" sheet="Plan Anticorrupción V.2"/>
  </cacheSource>
  <cacheFields count="13">
    <cacheField name="COMPONENTE" numFmtId="0">
      <sharedItems containsBlank="1" count="6">
        <s v="1. GESTIÓN DEL RIESGO DE CORRUPCIÓN"/>
        <s v="2. MECANISMOS PARA MEJORAR LA ATENCIÓN AL CIUDADANO "/>
        <s v="3. MECANISMOS PARA LA TRANSPARENCIA Y ACCESO A LA INFORMACIÓN "/>
        <s v="4. RENDICIÓN DE CUENTAS"/>
        <s v="6. INICIATIVAS ADICIONALES  "/>
        <m/>
      </sharedItems>
    </cacheField>
    <cacheField name="SUBCOMPONENTE" numFmtId="0">
      <sharedItems containsBlank="1" count="24">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6.1. Política de integridad"/>
        <s v="NA"/>
        <m/>
      </sharedItems>
    </cacheField>
    <cacheField name="ACTIVIDADES" numFmtId="0">
      <sharedItems containsBlank="1" longText="1"/>
    </cacheField>
    <cacheField name="RESPONSABLE DE LA ACTIVIDAD" numFmtId="0">
      <sharedItems containsBlank="1" count="14">
        <s v="Oficina Asesora de Planeación"/>
        <s v="Oficina de Control Interno"/>
        <s v="GIT Servicio al Ciudadano"/>
        <s v="GIT Servicios Administrativos"/>
        <s v="Oficina de Informática y Telecomunicaciones"/>
        <s v="GIT Talento Humano"/>
        <s v="Oficina de Control Disciplinario"/>
        <s v="GIT Gestión Documental "/>
        <s v="Procesos misionales y CIAF"/>
        <s v="Oficina Asesora Jurídica"/>
        <s v="Oficina de Difusión y Mercadeo"/>
        <s v="GIT Gestión Contractual"/>
        <s v="Oficina de Informática y Telecomunicaciones - GIT Gestión Documental"/>
        <m/>
      </sharedItems>
    </cacheField>
    <cacheField name="PERSONAS, DEPENDENCIAS O INSTANCIAS PARTICIPANTES" numFmtId="0">
      <sharedItems containsBlank="1"/>
    </cacheField>
    <cacheField name="PRODUCTO" numFmtId="0">
      <sharedItems containsBlank="1" longText="1"/>
    </cacheField>
    <cacheField name="Fecha de inicio" numFmtId="0">
      <sharedItems containsBlank="1"/>
    </cacheField>
    <cacheField name="Fecha de terminación" numFmtId="0">
      <sharedItems containsBlank="1"/>
    </cacheField>
    <cacheField name="30/04/2020" numFmtId="9">
      <sharedItems containsString="0" containsBlank="1" containsNumber="1" minValue="0" maxValue="1"/>
    </cacheField>
    <cacheField name="31/08/2020" numFmtId="9">
      <sharedItems containsString="0" containsBlank="1" containsNumber="1" minValue="0" maxValue="1"/>
    </cacheField>
    <cacheField name="31/12/2020" numFmtId="9">
      <sharedItems containsString="0" containsBlank="1" containsNumber="1" minValue="0" maxValue="1"/>
    </cacheField>
    <cacheField name="TOTAL" numFmtId="0">
      <sharedItems containsString="0" containsBlank="1" containsNumber="1" minValue="0.99999999999999989" maxValue="1"/>
    </cacheField>
    <cacheField name="Preguntas de FURAG" numFmtId="0">
      <sharedItems containsBlank="1" containsMixedTypes="1" containsNumber="1" minValue="13" maxValue="3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
  <r>
    <x v="0"/>
    <x v="0"/>
    <s v="1.1.1. Revisar y  actualizar, si hay lugar a ello, la Política de Administración de Riesgos."/>
    <x v="0"/>
    <s v="Comité de Coordinación de Control Interno"/>
    <s v="Política de Administración de Riesgos del IGAC, registros de asistencia de la revisión y actualización de la Política"/>
    <s v="Enero"/>
    <s v="Mayo"/>
    <n v="0.8"/>
    <n v="0.2"/>
    <n v="0"/>
    <n v="1"/>
    <m/>
  </r>
  <r>
    <x v="0"/>
    <x v="0"/>
    <s v="1.1.2. Socializar  la Política de Administración de Riesgos del IGAC"/>
    <x v="0"/>
    <s v="NA"/>
    <s v="Registros de socialización de la Política de Administración de Riesgos"/>
    <s v="Junio"/>
    <s v="Julio"/>
    <n v="0"/>
    <n v="1"/>
    <n v="0"/>
    <n v="1"/>
    <m/>
  </r>
  <r>
    <x v="0"/>
    <x v="1"/>
    <s v="1.2.1. Actualizar el Mapa de Riesgos de Corrupción del IGAC"/>
    <x v="0"/>
    <s v="Todos los procesos"/>
    <s v="Mapa de Riesgos de Corrupción del IGAC actualizado"/>
    <s v="Enero "/>
    <s v="Enero"/>
    <n v="1"/>
    <n v="0"/>
    <n v="0"/>
    <n v="1"/>
    <m/>
  </r>
  <r>
    <x v="0"/>
    <x v="1"/>
    <s v="1.2.2. Ajustar el Mapa de Riesgos de Corrupción del IGAC teniendo en cuenta la Política de Administración de Riesgos modificada"/>
    <x v="0"/>
    <s v="Todos los procesos"/>
    <s v="Mapa de Riesgos de Corrupción del IGAC ajustado"/>
    <s v="Junio"/>
    <s v="Agosto"/>
    <n v="0"/>
    <n v="1"/>
    <n v="0"/>
    <m/>
    <m/>
  </r>
  <r>
    <x v="0"/>
    <x v="2"/>
    <s v="1.3.1. Realizar consulta de participación a los grupos de interés para la actualización de los mapas de riesgos de corrupción del IGAC.  "/>
    <x v="0"/>
    <s v="NA"/>
    <s v="Correos enviados, registro de asistencia o evidencias de los medios dispuestos para la participación"/>
    <s v="Enero "/>
    <s v="Agosto"/>
    <n v="0.5"/>
    <n v="0"/>
    <n v="0.5"/>
    <n v="1"/>
    <m/>
  </r>
  <r>
    <x v="0"/>
    <x v="2"/>
    <s v="1.3.2. Publicar en la página web el Mapa de Riesgos de Corrupción por procesos 2020 del IGAC"/>
    <x v="0"/>
    <s v="NA"/>
    <s v="Mapa de Riesgos de Corrupción del IGAC publicado"/>
    <s v="Enero "/>
    <s v="Enero"/>
    <n v="0.5"/>
    <n v="0"/>
    <n v="0.5"/>
    <n v="1"/>
    <m/>
  </r>
  <r>
    <x v="0"/>
    <x v="3"/>
    <s v="1.4.1. Elaborar y presentar reportes de cumplimiento a los seguimientos frente a los controles y materialización de riesgos "/>
    <x v="0"/>
    <s v="NA"/>
    <s v="Reporte de cumplimiento, correo electrónico o memorando informando el reporte"/>
    <s v="Mayo"/>
    <s v="Diciembre"/>
    <n v="0"/>
    <n v="0.66"/>
    <n v="0.34"/>
    <n v="1"/>
    <m/>
  </r>
  <r>
    <x v="0"/>
    <x v="3"/>
    <s v="1.4.2. Realizar informe resultado del monitoreo a la gestión de los riesgos institucionales"/>
    <x v="0"/>
    <s v="Todos los procesos y todas las Direcciones Territoriales"/>
    <s v="Informe de monitoreo a la gestión de los riesgos institucionales"/>
    <s v="Septiembre"/>
    <s v="Octubre "/>
    <n v="0"/>
    <n v="0"/>
    <n v="1"/>
    <n v="1"/>
    <m/>
  </r>
  <r>
    <x v="0"/>
    <x v="4"/>
    <s v="1.5.1. Realizar seguimiento a los controles de los riesgos de corrupción identificados para el año 2020 y publicarlos en la pagina web"/>
    <x v="1"/>
    <s v="NA"/>
    <s v="Tres seguimientos a los controles de los riesgos de corrupción"/>
    <s v="Enero"/>
    <s v="Diciembre"/>
    <n v="0.33"/>
    <n v="0.33"/>
    <n v="0.34"/>
    <n v="1"/>
    <m/>
  </r>
  <r>
    <x v="1"/>
    <x v="5"/>
    <m/>
    <x v="2"/>
    <m/>
    <m/>
    <m/>
    <m/>
    <m/>
    <m/>
    <m/>
    <m/>
    <m/>
  </r>
  <r>
    <x v="1"/>
    <x v="6"/>
    <s v="Aplicar autodiagnósticos de espacios físicos de atención y servicio al ciudadano y así identificar los ajustes requeridos para garantizar su accesibilidad de acuerdo con la NTC 6047"/>
    <x v="3"/>
    <s v="Oficinas de Atención al Ciudadano de sede central, Direcciones Territoriales y Unidades Operativas de Catastro"/>
    <s v="3 autodiagnósticos  de espacios físicos de atención y servicio al ciudadano"/>
    <s v="Mayo"/>
    <s v="Diciembre"/>
    <n v="0"/>
    <n v="0.5"/>
    <n v="0.5"/>
    <n v="1"/>
    <s v="Literal h de 438"/>
  </r>
  <r>
    <x v="1"/>
    <x v="6"/>
    <s v="Adecuar espacios físicos de atención y servicio al ciudadano para garantizar su accesibilidad de acuerdo con la NTC 6047"/>
    <x v="3"/>
    <s v="NA"/>
    <s v="3 espacios físicos de atención y servicio al ciudadano adecuados conforme a la NTC 6047"/>
    <s v="Mayo"/>
    <s v="Diciembre"/>
    <n v="0"/>
    <n v="0.5"/>
    <n v="0.5"/>
    <n v="1"/>
    <s v="80, 264"/>
  </r>
  <r>
    <x v="1"/>
    <x v="6"/>
    <s v="Implementar instrumentos y herramientas para garantizar la accesibilidad a la página web de la entidad (Implementación de la NTC 5854)"/>
    <x v="4"/>
    <s v="NA"/>
    <s v="100% de los criterios de accesibilidad implementados en el portal web"/>
    <s v="Mayo"/>
    <s v="Diciembre"/>
    <n v="0"/>
    <n v="0.5"/>
    <n v="0.5"/>
    <n v="1"/>
    <n v="116"/>
  </r>
  <r>
    <x v="1"/>
    <x v="6"/>
    <s v="Realizar un diagnóstico de las lenguas de los grupos étnicos que se encuentran en la jurisdicción territorial del IGAC con el fin  de garantizar un enfoque diferencial étnico en el quehacer del Instituto conforme a la Ley 1381 de 2010"/>
    <x v="2"/>
    <s v="Mesa de asuntos étnicos"/>
    <s v="Registros de reuniones de la Mesa de asuntos étnicos_x000a_Listado de lenguas nativas por DT y UOC"/>
    <s v="Abril"/>
    <s v="Diciembre"/>
    <n v="0.1"/>
    <n v="0.45"/>
    <n v="0.45"/>
    <n v="1"/>
    <m/>
  </r>
  <r>
    <x v="1"/>
    <x v="6"/>
    <s v="Mejorar el contenido del Informe trimestral de PQRSD"/>
    <x v="2"/>
    <s v="Secretaría General, Oficina Asesora de Planeación"/>
    <s v="Registros de asistencia de reuniones donde se determinen mejoras_x000a_Informe PQRSD mejorado"/>
    <s v="Mayo"/>
    <s v="Mayo"/>
    <n v="0"/>
    <n v="1"/>
    <n v="0"/>
    <n v="1"/>
    <m/>
  </r>
  <r>
    <x v="1"/>
    <x v="6"/>
    <s v="Realizar mantenimiento, conservación de licencias y seguimiento al funcionamiento de la plataforma tecnológica del centro de relevo y programas Magic y Jawx en biblioteca del nivel central, direcciones territoriales y UOC y cualificar a los servidores y contratistas que atiende al público en su uso"/>
    <x v="4"/>
    <s v="Ingenieros de sistemas de las Direcciones Territoriales"/>
    <s v="Plataforma tecnológica del centro de relevo en Direcciones Territoriales y UOC operando_x000a_Registros de asistencia de socializaciones sobre el uso de los programas_x000a_Licencias de los programas vigentes"/>
    <s v="Febrero"/>
    <s v="Diciembre"/>
    <n v="0.3"/>
    <n v="0.4"/>
    <n v="0.3"/>
    <n v="1"/>
    <m/>
  </r>
  <r>
    <x v="1"/>
    <x v="6"/>
    <s v="Actualizar la plataforma Lync para mejorar servicios de telefonía y adquirir soporte con el fabricante"/>
    <x v="4"/>
    <s v="NA"/>
    <s v="Registos de asistencia o evidencias de reuniones con el proveedor_x000a_Plataforma Lync actualizada_x000a_Soportes del fabricante según demanda"/>
    <s v="Enero"/>
    <s v="Diciembre"/>
    <n v="0.1"/>
    <n v="0.45"/>
    <n v="0.45"/>
    <n v="1"/>
    <m/>
  </r>
  <r>
    <x v="1"/>
    <x v="6"/>
    <s v="Establecer indicadores que permitan medir el uso desempeño de los canales de atención y consolidar estadísticas por persona que atiende y por centro de atención"/>
    <x v="2"/>
    <s v="Oficina Asesora de Planeación"/>
    <s v="Indicadores para medir el desempeño de los canales de atención_x000a_Reporte de estadísticas de atención por persona y por centro de atención"/>
    <s v="Mayo"/>
    <s v="Diciembre"/>
    <n v="0"/>
    <n v="0.5"/>
    <n v="0.5"/>
    <n v="1"/>
    <n v="249"/>
  </r>
  <r>
    <x v="1"/>
    <x v="7"/>
    <s v="Sensibilizar a funcionarios y contratistas en temáticas relacionadas con el mejoramiento del servicio al ciudadano"/>
    <x v="5"/>
    <s v="GIT Gestión contractual"/>
    <s v="Registro de asistencia de las socializaciones realizadas y/o publicaciones realizadas orientadas a la sensibilización en el buen servicio al ciudadano"/>
    <s v="Marzo"/>
    <s v="Diciembre"/>
    <n v="0"/>
    <n v="0.5"/>
    <n v="0.5"/>
    <n v="1"/>
    <s v="literal c de 250"/>
  </r>
  <r>
    <x v="1"/>
    <x v="7"/>
    <s v="Desarrollar programas de cualificación en atención diferencial e incluyente a Población indígena, Comunidades negras, afrocolombianas, palanqueras y raizales, Gitanos room, grupos LGBTI"/>
    <x v="5"/>
    <s v="GIT Servicio al Ciudadano"/>
    <s v="Programas de cualificación incluidos en el Plan de Capacitación"/>
    <s v="Marzo"/>
    <s v="Diciembre"/>
    <n v="0"/>
    <n v="0.5"/>
    <n v="0.5"/>
    <n v="1"/>
    <n v="260"/>
  </r>
  <r>
    <x v="1"/>
    <x v="7"/>
    <s v="Incentivar a los servidores o contratistas que mediante un concurso se destaquen en la prestación del servicio al ciudadano"/>
    <x v="5"/>
    <s v="GIT Gestión contractual"/>
    <s v="Cinco (5) servidores o contratistas premiados"/>
    <s v="Marzo"/>
    <s v="Diciembre"/>
    <n v="0"/>
    <n v="0"/>
    <n v="1"/>
    <n v="1"/>
    <s v="literal b de 250"/>
  </r>
  <r>
    <x v="1"/>
    <x v="7"/>
    <s v="Socializar y sensibilizar a funcionarios y contratistas del IGAC sobre la normatividad disciplinaria vigente y la ética pública."/>
    <x v="6"/>
    <s v="NA"/>
    <s v="Registro de asistencia de las socializaciones realizadas "/>
    <s v="Marzo"/>
    <s v="Diciembre"/>
    <n v="0.33"/>
    <n v="0.47"/>
    <n v="0.2"/>
    <n v="1"/>
    <s v="literal c de 250"/>
  </r>
  <r>
    <x v="1"/>
    <x v="7"/>
    <s v="Promover y exhortar a los funcionarios que atienden público a realizar el curso virtual de Lenguaje Claro del DNP"/>
    <x v="5"/>
    <s v="Oficina de Difusión y Mercadeo"/>
    <s v="Certificados de Curso virtual de Lenguaje Claro del DNP cursos de "/>
    <s v="Abril"/>
    <s v="Diciembre"/>
    <n v="0.33"/>
    <n v="0.33"/>
    <n v="0.34"/>
    <n v="1"/>
    <n v="270"/>
  </r>
  <r>
    <x v="1"/>
    <x v="7"/>
    <s v="Realizar una caracterización de las personas que atienden público, evaluando capacidad, competencia, actitud de servicio y tipo de vinculación, así como análisis de la suficiencia de talento humano por canal de atención"/>
    <x v="2"/>
    <s v="GIT Talento Humano"/>
    <s v="Reporte de caracterización de las personas que atienden público_x000a_Reporte de la  suficiencia de talento humano por canal de atención"/>
    <s v="Mayo"/>
    <s v="Diciembre"/>
    <n v="0"/>
    <n v="0.5"/>
    <n v="0.5"/>
    <n v="1"/>
    <s v="246, literal a 250"/>
  </r>
  <r>
    <x v="1"/>
    <x v="8"/>
    <s v="Actualizar Guía de protocolo de atención al ciudadano y publicar"/>
    <x v="2"/>
    <s v="NA"/>
    <s v="Protocolo de atención al ciudadano publicado"/>
    <s v="Mayo"/>
    <s v="Julio"/>
    <n v="0"/>
    <n v="1"/>
    <n v="0"/>
    <n v="1"/>
    <n v="254"/>
  </r>
  <r>
    <x v="1"/>
    <x v="8"/>
    <s v="Actualizar y socializar Manual de procedimiento trámite de peticiones, quejas, reclamos, sugerencias y denuncias"/>
    <x v="2"/>
    <s v="NA"/>
    <s v="Procedimiento trámite de peticiones, quejas, reclamos, sugerencias y denuncias actualizado_x000a_Registros de socialización"/>
    <s v="Junio"/>
    <s v="Agosto"/>
    <n v="0"/>
    <n v="1"/>
    <n v="0"/>
    <n v="1"/>
    <n v="254"/>
  </r>
  <r>
    <x v="1"/>
    <x v="8"/>
    <s v="Actualizar Manual de procedimiento de correspondencia"/>
    <x v="7"/>
    <s v="NA"/>
    <s v="Procedimiento de correspondencia actualizado"/>
    <s v="Septiembre"/>
    <s v="Diciembre"/>
    <n v="0"/>
    <n v="0"/>
    <n v="1"/>
    <n v="1"/>
    <m/>
  </r>
  <r>
    <x v="1"/>
    <x v="8"/>
    <s v="Implementar servicios de interoperabilidad con las entidades del gobierno "/>
    <x v="4"/>
    <s v="NA"/>
    <s v="Servicios de interoperabilidad con entidades de gobierno"/>
    <s v="Enero"/>
    <s v="Diciembre"/>
    <n v="0.33"/>
    <n v="0.34"/>
    <n v="0.33"/>
    <n v="1"/>
    <m/>
  </r>
  <r>
    <x v="1"/>
    <x v="8"/>
    <s v="Construir, implementar y socializar una política de protección de datos personales."/>
    <x v="2"/>
    <s v="NA"/>
    <s v="Política de protección de datos personales"/>
    <s v="Mayo"/>
    <s v="Diciembre"/>
    <n v="0"/>
    <n v="0.5"/>
    <n v="0.5"/>
    <n v="1"/>
    <m/>
  </r>
  <r>
    <x v="1"/>
    <x v="8"/>
    <s v="Actualizar y publicar en los canales de atención la carta de trato digno"/>
    <x v="2"/>
    <s v="NA"/>
    <s v="Carta de trato digno actualizada y publicada"/>
    <s v="Septiembre"/>
    <s v="Diciembre"/>
    <n v="0"/>
    <n v="0"/>
    <n v="1"/>
    <n v="1"/>
    <s v="art 6 Ley 1437 de 2011"/>
  </r>
  <r>
    <x v="1"/>
    <x v="8"/>
    <s v="Formular acción correctiva para realizar análisis causal y proponer actividades orientadas a mejorar el cumplimiento de los tiempos de respuesta a la ciudadanía, de acuerdo con los términos establecidos en la Ley. "/>
    <x v="2"/>
    <s v="Oficina Asesora de Planeación"/>
    <s v="Acción correctiva registrada en SOFIGAC"/>
    <s v="Mayo"/>
    <s v="Julioo"/>
    <n v="0"/>
    <n v="1"/>
    <n v="0"/>
    <n v="1"/>
    <m/>
  </r>
  <r>
    <x v="1"/>
    <x v="9"/>
    <s v="Revisión o ajuste de ser necesario de la caracterización de los grupos de valor"/>
    <x v="2"/>
    <s v="Equipo de rendición de cuentas"/>
    <s v="Caracterizacion de los grupos de valor actualizada"/>
    <s v="Febrero"/>
    <s v="abril"/>
    <n v="1"/>
    <n v="0"/>
    <n v="0"/>
    <n v="1"/>
    <m/>
  </r>
  <r>
    <x v="1"/>
    <x v="9"/>
    <s v="Mejorar el formulario de peticiones, quejas y reclamos para clasificar derechos de petición, adjuntando documentos"/>
    <x v="4"/>
    <s v="NA"/>
    <s v="Formulario web mejorado"/>
    <s v="Mayo"/>
    <s v="Diciembre"/>
    <n v="0"/>
    <n v="0.5"/>
    <n v="0.5"/>
    <n v="1"/>
    <m/>
  </r>
  <r>
    <x v="1"/>
    <x v="9"/>
    <s v="Realizar mediciones de percepción de los ciudadanos respecto a la calidad y accesibilidad de la oferta institucional y el servicio recibido, e informar los resultados al nivel directivo con el fin de identificar oportunidades y acciones de mejora"/>
    <x v="2"/>
    <s v="Comité Institucional de Gestión y Desempeño"/>
    <s v="Informe de encuestas de satisfacción y percepción al ciudadano publicado"/>
    <s v="Junio"/>
    <s v="Diciembre"/>
    <n v="0"/>
    <n v="0.5"/>
    <n v="0.5"/>
    <n v="1"/>
    <m/>
  </r>
  <r>
    <x v="2"/>
    <x v="10"/>
    <s v="Verificar que funcionen los enlaces y que la información esté actualizada y realizar las acciones necesarias para que esto se cumpla, en los datos abiertos, las preguntas frecuentes, estudios e investigaciones de la sección Transparencia y Acceso a la Información Pública de la página web"/>
    <x v="8"/>
    <s v="Oficina de Difusión y Mercadeo"/>
    <s v="Reporte trimestral con los resultados de la verificación realizada y las acciones tomadas"/>
    <s v="Mayo"/>
    <s v="Diciembre"/>
    <n v="0"/>
    <n v="0.5"/>
    <n v="0.5"/>
    <n v="1"/>
    <m/>
  </r>
  <r>
    <x v="2"/>
    <x v="10"/>
    <s v="Modificar y socializar el procedimiento de &quot;Actualización normograma institucional&quot;, estableciendo mecanismos para dar a conocer toda la normatividad que le compete a la Entidad de manera oportuna y en listado descargable"/>
    <x v="9"/>
    <s v="Oficina Asesora de Planeación"/>
    <s v="Pocedimiento titulado &quot;Actualización normograma institucional&quot; actualizado_x000a_Evidencias de la socialización del procedimiento  &quot;Actualización normograma institucional&quot;"/>
    <s v="Julio "/>
    <s v="Octubre "/>
    <n v="0"/>
    <n v="0.3"/>
    <n v="0.7"/>
    <n v="1"/>
    <m/>
  </r>
  <r>
    <x v="2"/>
    <x v="10"/>
    <s v=" Identificar información institucional de interés a los ciudadanos o grupos de interés, adicional a la mínima requerida por la normatividad vigente."/>
    <x v="10"/>
    <s v="Procesos misionales, Equipo de rendición de cuentas y Oficina Asesora de Planeación"/>
    <s v="Contenidos temáticos adicionales a los requeridos por la normatividad vigente publicados"/>
    <s v="Mayo"/>
    <s v="Diciembre"/>
    <n v="0"/>
    <n v="0.5"/>
    <n v="0.5"/>
    <n v="1"/>
    <m/>
  </r>
  <r>
    <x v="2"/>
    <x v="10"/>
    <s v="Revisar que la normatividad relacionada en los documentos que hacen parte del SGI esté publicada en el normograma y de no ser así, solicitar su inclusión"/>
    <x v="0"/>
    <s v="Oficina Asesora Jurídica"/>
    <s v="Reporte de la revisión_x000a_Correos electrónicos solicitando la inclusión de las normas faltantes en el normograma"/>
    <s v="Abril"/>
    <s v="Junio"/>
    <n v="0.1"/>
    <n v="0.9"/>
    <n v="0"/>
    <n v="1"/>
    <m/>
  </r>
  <r>
    <x v="2"/>
    <x v="10"/>
    <s v="Actualizar los módulos 4. Normatividad y 7.6. Defensa Judicial de la sección Transparencia y acceso a la información pública de la página web, conforme a lo requerido en el Índice de Transparencia y de Acceso a la información Pública"/>
    <x v="9"/>
    <s v="Oficina de Difusión y Mercadeo"/>
    <s v="4 informes de demandas de la entidad_x000a_Evidencias de la socialización de los informes"/>
    <s v="Abril"/>
    <s v="Diciembre"/>
    <n v="0.05"/>
    <n v="0.65"/>
    <n v="0.3"/>
    <n v="1"/>
    <m/>
  </r>
  <r>
    <x v="2"/>
    <x v="10"/>
    <s v="Organizar y actualizar el módulo 8. Contratación de la sección Transparencia y acceso a la información pública de la página web, depurando información obsoleta"/>
    <x v="11"/>
    <s v="Oficina de Difusión y Mercadeo"/>
    <s v="Reporte de los cambios realizados en el módulo 8 Contratación_x000a_Módulo 8. Contratación actualizado y fácil de ubicar la información"/>
    <s v="Mayo"/>
    <s v="Diciembre"/>
    <n v="0"/>
    <n v="0.5"/>
    <n v="0.5"/>
    <n v="1"/>
    <m/>
  </r>
  <r>
    <x v="2"/>
    <x v="10"/>
    <s v="Organizar y actualizar los módulos 1. Mecanismos de contacto con el sujeto obligado y 2. Información de interés de la sección Transparencia y acceso a la información pública  de la página web"/>
    <x v="2"/>
    <s v="Oficina de Difusión y Mercadeo, Oficina Asesora Jurídica, Oficina de Informática y Telecomunicaciones"/>
    <s v="Reporte de los cambios realizados en los módulos 1. y 2. _x000a_Módulos 1y 2 actualizados "/>
    <s v="Mayo"/>
    <s v="Diciembre"/>
    <n v="0"/>
    <n v="0.5"/>
    <n v="0.5"/>
    <n v="1"/>
    <m/>
  </r>
  <r>
    <x v="2"/>
    <x v="10"/>
    <s v="Organizar y actualizar el módulo 3. Estructura orgánica y talento humano de la sección Transparencia y acceso a la información pública  de la página web"/>
    <x v="5"/>
    <s v="Oficina de Difusión y Mercadeo, Oficina Asesora de Planeación, GIT Gestión Contractual"/>
    <s v="Reporte de los cambios realizados en el módulo 3. Estructura orgánica y talento humano_x000a_Módulo 3 actualizado"/>
    <s v="Mayo"/>
    <s v="Diciembre"/>
    <n v="0"/>
    <n v="0.5"/>
    <n v="0.5"/>
    <n v="1"/>
    <m/>
  </r>
  <r>
    <x v="2"/>
    <x v="10"/>
    <s v="Consolidar los eventos que organiza la entidad y poner activo el calendario de la  sección Transparencia y acceso a la información pública  de la página web"/>
    <x v="10"/>
    <s v="Todos los procesos"/>
    <s v="Calendario activo y actualizado"/>
    <s v="Mayo"/>
    <s v="Diciembre"/>
    <n v="0"/>
    <n v="0.5"/>
    <n v="0.5"/>
    <n v="1"/>
    <m/>
  </r>
  <r>
    <x v="2"/>
    <x v="11"/>
    <s v="Poner en funcionamiento el link &quot;11.1. Medios de seguimiento para la consulta del estado de las solicitudes de información pública&quot;  de la página web"/>
    <x v="4"/>
    <s v="Oficina de Difusión y mercadeo, GIT Servicio al Ciudadano"/>
    <s v="Link &quot;11.1. Medios de seguimiento para la consulta del estado de las solicitudes de información pública&quot; funcionando correctamente"/>
    <s v="Mayo"/>
    <s v="Diciembre"/>
    <n v="0"/>
    <n v="0.5"/>
    <n v="0.5"/>
    <n v="1"/>
    <m/>
  </r>
  <r>
    <x v="2"/>
    <x v="11"/>
    <s v="Instalación de una aplicación  en IOS y Android donde el ciudadano presente una petición, Queja, Reclamo y/o Denuncia."/>
    <x v="4"/>
    <s v="GIT Servicio al Ciudadano"/>
    <s v="Plataforma que facilite al ciudadano informacion sobre el estado de su PQRS desde su recepción hasta su respuesta"/>
    <s v="Febrero"/>
    <s v="Diciembre"/>
    <m/>
    <n v="0.5"/>
    <n v="0.5"/>
    <n v="1"/>
    <m/>
  </r>
  <r>
    <x v="2"/>
    <x v="11"/>
    <s v="Establecer y realizar seguimiento a los lineamientos para identificar solicitudes de acceso a la información pública, así como los estándares de contenido y oportunidad de las respuestas que se impartan al respecto"/>
    <x v="2"/>
    <s v="NA"/>
    <s v="Circular, memorando o correo electrónico con los lineamientos_x000a_Informe trimestral de seguimiento a las respuestas a las solicitudes de acceso a la informacón pública"/>
    <s v="Mayo"/>
    <s v="Diciembre"/>
    <n v="0"/>
    <n v="0.5"/>
    <n v="0.5"/>
    <n v="1"/>
    <m/>
  </r>
  <r>
    <x v="2"/>
    <x v="12"/>
    <s v="Realizar el levantamiento del registro de activos de información de procesos priorizados, conseguir su aprobación por acto administrativo y publicarlos en la página web"/>
    <x v="12"/>
    <s v="Todos los procesos, Comité Institucional de Gestión y Desempeño, Oficina de Difusión y mercadeo"/>
    <s v="Activos de información de 10 procesos publicados en la página web_x000a_Acto administrativo de aprobación del Registro de activos de información"/>
    <s v="Febrero"/>
    <s v="Diciembre"/>
    <n v="0.33"/>
    <n v="0.34"/>
    <n v="0.33"/>
    <n v="1"/>
    <m/>
  </r>
  <r>
    <x v="2"/>
    <x v="12"/>
    <s v="Elaborar, aprobar y publicar el Indice de Información Clasificada y Reservada de acuerdo al Decreto 1081 de 2015, de los procesos que tengan identificados activos de información"/>
    <x v="9"/>
    <s v="Todos los procesos, Comité Institucional de Gestión y Desempeño, Oficina de Difusión y mercadeo"/>
    <s v="Índice de información clasificada y reservada actualizado y publicado_x000a_Acto administrativo de aprobación del  Índice de información clasificada y reservada"/>
    <s v="Febrero"/>
    <s v="Diciembre"/>
    <n v="0.33"/>
    <n v="0.34"/>
    <n v="0.33"/>
    <n v="1"/>
    <m/>
  </r>
  <r>
    <x v="2"/>
    <x v="12"/>
    <s v="Revisar, actualizar y aprobar el esquema de publicación del IGAC"/>
    <x v="10"/>
    <s v="Todos los procesos, Comité Institucional de Gestión y Desempeño, Oficina de Difusión y mercadeo"/>
    <s v="Registros de reuniones realizadas para revisar el esquema de publicación_x000a_Esquema de publicación actualizado, si hay lugar a ello"/>
    <s v="Marzo"/>
    <s v="abril"/>
    <n v="1"/>
    <n v="0"/>
    <n v="0"/>
    <n v="1"/>
    <m/>
  </r>
  <r>
    <x v="2"/>
    <x v="12"/>
    <s v="Actualizar, aprobar y publicar en la página web las Tablas de Retención Documental"/>
    <x v="7"/>
    <s v="Todos los procesos, Comité Institucional de Gestión y Desempeño, Oficina de Difusión y mercadeo"/>
    <s v="TRD actualizadas y publicadas_x000a_Comunicación que evidencie la solicitud de aprobación de las TRD"/>
    <s v="Febrero"/>
    <s v="Diciembre"/>
    <n v="0.33"/>
    <n v="0.34"/>
    <n v="0.33"/>
    <n v="1"/>
    <m/>
  </r>
  <r>
    <x v="2"/>
    <x v="12"/>
    <s v="Actualizar, aprobar y publicar el Programa de Gestión Documental "/>
    <x v="7"/>
    <s v="Todos los procesos, Comité Institucional de Gestión y Desempeño, Oficina de Difusión y mercadeo"/>
    <s v="Programa de Gestión Documental aprobado y publicado_x000a_Acto administrativo de aprobación del Programa de Gestión Documental "/>
    <s v="Mayo"/>
    <s v="Diciembre"/>
    <n v="0"/>
    <n v="0.5"/>
    <n v="0.5"/>
    <n v="1"/>
    <m/>
  </r>
  <r>
    <x v="2"/>
    <x v="13"/>
    <s v="Dotar de equipamento las sedes, realizar mantenimiento de infraestructura, equipos y maquinaria y ejecutar las obras exteriores de las sedes priorizadas, para brindar mejores condiciones de acceso y en el espacio; estas actividades incluyen diagnóstico, estudios, levantamiento de cantidades, trámites precontractuales y de ejecución."/>
    <x v="3"/>
    <s v="Contratistas cuyo objeto es el mantenimiento de infraestructura"/>
    <s v="Espacios físicos  accesibles para personas en condición de discapacidad"/>
    <s v="Febrero"/>
    <s v="Diciembre"/>
    <n v="0.46"/>
    <n v="0.28999999999999998"/>
    <n v="0.25"/>
    <n v="1"/>
    <m/>
  </r>
  <r>
    <x v="2"/>
    <x v="13"/>
    <s v="Gestionar con el Ministerio de Cultura la traducción de la normatividad, programas y servicios dirigidos a los grupos étnicos conforme lo dispone el artículo 8 de la Ley 1381 de 2010"/>
    <x v="2"/>
    <s v="NA"/>
    <s v="Oficios o correos electrónicos solicitando la traducción al Ministerio de Cultura_x000a_Documentación traducida en las lenguas nativas de los grupos étnicos a los que aplique"/>
    <s v="Mayo"/>
    <s v="Diciembre"/>
    <n v="0"/>
    <n v="0.5"/>
    <n v="0.5"/>
    <n v="1"/>
    <m/>
  </r>
  <r>
    <x v="2"/>
    <x v="13"/>
    <s v="Instalar señalización inclusiva en  alto relieve, braille, pictogramas, otras lenguas en los puntos de atención al ciudadano que se requieran"/>
    <x v="2"/>
    <s v="GIT Servicios Administrativos"/>
    <s v="Señalización instalada"/>
    <s v="Mayo"/>
    <s v="Diciembre"/>
    <n v="0"/>
    <n v="0.5"/>
    <n v="0.5"/>
    <n v="1"/>
    <s v="262, 263"/>
  </r>
  <r>
    <x v="2"/>
    <x v="14"/>
    <s v="Realizacion de la encuesta, publicacion, tabulacion e informe de la encuesta"/>
    <x v="2"/>
    <s v="Oficina de Difusión y Mercadeo"/>
    <s v="Encuesta de satisfacción del ciudadano sobre Transparencia y acceso a la información en su sitio Web oficial"/>
    <s v="Marzo"/>
    <s v="Diciembre"/>
    <n v="0.1"/>
    <n v="0.45"/>
    <n v="0.45"/>
    <n v="1"/>
    <m/>
  </r>
  <r>
    <x v="2"/>
    <x v="14"/>
    <s v="Generar y publicar un informe semestral de solicitudes de acceso a la información pública"/>
    <x v="2"/>
    <s v="Oficina de Difusión y Mercadeo"/>
    <s v="2 informes de solicitudes de acceso a la información pública"/>
    <s v="Mayo"/>
    <s v="Diciembre"/>
    <n v="0"/>
    <n v="0.5"/>
    <n v="0.5"/>
    <n v="1"/>
    <m/>
  </r>
  <r>
    <x v="3"/>
    <x v="15"/>
    <s v="Conformar y comunicar el equipo de trabajo que lidere el proceso de rendición de cuentas, así como identificar dependencias y enlaces"/>
    <x v="9"/>
    <s v="Comité Institucional de Gestión y Desempeño, Oficina de Difusión y Mercadeo"/>
    <s v="Acto administrativo de conformación del equipo de trabajo que lidera la rendición de cuentas_x000a_Evidencias de la comunicación del acto administrativo a todos los miembros del equipo de trabajo para liderar la rendición de cuentas_x000a_Matriz de identificación de dependencias y enlaces para rendición de cuentas"/>
    <s v="Mayo"/>
    <s v="Mayo"/>
    <n v="0"/>
    <n v="1"/>
    <n v="0"/>
    <n v="1"/>
    <n v="13"/>
  </r>
  <r>
    <x v="3"/>
    <x v="15"/>
    <s v="Realizar el autodiagnóstico y el reto de la rendición de cuentas para  identificar fortalezas, retos y aspectos a mejorar "/>
    <x v="2"/>
    <s v="Equipo de rendición de cuentas"/>
    <s v="Instrumento de autodiagnóstico de rendición de cuentas aplicado_x000a_Instrumento de Autoevaluación enfoque de derechos humanos y paz en la rendicion de cuentas aplicado  _x000a_Reto de la rendición de cuentas formulado"/>
    <s v="Junio"/>
    <s v="Junio"/>
    <n v="0"/>
    <n v="1"/>
    <n v="0"/>
    <n v="1"/>
    <n v="310"/>
  </r>
  <r>
    <x v="3"/>
    <x v="15"/>
    <s v="Realizar capacitaciones o socializaciones con el propósito de fortalecer las competencias del equipo líder y enlaces de rendición de cuentas  y sensibilización a todos los servidores públicos"/>
    <x v="5"/>
    <s v="GIT Servicio al Ciudadano"/>
    <s v="Registros de asistencia a socializaciones o certificados de capacitaciones_x000a_Evidencias de sensibilización a servidores públicos acerca de la rendición de cuentas"/>
    <s v="Febrero"/>
    <s v="noviembre"/>
    <n v="0"/>
    <n v="1"/>
    <n v="0"/>
    <n v="1"/>
    <n v="71.412999999999997"/>
  </r>
  <r>
    <x v="3"/>
    <x v="15"/>
    <s v="Identificar temas prioritarios para la rendición de cuentas a partir del análisis de entorno y caracterización de actores y grupos de interés"/>
    <x v="2"/>
    <s v="Equipo de rendición de cuentas"/>
    <s v="Caracterizacion de actores y grupos de interés para la rendición de cuentas_x000a_Análisis de entorno_x000a_Temas prioritarios de rendición de cuentas"/>
    <s v="Mayo"/>
    <s v="Diciembre"/>
    <n v="0"/>
    <n v="0.5"/>
    <n v="0.5"/>
    <n v="1"/>
    <s v="7, 309"/>
  </r>
  <r>
    <x v="3"/>
    <x v="16"/>
    <s v="Realizar un ejercicio participativo de la Estrategia Rendición de Cuentas, a nivel interno y externo del IGAC"/>
    <x v="0"/>
    <s v="Oficina de Difusión y Mercadeo"/>
    <s v="Evidencias del ejercicio participativo de rendición de cuentas"/>
    <s v="Abril"/>
    <s v="abril"/>
    <n v="1"/>
    <n v="0"/>
    <n v="0"/>
    <n v="1"/>
    <s v="332, 337, 399"/>
  </r>
  <r>
    <x v="3"/>
    <x v="16"/>
    <s v="Elaboración y publicación del Plan de Participación Ciudadana del IGAC, incluyendo técnicas o métodos innovadores"/>
    <x v="2"/>
    <s v="Oficina de Difusión y Mercadeo"/>
    <s v="Plan de Participación Ciudadana"/>
    <s v="Febrero"/>
    <s v="Diciembre"/>
    <n v="0.4"/>
    <n v="0.3"/>
    <n v="0.3"/>
    <n v="1"/>
    <s v="311, 404"/>
  </r>
  <r>
    <x v="3"/>
    <x v="16"/>
    <s v="Elaborar, aprobar y socializar el procedimiento para la producción normativa de la Entidad, incluyendo espacios y tiempos para la participación interna y externa"/>
    <x v="9"/>
    <s v="Oficina de Difusión y Mercadeo, Oficina Asesora de Planeación"/>
    <s v="Procedimiento para la producción normativa aprobado_x000a_Evidencias de socialización del procedimiento"/>
    <s v="Mayo"/>
    <s v="Julio"/>
    <n v="0"/>
    <n v="1"/>
    <n v="0"/>
    <n v="1"/>
    <s v="206, 207, 208, 210, 211, 212, 213, 215, 216 217"/>
  </r>
  <r>
    <x v="3"/>
    <x v="17"/>
    <s v="Realizar dos talleres de capacitación sobre el derecho a la participación a ciudadanos y organizaciones sociales identificados"/>
    <x v="2"/>
    <s v="Equipo de rendición de cuentas, Oficina de Difusión y Mercadeo"/>
    <s v="Registros de asistencia a dos talleres de capacitación sobre el derecho a la participación ciudadana "/>
    <s v="Mayo"/>
    <s v="Diciembre"/>
    <n v="0"/>
    <n v="0.5"/>
    <n v="0.5"/>
    <n v="1"/>
    <s v="Literal a de 305"/>
  </r>
  <r>
    <x v="3"/>
    <x v="17"/>
    <s v="Diseñar una estrategia de divulgación de los avances de la implementación del Acuerdo de Paz "/>
    <x v="10"/>
    <s v="Equipo de rendición de cuentas"/>
    <s v="Estrategia de divulgación de los avances de la implementación del Acuerdo de Paz"/>
    <s v="Abril"/>
    <s v="abril"/>
    <n v="1"/>
    <n v="0"/>
    <n v="0"/>
    <n v="1"/>
    <s v="321,   322"/>
  </r>
  <r>
    <x v="3"/>
    <x v="18"/>
    <s v="Consolidar y presentar el informe al Congreso 2019-2020, incluyendo estados contables y financieros de la Entidad"/>
    <x v="0"/>
    <s v="Todos los procesos y todas las Direcciones Territoriales"/>
    <s v="Informe al Congreso 2019-2020"/>
    <s v="Agosto"/>
    <s v="Agosto"/>
    <n v="0"/>
    <n v="1"/>
    <n v="0"/>
    <n v="1"/>
    <n v="317"/>
  </r>
  <r>
    <x v="3"/>
    <x v="18"/>
    <s v="Elaboracion  y publicación en la pagina web del informe de rendición de cuentas del Acuerdo de Paz"/>
    <x v="0"/>
    <s v="Procesos misionales, Equipo de rendición de cuentas y Oficina de Difusión y Mercadeo"/>
    <s v="4 Informes de rendición de cuentas del Acuerdo de paz"/>
    <s v="Marzo"/>
    <s v="Octubre "/>
    <n v="0.5"/>
    <n v="0.25"/>
    <n v="0.25"/>
    <n v="1"/>
    <s v="321,   322"/>
  </r>
  <r>
    <x v="3"/>
    <x v="18"/>
    <s v="Elaborar y publicar informe de gestión y materiales de apoyo audiovisual analizando la información desde el enfoque de derechos humanos y en lenguaje claro"/>
    <x v="0"/>
    <s v="GIT Servicio al Ciudadano"/>
    <s v="1 Informe de gestión 2019_x000a_3 Informes trimestrales de avance en la gestión 2020_x000a_Material de apoyo audiovisual"/>
    <s v="Enero"/>
    <s v="Diciembre"/>
    <n v="0.5"/>
    <n v="0.25"/>
    <n v="0.25"/>
    <n v="1"/>
    <n v="315"/>
  </r>
  <r>
    <x v="3"/>
    <x v="19"/>
    <s v="Implementar la estrategia de divulgación de los avances respecto a la implementación del Acuerdo de Paz"/>
    <x v="10"/>
    <s v="Procesos misionales, Equipo de rendición de cuentas"/>
    <s v="Avance de la estrategia de divulgación de las actividades desarrolladas en el marco de la implementación del acuerdo de paz"/>
    <s v="Mayo"/>
    <s v="Diciembre"/>
    <n v="0"/>
    <n v="0.5"/>
    <n v="0.5"/>
    <n v="1"/>
    <s v="321,   322"/>
  </r>
  <r>
    <x v="3"/>
    <x v="19"/>
    <s v="Llevar a cabo foros virtuales que indaguen sobre resutados frente al Acuerdo de Paz"/>
    <x v="10"/>
    <s v="Procesos misionales, Equipo de rendición de cuentas"/>
    <s v="3 Foros virtuales que indaguen sobre los resultados obtenidos frente al Acuerdo de Paz"/>
    <s v="Mayo"/>
    <s v="noviembre"/>
    <n v="0"/>
    <n v="0.75"/>
    <n v="0.25"/>
    <n v="1"/>
    <n v="306"/>
  </r>
  <r>
    <x v="3"/>
    <x v="19"/>
    <s v="Dar directrices y consolidar los resultados de los espacios de diálogo frente al avance del Acuerdo de Paz ejecutados por las Direcciones Territoriales"/>
    <x v="2"/>
    <s v="Equipo de rendición de cuentas"/>
    <s v="3 Informes de participación de espacios de diálogo frente a los acuerdos de paz"/>
    <s v="Junio"/>
    <s v="Diciembre"/>
    <n v="0"/>
    <n v="0.25"/>
    <n v="0.75"/>
    <n v="1"/>
    <s v="314, 319, 320"/>
  </r>
  <r>
    <x v="3"/>
    <x v="19"/>
    <s v=" Participación en  ferias de servicio al ciudadano "/>
    <x v="2"/>
    <s v="NA"/>
    <s v="Evidencias de participación en  ferias "/>
    <s v="Febrero"/>
    <s v="noviembre"/>
    <n v="0.2"/>
    <n v="0.4"/>
    <n v="0.4"/>
    <n v="1"/>
    <s v="314, 319, 320"/>
  </r>
  <r>
    <x v="3"/>
    <x v="19"/>
    <s v="Llevar a cabo acciones de dialogo con los ciudadanos o grupos de interés desde  las áreas misionales de la entidad, aplicando, entre otros, programas de uso de tecnología para participación ciudadana y Gobierno abierto"/>
    <x v="8"/>
    <s v="Oficina Oficina de Difusión y Mercadeo"/>
    <s v="Evidencias de las acciones de diálogo"/>
    <s v="Marzo"/>
    <s v="Diciembre"/>
    <n v="0.3"/>
    <n v="0.35"/>
    <n v="0.35"/>
    <n v="0.99999999999999989"/>
    <s v="153, 306"/>
  </r>
  <r>
    <x v="3"/>
    <x v="19"/>
    <s v="Convocar y realizar audiencia pública de rendición de cuentas del IGAC"/>
    <x v="2"/>
    <s v="Todas las dependencias"/>
    <s v="Evidencias de la ejecución de la audiencia pública"/>
    <s v="Octubre  "/>
    <s v="Diciembre"/>
    <n v="0"/>
    <n v="0"/>
    <n v="1"/>
    <n v="1"/>
    <s v="308, 318"/>
  </r>
  <r>
    <x v="3"/>
    <x v="19"/>
    <s v="Realizar ejercicios de participación durante el diseño de los proyectos normativos con la ciudadanía y actores interesados"/>
    <x v="9"/>
    <s v="Oficina de Difusión y Mercadeo"/>
    <s v="Evidencias de la ejecución de la audiencia pública"/>
    <s v="Mayo"/>
    <s v="Agosto"/>
    <n v="0"/>
    <n v="1"/>
    <n v="0"/>
    <n v="1"/>
    <s v="208, 216"/>
  </r>
  <r>
    <x v="3"/>
    <x v="20"/>
    <s v="Elaborar y socializar el informe de resultados de cada etapa de la rendición de cuentas y participación ciudadana realizados en el año 2020."/>
    <x v="2"/>
    <s v="Equipo de rendición de cuentas"/>
    <s v="3 Informes cuatrimestrales de rendición de cuentas y participación ciudadana _x000a_Evidencias de la socialización de cada informe"/>
    <s v="Mayo"/>
    <s v="Diciembre"/>
    <n v="0"/>
    <n v="0.5"/>
    <n v="0.5"/>
    <n v="1"/>
    <n v="313"/>
  </r>
  <r>
    <x v="3"/>
    <x v="20"/>
    <s v="Analizar la información, la pertinencia y viabilidad de las observaciones recibidas de los ejercicios de rendición de cuentas y participación ciudadana e incorporar en los planes, procesos o procedimientos los ajustes necesarios, estableciendo acciones de mejora "/>
    <x v="0"/>
    <s v="Comité Institucional de Gestión y Desempeño"/>
    <s v="Acta de reunión del Comité de Gestión y Desempeño_x000a_Acciones de mejora formuladas, si hay lugar"/>
    <s v="Octubre"/>
    <s v="Diciembre"/>
    <n v="0"/>
    <n v="0"/>
    <n v="1"/>
    <n v="1"/>
    <s v="104, 307, 312"/>
  </r>
  <r>
    <x v="3"/>
    <x v="20"/>
    <s v="Evaluar el planteamiento y ejecución de cada etapa de la rendición de cuentas frente a la Guía establecida por el DAFP, así como la incorporación de todas las observaciones y denuncias en las acciones de mejora"/>
    <x v="1"/>
    <s v="GIT Servicio al Ciudadano, Comité Institucional de Coordinación de Control Interno"/>
    <s v="1 informe de evaluación de la rendición de cuentas"/>
    <s v="Octubre"/>
    <s v="Diciembre"/>
    <n v="0"/>
    <n v="0"/>
    <n v="1"/>
    <n v="1"/>
    <s v="h de 419_x000a_d de 420_x000a_d de 438_x000a_444"/>
  </r>
  <r>
    <x v="4"/>
    <x v="21"/>
    <s v="Modificar, aprobar y publicar el acto administrativo del Código de Integridad y ajustarlo a lo expuesto en el Plan Estratégico Institucional"/>
    <x v="5"/>
    <s v="Oficina de Difusión y Mercadeo"/>
    <s v="Acto administrativo del Código de Integridad modificado y aprobado"/>
    <s v="Marzo"/>
    <s v="abril"/>
    <n v="1"/>
    <n v="0"/>
    <n v="0"/>
    <n v="1"/>
    <n v="89"/>
  </r>
  <r>
    <x v="4"/>
    <x v="21"/>
    <s v="Sensibilizar, realizar análisis de la apropiación e implementar el código de Integridad en la entidad a partir de recomendaciones y sugerencias de los servidores"/>
    <x v="5"/>
    <s v="Oficina de Difusión y Mercadeo"/>
    <s v="Dos sensibilizaciones sobre el Código de Integridad"/>
    <s v="Mayo"/>
    <s v="Diciembre"/>
    <n v="0"/>
    <n v="0.5"/>
    <n v="0.5"/>
    <n v="1"/>
    <s v="71, 88, 89"/>
  </r>
  <r>
    <x v="4"/>
    <x v="21"/>
    <s v="Implementar estrategias para la identificación y declaración de conflictos de interés "/>
    <x v="5"/>
    <s v="Oficina Asesora Jurídica"/>
    <s v="Documento con las estrategias para la identificación y declaración de conflictos de interés _x000a_Reporte de monitoreo de casos de conflicto de interés"/>
    <s v="Mayo"/>
    <s v="Diciembre"/>
    <n v="0"/>
    <n v="0.5"/>
    <n v="0.5"/>
    <n v="1"/>
    <s v="90, 91, 92"/>
  </r>
  <r>
    <x v="4"/>
    <x v="22"/>
    <s v="Socializar la Ley 1712 de 2014 Transparencia y acceso a la información pública a todos los funcionarios y contratistas, incuyendo las implicaciones de su incumplimiento"/>
    <x v="5"/>
    <s v="Oficina de Difusión y Mercadeo"/>
    <s v="Registros de asistencia a las socializaciones_x000a_Evidencias de divulgación de la Ley 1712 de 2014"/>
    <s v="Abril"/>
    <s v="Diciembre"/>
    <n v="0.1"/>
    <n v="0.45"/>
    <n v="0.45"/>
    <n v="1"/>
    <n v="250"/>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r>
    <x v="5"/>
    <x v="23"/>
    <m/>
    <x v="13"/>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4" firstHeaderRow="1" firstDataRow="1" firstDataCol="0"/>
  <pivotFields count="13">
    <pivotField showAll="0"/>
    <pivotField showAll="0"/>
    <pivotField dataField="1" showAll="0"/>
    <pivotField showAll="0" defaultSubtotal="0"/>
    <pivotField showAll="0" defaultSubtotal="0"/>
    <pivotField showAll="0"/>
    <pivotField showAll="0"/>
    <pivotField showAll="0"/>
    <pivotField showAll="0"/>
    <pivotField showAll="0"/>
    <pivotField showAll="0"/>
    <pivotField showAll="0"/>
    <pivotField showAll="0"/>
  </pivotFields>
  <rowItems count="1">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topLeftCell="A22" workbookViewId="0">
      <selection activeCell="A3" sqref="A3:B34"/>
    </sheetView>
  </sheetViews>
  <sheetFormatPr baseColWidth="10" defaultRowHeight="15" x14ac:dyDescent="0.25"/>
  <cols>
    <col min="1" max="1" width="22.42578125" customWidth="1"/>
    <col min="2" max="2" width="22.42578125" bestFit="1" customWidth="1"/>
  </cols>
  <sheetData>
    <row r="3" spans="1:1" x14ac:dyDescent="0.25">
      <c r="A3" t="s">
        <v>29</v>
      </c>
    </row>
    <row r="4" spans="1:1" x14ac:dyDescent="0.25">
      <c r="A4" s="1">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60" zoomScaleNormal="60" workbookViewId="0">
      <selection activeCell="F5" sqref="F5"/>
    </sheetView>
  </sheetViews>
  <sheetFormatPr baseColWidth="10" defaultRowHeight="15" x14ac:dyDescent="0.25"/>
  <cols>
    <col min="1" max="1" width="23.7109375" customWidth="1"/>
    <col min="2" max="2" width="62.85546875" customWidth="1"/>
    <col min="3" max="3" width="79.7109375" customWidth="1"/>
    <col min="4" max="4" width="23.85546875" customWidth="1"/>
    <col min="5" max="5" width="15.28515625" customWidth="1"/>
    <col min="10" max="10" width="12.28515625" bestFit="1" customWidth="1"/>
  </cols>
  <sheetData>
    <row r="1" spans="1:4" s="17" customFormat="1" ht="84" customHeight="1" x14ac:dyDescent="0.2">
      <c r="A1" s="16"/>
      <c r="B1" s="41" t="s">
        <v>246</v>
      </c>
      <c r="C1" s="42"/>
      <c r="D1" s="42"/>
    </row>
    <row r="3" spans="1:4" s="30" customFormat="1" ht="41.25" customHeight="1" x14ac:dyDescent="0.25">
      <c r="A3" s="32" t="s">
        <v>247</v>
      </c>
      <c r="B3" s="32" t="s">
        <v>251</v>
      </c>
      <c r="C3" s="32" t="s">
        <v>248</v>
      </c>
      <c r="D3" s="39" t="s">
        <v>249</v>
      </c>
    </row>
    <row r="4" spans="1:4" s="31" customFormat="1" ht="22.5" customHeight="1" x14ac:dyDescent="0.25">
      <c r="A4" s="33">
        <v>1</v>
      </c>
      <c r="B4" s="35" t="s">
        <v>252</v>
      </c>
      <c r="C4" s="35" t="s">
        <v>250</v>
      </c>
      <c r="D4" s="34">
        <v>43861</v>
      </c>
    </row>
    <row r="5" spans="1:4" s="31" customFormat="1" ht="383.25" customHeight="1" x14ac:dyDescent="0.25">
      <c r="A5" s="33">
        <v>2</v>
      </c>
      <c r="B5" s="38" t="s">
        <v>256</v>
      </c>
      <c r="C5" s="38" t="s">
        <v>266</v>
      </c>
      <c r="D5" s="52" t="s">
        <v>272</v>
      </c>
    </row>
  </sheetData>
  <mergeCells count="1">
    <mergeCell ref="B1: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14"/>
  <sheetViews>
    <sheetView tabSelected="1" zoomScale="91" zoomScaleNormal="91" zoomScaleSheetLayoutView="70" workbookViewId="0">
      <pane ySplit="4" topLeftCell="A29" activePane="bottomLeft" state="frozen"/>
      <selection activeCell="D1" sqref="D1"/>
      <selection pane="bottomLeft" activeCell="C29" sqref="C29"/>
    </sheetView>
  </sheetViews>
  <sheetFormatPr baseColWidth="10" defaultRowHeight="28.5" customHeight="1" x14ac:dyDescent="0.2"/>
  <cols>
    <col min="1" max="1" width="46.140625" style="27" customWidth="1"/>
    <col min="2" max="2" width="42.42578125" style="18" customWidth="1"/>
    <col min="3" max="3" width="66.5703125" style="19" customWidth="1"/>
    <col min="4" max="4" width="61.140625" style="20" customWidth="1"/>
    <col min="5" max="5" width="39.42578125" style="19" customWidth="1"/>
    <col min="6" max="6" width="63.140625" style="18" customWidth="1"/>
    <col min="7" max="7" width="13.7109375" style="21" customWidth="1"/>
    <col min="8" max="8" width="17.85546875" style="21" customWidth="1"/>
    <col min="9" max="11" width="15" style="22" customWidth="1"/>
    <col min="12" max="12" width="15.42578125" style="17" customWidth="1"/>
    <col min="13" max="13" width="15.28515625" style="17" customWidth="1"/>
    <col min="14" max="17" width="11.42578125" style="17"/>
    <col min="18" max="18" width="12.28515625" style="17" bestFit="1" customWidth="1"/>
    <col min="19" max="16384" width="11.42578125" style="17"/>
  </cols>
  <sheetData>
    <row r="1" spans="1:12" ht="84" customHeight="1" x14ac:dyDescent="0.2">
      <c r="A1" s="16"/>
      <c r="B1" s="48" t="s">
        <v>264</v>
      </c>
      <c r="C1" s="49"/>
      <c r="D1" s="49"/>
      <c r="E1" s="49"/>
      <c r="F1" s="49"/>
      <c r="G1" s="49"/>
      <c r="H1" s="49"/>
      <c r="I1" s="49"/>
      <c r="J1" s="49"/>
      <c r="K1" s="49"/>
      <c r="L1" s="49"/>
    </row>
    <row r="2" spans="1:12" ht="37.5" customHeight="1" x14ac:dyDescent="0.2">
      <c r="A2" s="16"/>
      <c r="B2" s="28"/>
      <c r="C2" s="29"/>
      <c r="D2" s="29"/>
      <c r="E2" s="29"/>
      <c r="F2" s="29"/>
      <c r="G2" s="29"/>
      <c r="H2" s="29"/>
      <c r="I2" s="29"/>
      <c r="J2" s="29"/>
      <c r="K2" s="29"/>
      <c r="L2" s="29"/>
    </row>
    <row r="3" spans="1:12" ht="41.25" customHeight="1" x14ac:dyDescent="0.2">
      <c r="A3" s="43" t="s">
        <v>27</v>
      </c>
      <c r="B3" s="45" t="s">
        <v>28</v>
      </c>
      <c r="C3" s="43" t="s">
        <v>0</v>
      </c>
      <c r="D3" s="47" t="s">
        <v>108</v>
      </c>
      <c r="E3" s="47" t="s">
        <v>242</v>
      </c>
      <c r="F3" s="47" t="s">
        <v>12</v>
      </c>
      <c r="G3" s="47" t="s">
        <v>253</v>
      </c>
      <c r="H3" s="47" t="s">
        <v>254</v>
      </c>
      <c r="I3" s="50" t="s">
        <v>227</v>
      </c>
      <c r="J3" s="51"/>
      <c r="K3" s="51"/>
      <c r="L3" s="51"/>
    </row>
    <row r="4" spans="1:12" ht="60" customHeight="1" x14ac:dyDescent="0.2">
      <c r="A4" s="44"/>
      <c r="B4" s="46"/>
      <c r="C4" s="44"/>
      <c r="D4" s="47"/>
      <c r="E4" s="47"/>
      <c r="F4" s="47"/>
      <c r="G4" s="47"/>
      <c r="H4" s="47"/>
      <c r="I4" s="36" t="s">
        <v>228</v>
      </c>
      <c r="J4" s="36" t="s">
        <v>229</v>
      </c>
      <c r="K4" s="36" t="s">
        <v>230</v>
      </c>
      <c r="L4" s="37" t="s">
        <v>30</v>
      </c>
    </row>
    <row r="5" spans="1:12" ht="50.25" customHeight="1" x14ac:dyDescent="0.2">
      <c r="A5" s="4" t="s">
        <v>25</v>
      </c>
      <c r="B5" s="2" t="s">
        <v>26</v>
      </c>
      <c r="C5" s="9" t="s">
        <v>140</v>
      </c>
      <c r="D5" s="8" t="s">
        <v>1</v>
      </c>
      <c r="E5" s="4" t="s">
        <v>119</v>
      </c>
      <c r="F5" s="4" t="s">
        <v>44</v>
      </c>
      <c r="G5" s="5" t="s">
        <v>4</v>
      </c>
      <c r="H5" s="5" t="s">
        <v>2</v>
      </c>
      <c r="I5" s="3">
        <v>0.8</v>
      </c>
      <c r="J5" s="3">
        <v>0.2</v>
      </c>
      <c r="K5" s="3">
        <v>0</v>
      </c>
      <c r="L5" s="3">
        <f t="shared" ref="L5:L10" si="0">SUM(I5:K5)</f>
        <v>1</v>
      </c>
    </row>
    <row r="6" spans="1:12" ht="43.5" customHeight="1" x14ac:dyDescent="0.2">
      <c r="A6" s="4" t="s">
        <v>25</v>
      </c>
      <c r="B6" s="2" t="s">
        <v>26</v>
      </c>
      <c r="C6" s="9" t="s">
        <v>37</v>
      </c>
      <c r="D6" s="8" t="s">
        <v>1</v>
      </c>
      <c r="E6" s="4" t="s">
        <v>237</v>
      </c>
      <c r="F6" s="4" t="s">
        <v>31</v>
      </c>
      <c r="G6" s="5" t="s">
        <v>21</v>
      </c>
      <c r="H6" s="5" t="s">
        <v>8</v>
      </c>
      <c r="I6" s="3">
        <v>0</v>
      </c>
      <c r="J6" s="3">
        <v>1</v>
      </c>
      <c r="K6" s="3">
        <v>0</v>
      </c>
      <c r="L6" s="3">
        <f t="shared" si="0"/>
        <v>1</v>
      </c>
    </row>
    <row r="7" spans="1:12" ht="46.5" customHeight="1" x14ac:dyDescent="0.2">
      <c r="A7" s="4" t="s">
        <v>25</v>
      </c>
      <c r="B7" s="2" t="s">
        <v>13</v>
      </c>
      <c r="C7" s="4" t="s">
        <v>38</v>
      </c>
      <c r="D7" s="8" t="s">
        <v>1</v>
      </c>
      <c r="E7" s="4" t="s">
        <v>109</v>
      </c>
      <c r="F7" s="4" t="s">
        <v>32</v>
      </c>
      <c r="G7" s="5" t="s">
        <v>10</v>
      </c>
      <c r="H7" s="5" t="s">
        <v>4</v>
      </c>
      <c r="I7" s="3">
        <v>1</v>
      </c>
      <c r="J7" s="3">
        <v>0</v>
      </c>
      <c r="K7" s="3">
        <v>0</v>
      </c>
      <c r="L7" s="3">
        <f t="shared" si="0"/>
        <v>1</v>
      </c>
    </row>
    <row r="8" spans="1:12" ht="43.5" customHeight="1" x14ac:dyDescent="0.2">
      <c r="A8" s="4" t="s">
        <v>25</v>
      </c>
      <c r="B8" s="2" t="s">
        <v>13</v>
      </c>
      <c r="C8" s="4" t="s">
        <v>39</v>
      </c>
      <c r="D8" s="8" t="s">
        <v>1</v>
      </c>
      <c r="E8" s="4" t="s">
        <v>109</v>
      </c>
      <c r="F8" s="4" t="s">
        <v>40</v>
      </c>
      <c r="G8" s="5" t="s">
        <v>21</v>
      </c>
      <c r="H8" s="5" t="s">
        <v>11</v>
      </c>
      <c r="I8" s="3">
        <v>0</v>
      </c>
      <c r="J8" s="3">
        <v>1</v>
      </c>
      <c r="K8" s="3">
        <v>0</v>
      </c>
      <c r="L8" s="3">
        <v>1</v>
      </c>
    </row>
    <row r="9" spans="1:12" ht="45.75" customHeight="1" x14ac:dyDescent="0.2">
      <c r="A9" s="4" t="s">
        <v>25</v>
      </c>
      <c r="B9" s="2" t="s">
        <v>14</v>
      </c>
      <c r="C9" s="4" t="s">
        <v>36</v>
      </c>
      <c r="D9" s="8" t="s">
        <v>1</v>
      </c>
      <c r="E9" s="4" t="s">
        <v>237</v>
      </c>
      <c r="F9" s="4" t="s">
        <v>33</v>
      </c>
      <c r="G9" s="5" t="s">
        <v>10</v>
      </c>
      <c r="H9" s="5" t="s">
        <v>3</v>
      </c>
      <c r="I9" s="3">
        <v>0.5</v>
      </c>
      <c r="J9" s="3">
        <v>0</v>
      </c>
      <c r="K9" s="3">
        <v>0.5</v>
      </c>
      <c r="L9" s="3">
        <f t="shared" si="0"/>
        <v>1</v>
      </c>
    </row>
    <row r="10" spans="1:12" ht="55.5" customHeight="1" x14ac:dyDescent="0.2">
      <c r="A10" s="4" t="s">
        <v>25</v>
      </c>
      <c r="B10" s="2" t="s">
        <v>14</v>
      </c>
      <c r="C10" s="4" t="s">
        <v>203</v>
      </c>
      <c r="D10" s="8" t="s">
        <v>1</v>
      </c>
      <c r="E10" s="25" t="s">
        <v>24</v>
      </c>
      <c r="F10" s="4" t="s">
        <v>34</v>
      </c>
      <c r="G10" s="5" t="s">
        <v>10</v>
      </c>
      <c r="H10" s="5" t="s">
        <v>4</v>
      </c>
      <c r="I10" s="3">
        <v>1</v>
      </c>
      <c r="J10" s="3">
        <v>0</v>
      </c>
      <c r="K10" s="3">
        <v>0</v>
      </c>
      <c r="L10" s="3">
        <f t="shared" si="0"/>
        <v>1</v>
      </c>
    </row>
    <row r="11" spans="1:12" ht="37.5" customHeight="1" x14ac:dyDescent="0.2">
      <c r="A11" s="4" t="s">
        <v>25</v>
      </c>
      <c r="B11" s="2" t="s">
        <v>15</v>
      </c>
      <c r="C11" s="4" t="s">
        <v>22</v>
      </c>
      <c r="D11" s="8" t="s">
        <v>1</v>
      </c>
      <c r="E11" s="4" t="s">
        <v>70</v>
      </c>
      <c r="F11" s="4" t="s">
        <v>35</v>
      </c>
      <c r="G11" s="5" t="s">
        <v>2</v>
      </c>
      <c r="H11" s="5" t="s">
        <v>3</v>
      </c>
      <c r="I11" s="3">
        <v>0</v>
      </c>
      <c r="J11" s="3">
        <v>0.66</v>
      </c>
      <c r="K11" s="3">
        <v>0.34</v>
      </c>
      <c r="L11" s="3">
        <f t="shared" ref="L11:L12" si="1">SUM(I11:K11)</f>
        <v>1</v>
      </c>
    </row>
    <row r="12" spans="1:12" ht="42" customHeight="1" x14ac:dyDescent="0.2">
      <c r="A12" s="4" t="s">
        <v>25</v>
      </c>
      <c r="B12" s="2" t="s">
        <v>15</v>
      </c>
      <c r="C12" s="4" t="s">
        <v>23</v>
      </c>
      <c r="D12" s="8" t="s">
        <v>1</v>
      </c>
      <c r="E12" s="4" t="s">
        <v>110</v>
      </c>
      <c r="F12" s="4" t="s">
        <v>131</v>
      </c>
      <c r="G12" s="5" t="s">
        <v>20</v>
      </c>
      <c r="H12" s="5" t="s">
        <v>9</v>
      </c>
      <c r="I12" s="3">
        <v>0</v>
      </c>
      <c r="J12" s="3">
        <v>0</v>
      </c>
      <c r="K12" s="3">
        <v>1</v>
      </c>
      <c r="L12" s="3">
        <f t="shared" si="1"/>
        <v>1</v>
      </c>
    </row>
    <row r="13" spans="1:12" ht="42" customHeight="1" x14ac:dyDescent="0.2">
      <c r="A13" s="4" t="s">
        <v>25</v>
      </c>
      <c r="B13" s="2" t="s">
        <v>16</v>
      </c>
      <c r="C13" s="4" t="s">
        <v>59</v>
      </c>
      <c r="D13" s="8" t="s">
        <v>17</v>
      </c>
      <c r="E13" s="4" t="s">
        <v>70</v>
      </c>
      <c r="F13" s="4" t="s">
        <v>130</v>
      </c>
      <c r="G13" s="5" t="s">
        <v>4</v>
      </c>
      <c r="H13" s="5" t="s">
        <v>3</v>
      </c>
      <c r="I13" s="3">
        <v>0.33</v>
      </c>
      <c r="J13" s="3">
        <v>0.33</v>
      </c>
      <c r="K13" s="3">
        <v>0.34</v>
      </c>
      <c r="L13" s="3">
        <f>SUM(I13:K13)</f>
        <v>1</v>
      </c>
    </row>
    <row r="14" spans="1:12" ht="42.75" customHeight="1" x14ac:dyDescent="0.2">
      <c r="A14" s="4" t="s">
        <v>41</v>
      </c>
      <c r="B14" s="10" t="s">
        <v>74</v>
      </c>
      <c r="C14" s="4" t="s">
        <v>187</v>
      </c>
      <c r="D14" s="8" t="s">
        <v>46</v>
      </c>
      <c r="E14" s="4" t="s">
        <v>188</v>
      </c>
      <c r="F14" s="4" t="s">
        <v>216</v>
      </c>
      <c r="G14" s="7" t="s">
        <v>2</v>
      </c>
      <c r="H14" s="5" t="s">
        <v>11</v>
      </c>
      <c r="I14" s="3">
        <v>0</v>
      </c>
      <c r="J14" s="3">
        <v>1</v>
      </c>
      <c r="K14" s="3">
        <v>0</v>
      </c>
      <c r="L14" s="3">
        <f>SUM(I14:K14)</f>
        <v>1</v>
      </c>
    </row>
    <row r="15" spans="1:12" ht="91.5" customHeight="1" x14ac:dyDescent="0.2">
      <c r="A15" s="4" t="s">
        <v>41</v>
      </c>
      <c r="B15" s="6" t="s">
        <v>75</v>
      </c>
      <c r="C15" s="4" t="s">
        <v>141</v>
      </c>
      <c r="D15" s="8" t="s">
        <v>45</v>
      </c>
      <c r="E15" s="4" t="s">
        <v>111</v>
      </c>
      <c r="F15" s="4" t="s">
        <v>255</v>
      </c>
      <c r="G15" s="5" t="s">
        <v>2</v>
      </c>
      <c r="H15" s="5" t="s">
        <v>3</v>
      </c>
      <c r="I15" s="3">
        <v>0</v>
      </c>
      <c r="J15" s="3">
        <v>0.5</v>
      </c>
      <c r="K15" s="3">
        <v>0.5</v>
      </c>
      <c r="L15" s="3">
        <f t="shared" ref="L15:L34" si="2">SUM(I15:K15)</f>
        <v>1</v>
      </c>
    </row>
    <row r="16" spans="1:12" ht="48" customHeight="1" x14ac:dyDescent="0.2">
      <c r="A16" s="4" t="s">
        <v>41</v>
      </c>
      <c r="B16" s="6" t="s">
        <v>75</v>
      </c>
      <c r="C16" s="40" t="s">
        <v>267</v>
      </c>
      <c r="D16" s="8" t="s">
        <v>45</v>
      </c>
      <c r="E16" s="4" t="s">
        <v>70</v>
      </c>
      <c r="F16" s="40" t="s">
        <v>268</v>
      </c>
      <c r="G16" s="5" t="s">
        <v>2</v>
      </c>
      <c r="H16" s="5" t="s">
        <v>3</v>
      </c>
      <c r="I16" s="3">
        <v>0</v>
      </c>
      <c r="J16" s="3">
        <v>0.5</v>
      </c>
      <c r="K16" s="3">
        <v>0.5</v>
      </c>
      <c r="L16" s="3">
        <f t="shared" ref="L16:L18" si="3">SUM(I16:K16)</f>
        <v>1</v>
      </c>
    </row>
    <row r="17" spans="1:12" ht="46.5" customHeight="1" x14ac:dyDescent="0.2">
      <c r="A17" s="4" t="s">
        <v>41</v>
      </c>
      <c r="B17" s="6" t="s">
        <v>75</v>
      </c>
      <c r="C17" s="4" t="s">
        <v>212</v>
      </c>
      <c r="D17" s="8" t="s">
        <v>47</v>
      </c>
      <c r="E17" s="4" t="s">
        <v>70</v>
      </c>
      <c r="F17" s="4" t="s">
        <v>213</v>
      </c>
      <c r="G17" s="5" t="s">
        <v>7</v>
      </c>
      <c r="H17" s="5" t="s">
        <v>21</v>
      </c>
      <c r="I17" s="3">
        <v>0.1</v>
      </c>
      <c r="J17" s="3">
        <v>0.9</v>
      </c>
      <c r="K17" s="3">
        <v>0</v>
      </c>
      <c r="L17" s="3">
        <f t="shared" ref="L17" si="4">SUM(I17:K17)</f>
        <v>1</v>
      </c>
    </row>
    <row r="18" spans="1:12" ht="46.5" customHeight="1" x14ac:dyDescent="0.2">
      <c r="A18" s="4" t="s">
        <v>41</v>
      </c>
      <c r="B18" s="6" t="s">
        <v>75</v>
      </c>
      <c r="C18" s="4" t="s">
        <v>201</v>
      </c>
      <c r="D18" s="8" t="s">
        <v>47</v>
      </c>
      <c r="E18" s="4" t="s">
        <v>70</v>
      </c>
      <c r="F18" s="4" t="s">
        <v>210</v>
      </c>
      <c r="G18" s="5" t="s">
        <v>61</v>
      </c>
      <c r="H18" s="5" t="s">
        <v>3</v>
      </c>
      <c r="I18" s="3">
        <v>0</v>
      </c>
      <c r="J18" s="3">
        <v>0.5</v>
      </c>
      <c r="K18" s="3">
        <v>0.5</v>
      </c>
      <c r="L18" s="3">
        <f t="shared" si="3"/>
        <v>1</v>
      </c>
    </row>
    <row r="19" spans="1:12" ht="78" customHeight="1" x14ac:dyDescent="0.2">
      <c r="A19" s="4" t="s">
        <v>41</v>
      </c>
      <c r="B19" s="6" t="s">
        <v>75</v>
      </c>
      <c r="C19" s="4" t="s">
        <v>211</v>
      </c>
      <c r="D19" s="8" t="s">
        <v>196</v>
      </c>
      <c r="E19" s="4" t="s">
        <v>112</v>
      </c>
      <c r="F19" s="4" t="s">
        <v>60</v>
      </c>
      <c r="G19" s="5" t="s">
        <v>7</v>
      </c>
      <c r="H19" s="5" t="s">
        <v>3</v>
      </c>
      <c r="I19" s="3">
        <v>0.1</v>
      </c>
      <c r="J19" s="3">
        <v>0.45</v>
      </c>
      <c r="K19" s="3">
        <v>0.45</v>
      </c>
      <c r="L19" s="3">
        <f>SUM(I19:K19)</f>
        <v>1</v>
      </c>
    </row>
    <row r="20" spans="1:12" ht="49.5" customHeight="1" x14ac:dyDescent="0.2">
      <c r="A20" s="4" t="s">
        <v>41</v>
      </c>
      <c r="B20" s="6" t="s">
        <v>75</v>
      </c>
      <c r="C20" s="4" t="s">
        <v>269</v>
      </c>
      <c r="D20" s="8" t="s">
        <v>46</v>
      </c>
      <c r="E20" s="4" t="s">
        <v>113</v>
      </c>
      <c r="F20" s="4" t="s">
        <v>58</v>
      </c>
      <c r="G20" s="5" t="s">
        <v>21</v>
      </c>
      <c r="H20" s="5" t="s">
        <v>8</v>
      </c>
      <c r="I20" s="3">
        <v>0</v>
      </c>
      <c r="J20" s="3">
        <v>1</v>
      </c>
      <c r="K20" s="3">
        <v>0</v>
      </c>
      <c r="L20" s="3">
        <f t="shared" si="2"/>
        <v>1</v>
      </c>
    </row>
    <row r="21" spans="1:12" ht="111" customHeight="1" x14ac:dyDescent="0.2">
      <c r="A21" s="4" t="s">
        <v>41</v>
      </c>
      <c r="B21" s="6" t="s">
        <v>75</v>
      </c>
      <c r="C21" s="4" t="s">
        <v>270</v>
      </c>
      <c r="D21" s="8" t="s">
        <v>47</v>
      </c>
      <c r="E21" s="4" t="s">
        <v>114</v>
      </c>
      <c r="F21" s="4" t="s">
        <v>257</v>
      </c>
      <c r="G21" s="7" t="s">
        <v>5</v>
      </c>
      <c r="H21" s="7" t="s">
        <v>3</v>
      </c>
      <c r="I21" s="3">
        <v>0.3</v>
      </c>
      <c r="J21" s="3">
        <v>0.4</v>
      </c>
      <c r="K21" s="3">
        <v>0.3</v>
      </c>
      <c r="L21" s="3">
        <f t="shared" si="2"/>
        <v>1</v>
      </c>
    </row>
    <row r="22" spans="1:12" ht="58.5" customHeight="1" x14ac:dyDescent="0.2">
      <c r="A22" s="4" t="s">
        <v>41</v>
      </c>
      <c r="B22" s="6" t="s">
        <v>75</v>
      </c>
      <c r="C22" s="4" t="s">
        <v>271</v>
      </c>
      <c r="D22" s="8" t="s">
        <v>46</v>
      </c>
      <c r="E22" s="4" t="s">
        <v>1</v>
      </c>
      <c r="F22" s="4" t="s">
        <v>181</v>
      </c>
      <c r="G22" s="7" t="s">
        <v>2</v>
      </c>
      <c r="H22" s="7" t="s">
        <v>3</v>
      </c>
      <c r="I22" s="3">
        <v>0</v>
      </c>
      <c r="J22" s="3">
        <v>0.5</v>
      </c>
      <c r="K22" s="3">
        <v>0.5</v>
      </c>
      <c r="L22" s="3">
        <f>SUM(I22:K22)</f>
        <v>1</v>
      </c>
    </row>
    <row r="23" spans="1:12" ht="66.75" customHeight="1" x14ac:dyDescent="0.2">
      <c r="A23" s="4" t="s">
        <v>41</v>
      </c>
      <c r="B23" s="11" t="s">
        <v>76</v>
      </c>
      <c r="C23" s="12" t="s">
        <v>142</v>
      </c>
      <c r="D23" s="8" t="s">
        <v>48</v>
      </c>
      <c r="E23" s="4" t="s">
        <v>115</v>
      </c>
      <c r="F23" s="4" t="s">
        <v>49</v>
      </c>
      <c r="G23" s="7" t="s">
        <v>2</v>
      </c>
      <c r="H23" s="7" t="s">
        <v>3</v>
      </c>
      <c r="I23" s="3">
        <v>0</v>
      </c>
      <c r="J23" s="3">
        <v>0.5</v>
      </c>
      <c r="K23" s="3">
        <v>0.5</v>
      </c>
      <c r="L23" s="3">
        <f t="shared" si="2"/>
        <v>1</v>
      </c>
    </row>
    <row r="24" spans="1:12" s="24" customFormat="1" ht="57" x14ac:dyDescent="0.2">
      <c r="A24" s="4" t="s">
        <v>41</v>
      </c>
      <c r="B24" s="11" t="s">
        <v>76</v>
      </c>
      <c r="C24" s="12" t="s">
        <v>143</v>
      </c>
      <c r="D24" s="8" t="s">
        <v>48</v>
      </c>
      <c r="E24" s="4" t="s">
        <v>46</v>
      </c>
      <c r="F24" s="8" t="s">
        <v>116</v>
      </c>
      <c r="G24" s="7" t="s">
        <v>2</v>
      </c>
      <c r="H24" s="7" t="s">
        <v>3</v>
      </c>
      <c r="I24" s="23">
        <v>0</v>
      </c>
      <c r="J24" s="23">
        <v>0.5</v>
      </c>
      <c r="K24" s="23">
        <v>0.5</v>
      </c>
      <c r="L24" s="23">
        <v>1</v>
      </c>
    </row>
    <row r="25" spans="1:12" ht="43.5" customHeight="1" x14ac:dyDescent="0.2">
      <c r="A25" s="4" t="s">
        <v>41</v>
      </c>
      <c r="B25" s="11" t="s">
        <v>76</v>
      </c>
      <c r="C25" s="12" t="s">
        <v>236</v>
      </c>
      <c r="D25" s="8" t="s">
        <v>48</v>
      </c>
      <c r="E25" s="4" t="s">
        <v>196</v>
      </c>
      <c r="F25" s="4" t="s">
        <v>243</v>
      </c>
      <c r="G25" s="7" t="s">
        <v>105</v>
      </c>
      <c r="H25" s="7" t="s">
        <v>3</v>
      </c>
      <c r="I25" s="3">
        <v>0</v>
      </c>
      <c r="J25" s="3">
        <v>0</v>
      </c>
      <c r="K25" s="3">
        <v>1</v>
      </c>
      <c r="L25" s="3">
        <f t="shared" si="2"/>
        <v>1</v>
      </c>
    </row>
    <row r="26" spans="1:12" ht="50.25" customHeight="1" x14ac:dyDescent="0.2">
      <c r="A26" s="4" t="s">
        <v>41</v>
      </c>
      <c r="B26" s="11" t="s">
        <v>76</v>
      </c>
      <c r="C26" s="12" t="s">
        <v>144</v>
      </c>
      <c r="D26" s="8" t="s">
        <v>50</v>
      </c>
      <c r="E26" s="8" t="s">
        <v>238</v>
      </c>
      <c r="F26" s="4" t="s">
        <v>51</v>
      </c>
      <c r="G26" s="5" t="s">
        <v>6</v>
      </c>
      <c r="H26" s="7" t="s">
        <v>3</v>
      </c>
      <c r="I26" s="3">
        <v>0.33</v>
      </c>
      <c r="J26" s="3">
        <v>0.47</v>
      </c>
      <c r="K26" s="3">
        <v>0.2</v>
      </c>
      <c r="L26" s="3">
        <f t="shared" si="2"/>
        <v>1</v>
      </c>
    </row>
    <row r="27" spans="1:12" ht="50.25" customHeight="1" x14ac:dyDescent="0.2">
      <c r="A27" s="4" t="s">
        <v>41</v>
      </c>
      <c r="B27" s="11" t="s">
        <v>76</v>
      </c>
      <c r="C27" s="12" t="s">
        <v>145</v>
      </c>
      <c r="D27" s="25" t="s">
        <v>48</v>
      </c>
      <c r="E27" s="25" t="s">
        <v>24</v>
      </c>
      <c r="F27" s="5" t="s">
        <v>231</v>
      </c>
      <c r="G27" s="26" t="s">
        <v>7</v>
      </c>
      <c r="H27" s="26" t="s">
        <v>11</v>
      </c>
      <c r="I27" s="23">
        <v>0.1</v>
      </c>
      <c r="J27" s="23">
        <v>0.9</v>
      </c>
      <c r="K27" s="23">
        <v>0</v>
      </c>
      <c r="L27" s="23">
        <v>1</v>
      </c>
    </row>
    <row r="28" spans="1:12" ht="65.25" customHeight="1" x14ac:dyDescent="0.2">
      <c r="A28" s="4" t="s">
        <v>41</v>
      </c>
      <c r="B28" s="11" t="s">
        <v>76</v>
      </c>
      <c r="C28" s="12" t="s">
        <v>146</v>
      </c>
      <c r="D28" s="8" t="s">
        <v>46</v>
      </c>
      <c r="E28" s="4" t="s">
        <v>48</v>
      </c>
      <c r="F28" s="4" t="s">
        <v>53</v>
      </c>
      <c r="G28" s="5" t="s">
        <v>2</v>
      </c>
      <c r="H28" s="5" t="s">
        <v>3</v>
      </c>
      <c r="I28" s="3">
        <v>0</v>
      </c>
      <c r="J28" s="3">
        <v>0.5</v>
      </c>
      <c r="K28" s="3">
        <v>0.5</v>
      </c>
      <c r="L28" s="3">
        <f t="shared" si="2"/>
        <v>1</v>
      </c>
    </row>
    <row r="29" spans="1:12" ht="50.25" customHeight="1" x14ac:dyDescent="0.2">
      <c r="A29" s="4" t="s">
        <v>41</v>
      </c>
      <c r="B29" s="11" t="s">
        <v>77</v>
      </c>
      <c r="C29" s="12" t="s">
        <v>147</v>
      </c>
      <c r="D29" s="8" t="s">
        <v>46</v>
      </c>
      <c r="E29" s="4" t="s">
        <v>70</v>
      </c>
      <c r="F29" s="4" t="s">
        <v>57</v>
      </c>
      <c r="G29" s="5" t="s">
        <v>2</v>
      </c>
      <c r="H29" s="5" t="s">
        <v>8</v>
      </c>
      <c r="I29" s="3">
        <v>0</v>
      </c>
      <c r="J29" s="3">
        <v>1</v>
      </c>
      <c r="K29" s="3">
        <v>0</v>
      </c>
      <c r="L29" s="3">
        <f t="shared" si="2"/>
        <v>1</v>
      </c>
    </row>
    <row r="30" spans="1:12" ht="81.75" customHeight="1" x14ac:dyDescent="0.2">
      <c r="A30" s="4" t="s">
        <v>41</v>
      </c>
      <c r="B30" s="11" t="s">
        <v>77</v>
      </c>
      <c r="C30" s="12" t="s">
        <v>173</v>
      </c>
      <c r="D30" s="8" t="s">
        <v>46</v>
      </c>
      <c r="E30" s="4" t="s">
        <v>70</v>
      </c>
      <c r="F30" s="4" t="s">
        <v>176</v>
      </c>
      <c r="G30" s="5" t="s">
        <v>21</v>
      </c>
      <c r="H30" s="5" t="s">
        <v>11</v>
      </c>
      <c r="I30" s="3">
        <v>0</v>
      </c>
      <c r="J30" s="3">
        <v>1</v>
      </c>
      <c r="K30" s="3">
        <v>0</v>
      </c>
      <c r="L30" s="3">
        <f t="shared" si="2"/>
        <v>1</v>
      </c>
    </row>
    <row r="31" spans="1:12" ht="50.25" customHeight="1" x14ac:dyDescent="0.2">
      <c r="A31" s="4" t="s">
        <v>41</v>
      </c>
      <c r="B31" s="11" t="s">
        <v>77</v>
      </c>
      <c r="C31" s="12" t="s">
        <v>174</v>
      </c>
      <c r="D31" s="8" t="s">
        <v>71</v>
      </c>
      <c r="E31" s="4" t="s">
        <v>70</v>
      </c>
      <c r="F31" s="4" t="s">
        <v>175</v>
      </c>
      <c r="G31" s="5" t="s">
        <v>20</v>
      </c>
      <c r="H31" s="5" t="s">
        <v>3</v>
      </c>
      <c r="I31" s="3">
        <v>0</v>
      </c>
      <c r="J31" s="3">
        <v>0</v>
      </c>
      <c r="K31" s="3">
        <v>1</v>
      </c>
      <c r="L31" s="3">
        <f t="shared" si="2"/>
        <v>1</v>
      </c>
    </row>
    <row r="32" spans="1:12" ht="50.25" customHeight="1" x14ac:dyDescent="0.2">
      <c r="A32" s="4" t="s">
        <v>41</v>
      </c>
      <c r="B32" s="11" t="s">
        <v>77</v>
      </c>
      <c r="C32" s="4" t="s">
        <v>148</v>
      </c>
      <c r="D32" s="8" t="s">
        <v>47</v>
      </c>
      <c r="E32" s="4" t="s">
        <v>70</v>
      </c>
      <c r="F32" s="4" t="s">
        <v>52</v>
      </c>
      <c r="G32" s="7" t="s">
        <v>4</v>
      </c>
      <c r="H32" s="7" t="s">
        <v>3</v>
      </c>
      <c r="I32" s="3">
        <v>0.33</v>
      </c>
      <c r="J32" s="3">
        <v>0.34</v>
      </c>
      <c r="K32" s="3">
        <v>0.33</v>
      </c>
      <c r="L32" s="3">
        <f t="shared" si="2"/>
        <v>1</v>
      </c>
    </row>
    <row r="33" spans="1:12" ht="90" customHeight="1" x14ac:dyDescent="0.2">
      <c r="A33" s="4" t="s">
        <v>41</v>
      </c>
      <c r="B33" s="11" t="s">
        <v>77</v>
      </c>
      <c r="C33" s="4" t="s">
        <v>149</v>
      </c>
      <c r="D33" s="8" t="s">
        <v>118</v>
      </c>
      <c r="E33" s="4" t="s">
        <v>182</v>
      </c>
      <c r="F33" s="4" t="s">
        <v>150</v>
      </c>
      <c r="G33" s="5" t="s">
        <v>2</v>
      </c>
      <c r="H33" s="5" t="s">
        <v>3</v>
      </c>
      <c r="I33" s="3">
        <v>0</v>
      </c>
      <c r="J33" s="3">
        <v>0.5</v>
      </c>
      <c r="K33" s="3">
        <v>0.5</v>
      </c>
      <c r="L33" s="3">
        <f t="shared" si="2"/>
        <v>1</v>
      </c>
    </row>
    <row r="34" spans="1:12" ht="43.5" customHeight="1" x14ac:dyDescent="0.2">
      <c r="A34" s="4" t="s">
        <v>41</v>
      </c>
      <c r="B34" s="11" t="s">
        <v>77</v>
      </c>
      <c r="C34" s="4" t="s">
        <v>151</v>
      </c>
      <c r="D34" s="8" t="s">
        <v>46</v>
      </c>
      <c r="E34" s="4" t="s">
        <v>70</v>
      </c>
      <c r="F34" s="4" t="s">
        <v>55</v>
      </c>
      <c r="G34" s="7" t="s">
        <v>20</v>
      </c>
      <c r="H34" s="7" t="s">
        <v>3</v>
      </c>
      <c r="I34" s="3">
        <v>0</v>
      </c>
      <c r="J34" s="3">
        <v>0</v>
      </c>
      <c r="K34" s="3">
        <v>1</v>
      </c>
      <c r="L34" s="3">
        <f t="shared" si="2"/>
        <v>1</v>
      </c>
    </row>
    <row r="35" spans="1:12" ht="53.25" customHeight="1" x14ac:dyDescent="0.2">
      <c r="A35" s="4" t="s">
        <v>41</v>
      </c>
      <c r="B35" s="6" t="s">
        <v>78</v>
      </c>
      <c r="C35" s="4" t="s">
        <v>192</v>
      </c>
      <c r="D35" s="8" t="s">
        <v>46</v>
      </c>
      <c r="E35" s="4" t="s">
        <v>70</v>
      </c>
      <c r="F35" s="4" t="s">
        <v>54</v>
      </c>
      <c r="G35" s="5" t="s">
        <v>2</v>
      </c>
      <c r="H35" s="5" t="s">
        <v>2</v>
      </c>
      <c r="I35" s="3">
        <v>0</v>
      </c>
      <c r="J35" s="3">
        <v>1</v>
      </c>
      <c r="K35" s="3">
        <v>0</v>
      </c>
      <c r="L35" s="3">
        <f>SUM(I35:K35)</f>
        <v>1</v>
      </c>
    </row>
    <row r="36" spans="1:12" ht="61.5" customHeight="1" x14ac:dyDescent="0.2">
      <c r="A36" s="4" t="s">
        <v>41</v>
      </c>
      <c r="B36" s="6" t="s">
        <v>78</v>
      </c>
      <c r="C36" s="4" t="s">
        <v>221</v>
      </c>
      <c r="D36" s="8" t="s">
        <v>46</v>
      </c>
      <c r="E36" s="4" t="s">
        <v>117</v>
      </c>
      <c r="F36" s="4" t="s">
        <v>56</v>
      </c>
      <c r="G36" s="5" t="s">
        <v>21</v>
      </c>
      <c r="H36" s="5" t="s">
        <v>3</v>
      </c>
      <c r="I36" s="3">
        <v>0</v>
      </c>
      <c r="J36" s="3">
        <v>0.5</v>
      </c>
      <c r="K36" s="3">
        <v>0.5</v>
      </c>
      <c r="L36" s="3">
        <f>SUM(I36:K36)</f>
        <v>1</v>
      </c>
    </row>
    <row r="37" spans="1:12" ht="78.75" customHeight="1" x14ac:dyDescent="0.2">
      <c r="A37" s="4" t="s">
        <v>42</v>
      </c>
      <c r="B37" s="13" t="s">
        <v>79</v>
      </c>
      <c r="C37" s="4" t="s">
        <v>204</v>
      </c>
      <c r="D37" s="8" t="s">
        <v>129</v>
      </c>
      <c r="E37" s="8" t="s">
        <v>258</v>
      </c>
      <c r="F37" s="4" t="s">
        <v>136</v>
      </c>
      <c r="G37" s="5" t="s">
        <v>2</v>
      </c>
      <c r="H37" s="5" t="s">
        <v>3</v>
      </c>
      <c r="I37" s="3">
        <v>0</v>
      </c>
      <c r="J37" s="3">
        <v>0.5</v>
      </c>
      <c r="K37" s="3">
        <v>0.5</v>
      </c>
      <c r="L37" s="3">
        <f>SUM(I37:K37)</f>
        <v>1</v>
      </c>
    </row>
    <row r="38" spans="1:12" ht="68.25" customHeight="1" x14ac:dyDescent="0.2">
      <c r="A38" s="4" t="s">
        <v>42</v>
      </c>
      <c r="B38" s="13" t="s">
        <v>79</v>
      </c>
      <c r="C38" s="4" t="s">
        <v>153</v>
      </c>
      <c r="D38" s="4" t="s">
        <v>118</v>
      </c>
      <c r="E38" s="4" t="s">
        <v>1</v>
      </c>
      <c r="F38" s="4" t="s">
        <v>63</v>
      </c>
      <c r="G38" s="5" t="s">
        <v>61</v>
      </c>
      <c r="H38" s="5" t="s">
        <v>9</v>
      </c>
      <c r="I38" s="3">
        <v>0</v>
      </c>
      <c r="J38" s="3">
        <v>0.3</v>
      </c>
      <c r="K38" s="3">
        <v>0.7</v>
      </c>
      <c r="L38" s="3">
        <f t="shared" ref="L38:L53" si="5">SUM(I38:K38)</f>
        <v>1</v>
      </c>
    </row>
    <row r="39" spans="1:12" ht="72" customHeight="1" x14ac:dyDescent="0.2">
      <c r="A39" s="4" t="s">
        <v>42</v>
      </c>
      <c r="B39" s="13" t="s">
        <v>79</v>
      </c>
      <c r="C39" s="4" t="s">
        <v>154</v>
      </c>
      <c r="D39" s="8" t="s">
        <v>24</v>
      </c>
      <c r="E39" s="4" t="s">
        <v>122</v>
      </c>
      <c r="F39" s="4" t="s">
        <v>62</v>
      </c>
      <c r="G39" s="5" t="s">
        <v>61</v>
      </c>
      <c r="H39" s="5" t="s">
        <v>3</v>
      </c>
      <c r="I39" s="3">
        <v>0</v>
      </c>
      <c r="J39" s="3">
        <v>0.25</v>
      </c>
      <c r="K39" s="3">
        <v>0.75</v>
      </c>
      <c r="L39" s="3">
        <f t="shared" ref="L39:L44" si="6">SUM(I39:K39)</f>
        <v>1</v>
      </c>
    </row>
    <row r="40" spans="1:12" ht="51" customHeight="1" x14ac:dyDescent="0.2">
      <c r="A40" s="4" t="s">
        <v>42</v>
      </c>
      <c r="B40" s="13" t="s">
        <v>79</v>
      </c>
      <c r="C40" s="4" t="s">
        <v>155</v>
      </c>
      <c r="D40" s="8" t="s">
        <v>1</v>
      </c>
      <c r="E40" s="4" t="s">
        <v>118</v>
      </c>
      <c r="F40" s="4" t="s">
        <v>64</v>
      </c>
      <c r="G40" s="5" t="s">
        <v>7</v>
      </c>
      <c r="H40" s="5" t="s">
        <v>21</v>
      </c>
      <c r="I40" s="3">
        <v>0.1</v>
      </c>
      <c r="J40" s="3">
        <v>0.9</v>
      </c>
      <c r="K40" s="3">
        <v>0</v>
      </c>
      <c r="L40" s="3">
        <f t="shared" si="6"/>
        <v>1</v>
      </c>
    </row>
    <row r="41" spans="1:12" ht="70.5" customHeight="1" x14ac:dyDescent="0.2">
      <c r="A41" s="4" t="s">
        <v>42</v>
      </c>
      <c r="B41" s="13" t="s">
        <v>79</v>
      </c>
      <c r="C41" s="4" t="s">
        <v>259</v>
      </c>
      <c r="D41" s="4" t="s">
        <v>118</v>
      </c>
      <c r="E41" s="25" t="s">
        <v>24</v>
      </c>
      <c r="F41" s="4" t="s">
        <v>65</v>
      </c>
      <c r="G41" s="5" t="s">
        <v>7</v>
      </c>
      <c r="H41" s="5" t="s">
        <v>3</v>
      </c>
      <c r="I41" s="3">
        <v>0.05</v>
      </c>
      <c r="J41" s="3">
        <v>0.65</v>
      </c>
      <c r="K41" s="3">
        <v>0.3</v>
      </c>
      <c r="L41" s="3">
        <f t="shared" ref="L41" si="7">SUM(I41:K41)</f>
        <v>1</v>
      </c>
    </row>
    <row r="42" spans="1:12" ht="100.5" customHeight="1" x14ac:dyDescent="0.2">
      <c r="A42" s="4" t="s">
        <v>42</v>
      </c>
      <c r="B42" s="13" t="s">
        <v>79</v>
      </c>
      <c r="C42" s="4" t="s">
        <v>260</v>
      </c>
      <c r="D42" s="8" t="s">
        <v>66</v>
      </c>
      <c r="E42" s="25" t="s">
        <v>24</v>
      </c>
      <c r="F42" s="4" t="s">
        <v>197</v>
      </c>
      <c r="G42" s="5" t="s">
        <v>2</v>
      </c>
      <c r="H42" s="5" t="s">
        <v>3</v>
      </c>
      <c r="I42" s="3">
        <v>0</v>
      </c>
      <c r="J42" s="3">
        <v>0.5</v>
      </c>
      <c r="K42" s="3">
        <v>0.5</v>
      </c>
      <c r="L42" s="3">
        <f t="shared" si="6"/>
        <v>1</v>
      </c>
    </row>
    <row r="43" spans="1:12" ht="51.75" customHeight="1" x14ac:dyDescent="0.2">
      <c r="A43" s="4" t="s">
        <v>42</v>
      </c>
      <c r="B43" s="13" t="s">
        <v>79</v>
      </c>
      <c r="C43" s="4" t="s">
        <v>205</v>
      </c>
      <c r="D43" s="8" t="s">
        <v>46</v>
      </c>
      <c r="E43" s="8" t="s">
        <v>137</v>
      </c>
      <c r="F43" s="4" t="s">
        <v>198</v>
      </c>
      <c r="G43" s="5" t="s">
        <v>2</v>
      </c>
      <c r="H43" s="5" t="s">
        <v>3</v>
      </c>
      <c r="I43" s="3">
        <v>0</v>
      </c>
      <c r="J43" s="3">
        <v>0.5</v>
      </c>
      <c r="K43" s="3">
        <v>0.5</v>
      </c>
      <c r="L43" s="3">
        <f t="shared" si="6"/>
        <v>1</v>
      </c>
    </row>
    <row r="44" spans="1:12" ht="87.75" customHeight="1" x14ac:dyDescent="0.2">
      <c r="A44" s="4" t="s">
        <v>42</v>
      </c>
      <c r="B44" s="13" t="s">
        <v>79</v>
      </c>
      <c r="C44" s="4" t="s">
        <v>261</v>
      </c>
      <c r="D44" s="8" t="s">
        <v>48</v>
      </c>
      <c r="E44" s="8" t="s">
        <v>138</v>
      </c>
      <c r="F44" s="4" t="s">
        <v>199</v>
      </c>
      <c r="G44" s="5" t="s">
        <v>2</v>
      </c>
      <c r="H44" s="5" t="s">
        <v>3</v>
      </c>
      <c r="I44" s="3">
        <v>0</v>
      </c>
      <c r="J44" s="3">
        <v>0.5</v>
      </c>
      <c r="K44" s="3">
        <v>0.5</v>
      </c>
      <c r="L44" s="3">
        <f t="shared" si="6"/>
        <v>1</v>
      </c>
    </row>
    <row r="45" spans="1:12" ht="51.75" customHeight="1" x14ac:dyDescent="0.2">
      <c r="A45" s="4" t="s">
        <v>42</v>
      </c>
      <c r="B45" s="13" t="s">
        <v>79</v>
      </c>
      <c r="C45" s="4" t="s">
        <v>206</v>
      </c>
      <c r="D45" s="8" t="s">
        <v>24</v>
      </c>
      <c r="E45" s="4" t="s">
        <v>109</v>
      </c>
      <c r="F45" s="4" t="s">
        <v>67</v>
      </c>
      <c r="G45" s="5" t="s">
        <v>61</v>
      </c>
      <c r="H45" s="5" t="s">
        <v>3</v>
      </c>
      <c r="I45" s="3">
        <v>0</v>
      </c>
      <c r="J45" s="3">
        <v>0.25</v>
      </c>
      <c r="K45" s="3">
        <v>0.75</v>
      </c>
      <c r="L45" s="3">
        <f t="shared" ref="L45:L46" si="8">SUM(I45:K45)</f>
        <v>1</v>
      </c>
    </row>
    <row r="46" spans="1:12" ht="65.25" customHeight="1" x14ac:dyDescent="0.2">
      <c r="A46" s="4" t="s">
        <v>42</v>
      </c>
      <c r="B46" s="13" t="s">
        <v>79</v>
      </c>
      <c r="C46" s="4" t="s">
        <v>207</v>
      </c>
      <c r="D46" s="8" t="s">
        <v>1</v>
      </c>
      <c r="E46" s="4" t="s">
        <v>239</v>
      </c>
      <c r="F46" s="4" t="s">
        <v>200</v>
      </c>
      <c r="G46" s="5" t="s">
        <v>2</v>
      </c>
      <c r="H46" s="5" t="s">
        <v>3</v>
      </c>
      <c r="I46" s="3">
        <v>0</v>
      </c>
      <c r="J46" s="3">
        <v>0.5</v>
      </c>
      <c r="K46" s="3">
        <v>0.5</v>
      </c>
      <c r="L46" s="3">
        <f t="shared" si="8"/>
        <v>1</v>
      </c>
    </row>
    <row r="47" spans="1:12" ht="65.25" customHeight="1" x14ac:dyDescent="0.2">
      <c r="A47" s="4" t="s">
        <v>42</v>
      </c>
      <c r="B47" s="13" t="s">
        <v>79</v>
      </c>
      <c r="C47" s="4" t="s">
        <v>240</v>
      </c>
      <c r="D47" s="8" t="s">
        <v>24</v>
      </c>
      <c r="E47" s="8" t="s">
        <v>47</v>
      </c>
      <c r="F47" s="4" t="s">
        <v>241</v>
      </c>
      <c r="G47" s="5" t="s">
        <v>2</v>
      </c>
      <c r="H47" s="5" t="s">
        <v>8</v>
      </c>
      <c r="I47" s="3">
        <v>0</v>
      </c>
      <c r="J47" s="3">
        <v>1</v>
      </c>
      <c r="K47" s="3">
        <v>0</v>
      </c>
      <c r="L47" s="3">
        <f t="shared" ref="L47" si="9">SUM(I47:K47)</f>
        <v>1</v>
      </c>
    </row>
    <row r="48" spans="1:12" ht="51.75" customHeight="1" x14ac:dyDescent="0.2">
      <c r="A48" s="4" t="s">
        <v>42</v>
      </c>
      <c r="B48" s="6" t="s">
        <v>80</v>
      </c>
      <c r="C48" s="4" t="s">
        <v>202</v>
      </c>
      <c r="D48" s="8" t="s">
        <v>47</v>
      </c>
      <c r="E48" s="8" t="s">
        <v>139</v>
      </c>
      <c r="F48" s="4" t="s">
        <v>68</v>
      </c>
      <c r="G48" s="5" t="s">
        <v>2</v>
      </c>
      <c r="H48" s="5" t="s">
        <v>3</v>
      </c>
      <c r="I48" s="3">
        <v>0</v>
      </c>
      <c r="J48" s="3">
        <v>0.5</v>
      </c>
      <c r="K48" s="3">
        <v>0.5</v>
      </c>
      <c r="L48" s="3">
        <f t="shared" ref="L48" si="10">SUM(I48:K48)</f>
        <v>1</v>
      </c>
    </row>
    <row r="49" spans="1:12" ht="72.75" customHeight="1" x14ac:dyDescent="0.2">
      <c r="A49" s="4" t="s">
        <v>42</v>
      </c>
      <c r="B49" s="6" t="s">
        <v>81</v>
      </c>
      <c r="C49" s="4" t="s">
        <v>208</v>
      </c>
      <c r="D49" s="8" t="s">
        <v>128</v>
      </c>
      <c r="E49" s="4" t="s">
        <v>120</v>
      </c>
      <c r="F49" s="4" t="s">
        <v>234</v>
      </c>
      <c r="G49" s="7" t="s">
        <v>5</v>
      </c>
      <c r="H49" s="7" t="s">
        <v>3</v>
      </c>
      <c r="I49" s="3">
        <v>0.33</v>
      </c>
      <c r="J49" s="3">
        <v>0.34</v>
      </c>
      <c r="K49" s="3">
        <v>0.33</v>
      </c>
      <c r="L49" s="3">
        <f>SUM(I49:K49)</f>
        <v>1</v>
      </c>
    </row>
    <row r="50" spans="1:12" ht="66" customHeight="1" x14ac:dyDescent="0.2">
      <c r="A50" s="4" t="s">
        <v>42</v>
      </c>
      <c r="B50" s="6" t="s">
        <v>81</v>
      </c>
      <c r="C50" s="4" t="s">
        <v>156</v>
      </c>
      <c r="D50" s="8" t="s">
        <v>118</v>
      </c>
      <c r="E50" s="4" t="s">
        <v>120</v>
      </c>
      <c r="F50" s="4" t="s">
        <v>232</v>
      </c>
      <c r="G50" s="7" t="s">
        <v>5</v>
      </c>
      <c r="H50" s="7" t="s">
        <v>3</v>
      </c>
      <c r="I50" s="3">
        <v>0.33</v>
      </c>
      <c r="J50" s="3">
        <v>0.34</v>
      </c>
      <c r="K50" s="3">
        <v>0.33</v>
      </c>
      <c r="L50" s="3">
        <f>SUM(I50:K50)</f>
        <v>1</v>
      </c>
    </row>
    <row r="51" spans="1:12" ht="94.5" customHeight="1" x14ac:dyDescent="0.2">
      <c r="A51" s="4" t="s">
        <v>42</v>
      </c>
      <c r="B51" s="6" t="s">
        <v>81</v>
      </c>
      <c r="C51" s="4" t="s">
        <v>214</v>
      </c>
      <c r="D51" s="8" t="s">
        <v>24</v>
      </c>
      <c r="E51" s="4" t="s">
        <v>215</v>
      </c>
      <c r="F51" s="4" t="s">
        <v>233</v>
      </c>
      <c r="G51" s="5" t="s">
        <v>61</v>
      </c>
      <c r="H51" s="5" t="s">
        <v>11</v>
      </c>
      <c r="I51" s="3">
        <v>0</v>
      </c>
      <c r="J51" s="3">
        <v>1</v>
      </c>
      <c r="K51" s="3">
        <v>0</v>
      </c>
      <c r="L51" s="3">
        <f t="shared" si="5"/>
        <v>1</v>
      </c>
    </row>
    <row r="52" spans="1:12" ht="70.5" customHeight="1" x14ac:dyDescent="0.2">
      <c r="A52" s="4" t="s">
        <v>42</v>
      </c>
      <c r="B52" s="6" t="s">
        <v>81</v>
      </c>
      <c r="C52" s="4" t="s">
        <v>209</v>
      </c>
      <c r="D52" s="8" t="s">
        <v>71</v>
      </c>
      <c r="E52" s="4" t="s">
        <v>120</v>
      </c>
      <c r="F52" s="4" t="s">
        <v>235</v>
      </c>
      <c r="G52" s="7" t="s">
        <v>5</v>
      </c>
      <c r="H52" s="7" t="s">
        <v>3</v>
      </c>
      <c r="I52" s="3">
        <v>0.33</v>
      </c>
      <c r="J52" s="3">
        <v>0.34</v>
      </c>
      <c r="K52" s="3">
        <v>0.33</v>
      </c>
      <c r="L52" s="3">
        <f t="shared" si="5"/>
        <v>1</v>
      </c>
    </row>
    <row r="53" spans="1:12" ht="70.5" customHeight="1" x14ac:dyDescent="0.2">
      <c r="A53" s="4" t="s">
        <v>42</v>
      </c>
      <c r="B53" s="6" t="s">
        <v>81</v>
      </c>
      <c r="C53" s="4" t="s">
        <v>157</v>
      </c>
      <c r="D53" s="8" t="s">
        <v>71</v>
      </c>
      <c r="E53" s="4" t="s">
        <v>120</v>
      </c>
      <c r="F53" s="4" t="s">
        <v>72</v>
      </c>
      <c r="G53" s="7" t="s">
        <v>2</v>
      </c>
      <c r="H53" s="7" t="s">
        <v>3</v>
      </c>
      <c r="I53" s="3">
        <v>0</v>
      </c>
      <c r="J53" s="3">
        <v>0.5</v>
      </c>
      <c r="K53" s="3">
        <v>0.5</v>
      </c>
      <c r="L53" s="3">
        <f t="shared" si="5"/>
        <v>1</v>
      </c>
    </row>
    <row r="54" spans="1:12" ht="59.25" customHeight="1" x14ac:dyDescent="0.2">
      <c r="A54" s="4" t="s">
        <v>42</v>
      </c>
      <c r="B54" s="6" t="s">
        <v>82</v>
      </c>
      <c r="C54" s="4" t="s">
        <v>244</v>
      </c>
      <c r="D54" s="8" t="s">
        <v>46</v>
      </c>
      <c r="E54" s="4" t="s">
        <v>70</v>
      </c>
      <c r="F54" s="4" t="s">
        <v>183</v>
      </c>
      <c r="G54" s="26" t="s">
        <v>2</v>
      </c>
      <c r="H54" s="26" t="s">
        <v>3</v>
      </c>
      <c r="I54" s="23">
        <v>0</v>
      </c>
      <c r="J54" s="23">
        <v>0.5</v>
      </c>
      <c r="K54" s="3">
        <v>0.5</v>
      </c>
      <c r="L54" s="3">
        <f t="shared" ref="L54" si="11">SUM(I54:K54)</f>
        <v>1</v>
      </c>
    </row>
    <row r="55" spans="1:12" ht="55.5" customHeight="1" x14ac:dyDescent="0.2">
      <c r="A55" s="4" t="s">
        <v>42</v>
      </c>
      <c r="B55" s="6" t="s">
        <v>83</v>
      </c>
      <c r="C55" s="4" t="s">
        <v>191</v>
      </c>
      <c r="D55" s="8" t="s">
        <v>46</v>
      </c>
      <c r="E55" s="25" t="s">
        <v>24</v>
      </c>
      <c r="F55" s="4" t="s">
        <v>73</v>
      </c>
      <c r="G55" s="5" t="s">
        <v>6</v>
      </c>
      <c r="H55" s="5" t="s">
        <v>3</v>
      </c>
      <c r="I55" s="3">
        <v>0.1</v>
      </c>
      <c r="J55" s="3">
        <v>0.45</v>
      </c>
      <c r="K55" s="3">
        <v>0.45</v>
      </c>
      <c r="L55" s="3">
        <f t="shared" ref="L55:L66" si="12">SUM(I55:K55)</f>
        <v>1</v>
      </c>
    </row>
    <row r="56" spans="1:12" ht="115.5" customHeight="1" x14ac:dyDescent="0.2">
      <c r="A56" s="4" t="s">
        <v>43</v>
      </c>
      <c r="B56" s="6" t="s">
        <v>84</v>
      </c>
      <c r="C56" s="4" t="s">
        <v>158</v>
      </c>
      <c r="D56" s="8" t="s">
        <v>1</v>
      </c>
      <c r="E56" s="8" t="s">
        <v>217</v>
      </c>
      <c r="F56" s="4" t="s">
        <v>218</v>
      </c>
      <c r="G56" s="7" t="s">
        <v>2</v>
      </c>
      <c r="H56" s="7" t="s">
        <v>2</v>
      </c>
      <c r="I56" s="3">
        <v>0</v>
      </c>
      <c r="J56" s="3">
        <v>1</v>
      </c>
      <c r="K56" s="3">
        <v>0</v>
      </c>
      <c r="L56" s="3">
        <f t="shared" si="12"/>
        <v>1</v>
      </c>
    </row>
    <row r="57" spans="1:12" ht="76.5" customHeight="1" x14ac:dyDescent="0.2">
      <c r="A57" s="4" t="s">
        <v>43</v>
      </c>
      <c r="B57" s="6" t="s">
        <v>84</v>
      </c>
      <c r="C57" s="4" t="s">
        <v>159</v>
      </c>
      <c r="D57" s="8" t="s">
        <v>46</v>
      </c>
      <c r="E57" s="4" t="s">
        <v>121</v>
      </c>
      <c r="F57" s="4" t="s">
        <v>89</v>
      </c>
      <c r="G57" s="5" t="s">
        <v>21</v>
      </c>
      <c r="H57" s="5" t="s">
        <v>8</v>
      </c>
      <c r="I57" s="3">
        <v>0</v>
      </c>
      <c r="J57" s="3">
        <v>1</v>
      </c>
      <c r="K57" s="3">
        <v>0</v>
      </c>
      <c r="L57" s="3">
        <f t="shared" si="12"/>
        <v>1</v>
      </c>
    </row>
    <row r="58" spans="1:12" ht="83.25" customHeight="1" x14ac:dyDescent="0.2">
      <c r="A58" s="4" t="s">
        <v>43</v>
      </c>
      <c r="B58" s="6" t="s">
        <v>84</v>
      </c>
      <c r="C58" s="4" t="s">
        <v>177</v>
      </c>
      <c r="D58" s="8" t="s">
        <v>90</v>
      </c>
      <c r="E58" s="8" t="s">
        <v>46</v>
      </c>
      <c r="F58" s="4" t="s">
        <v>91</v>
      </c>
      <c r="G58" s="7" t="s">
        <v>2</v>
      </c>
      <c r="H58" s="7" t="s">
        <v>11</v>
      </c>
      <c r="I58" s="3">
        <v>0</v>
      </c>
      <c r="J58" s="3">
        <v>1</v>
      </c>
      <c r="K58" s="3">
        <v>0</v>
      </c>
      <c r="L58" s="3">
        <f t="shared" si="12"/>
        <v>1</v>
      </c>
    </row>
    <row r="59" spans="1:12" ht="70.5" customHeight="1" x14ac:dyDescent="0.2">
      <c r="A59" s="4" t="s">
        <v>43</v>
      </c>
      <c r="B59" s="6" t="s">
        <v>84</v>
      </c>
      <c r="C59" s="4" t="s">
        <v>184</v>
      </c>
      <c r="D59" s="8" t="s">
        <v>46</v>
      </c>
      <c r="E59" s="4" t="s">
        <v>121</v>
      </c>
      <c r="F59" s="4" t="s">
        <v>185</v>
      </c>
      <c r="G59" s="5" t="s">
        <v>18</v>
      </c>
      <c r="H59" s="5" t="s">
        <v>9</v>
      </c>
      <c r="I59" s="3">
        <v>0</v>
      </c>
      <c r="J59" s="3">
        <v>0</v>
      </c>
      <c r="K59" s="3">
        <v>1</v>
      </c>
      <c r="L59" s="3">
        <f t="shared" si="12"/>
        <v>1</v>
      </c>
    </row>
    <row r="60" spans="1:12" ht="60" customHeight="1" x14ac:dyDescent="0.2">
      <c r="A60" s="4" t="s">
        <v>43</v>
      </c>
      <c r="B60" s="6" t="s">
        <v>85</v>
      </c>
      <c r="C60" s="4" t="s">
        <v>219</v>
      </c>
      <c r="D60" s="8" t="s">
        <v>1</v>
      </c>
      <c r="E60" s="25" t="s">
        <v>24</v>
      </c>
      <c r="F60" s="4" t="s">
        <v>92</v>
      </c>
      <c r="G60" s="5" t="s">
        <v>7</v>
      </c>
      <c r="H60" s="5" t="s">
        <v>7</v>
      </c>
      <c r="I60" s="3">
        <v>1</v>
      </c>
      <c r="J60" s="3">
        <v>0</v>
      </c>
      <c r="K60" s="3">
        <v>0</v>
      </c>
      <c r="L60" s="3">
        <f t="shared" si="12"/>
        <v>1</v>
      </c>
    </row>
    <row r="61" spans="1:12" ht="55.5" customHeight="1" x14ac:dyDescent="0.2">
      <c r="A61" s="4" t="s">
        <v>43</v>
      </c>
      <c r="B61" s="6" t="s">
        <v>85</v>
      </c>
      <c r="C61" s="4" t="s">
        <v>189</v>
      </c>
      <c r="D61" s="8" t="s">
        <v>46</v>
      </c>
      <c r="E61" s="4" t="s">
        <v>24</v>
      </c>
      <c r="F61" s="4" t="s">
        <v>186</v>
      </c>
      <c r="G61" s="5" t="s">
        <v>2</v>
      </c>
      <c r="H61" s="5" t="s">
        <v>3</v>
      </c>
      <c r="I61" s="3">
        <v>0</v>
      </c>
      <c r="J61" s="3">
        <v>0.5</v>
      </c>
      <c r="K61" s="3">
        <v>0.5</v>
      </c>
      <c r="L61" s="3">
        <f t="shared" si="12"/>
        <v>1</v>
      </c>
    </row>
    <row r="62" spans="1:12" ht="57" customHeight="1" x14ac:dyDescent="0.2">
      <c r="A62" s="4" t="s">
        <v>43</v>
      </c>
      <c r="B62" s="6" t="s">
        <v>85</v>
      </c>
      <c r="C62" s="4" t="s">
        <v>160</v>
      </c>
      <c r="D62" s="8" t="s">
        <v>118</v>
      </c>
      <c r="E62" s="25" t="s">
        <v>132</v>
      </c>
      <c r="F62" s="4" t="s">
        <v>133</v>
      </c>
      <c r="G62" s="5" t="s">
        <v>2</v>
      </c>
      <c r="H62" s="5" t="s">
        <v>8</v>
      </c>
      <c r="I62" s="3">
        <v>0</v>
      </c>
      <c r="J62" s="3">
        <v>1</v>
      </c>
      <c r="K62" s="3">
        <v>0</v>
      </c>
      <c r="L62" s="3">
        <f t="shared" ref="L62" si="13">SUM(I62:K62)</f>
        <v>1</v>
      </c>
    </row>
    <row r="63" spans="1:12" ht="55.5" customHeight="1" x14ac:dyDescent="0.2">
      <c r="A63" s="4" t="s">
        <v>43</v>
      </c>
      <c r="B63" s="6" t="s">
        <v>86</v>
      </c>
      <c r="C63" s="4" t="s">
        <v>190</v>
      </c>
      <c r="D63" s="8" t="s">
        <v>46</v>
      </c>
      <c r="E63" s="4" t="s">
        <v>123</v>
      </c>
      <c r="F63" s="4" t="s">
        <v>195</v>
      </c>
      <c r="G63" s="5" t="s">
        <v>2</v>
      </c>
      <c r="H63" s="5" t="s">
        <v>3</v>
      </c>
      <c r="I63" s="3">
        <v>0</v>
      </c>
      <c r="J63" s="3">
        <v>0.5</v>
      </c>
      <c r="K63" s="3">
        <v>0.5</v>
      </c>
      <c r="L63" s="3">
        <f t="shared" si="12"/>
        <v>1</v>
      </c>
    </row>
    <row r="64" spans="1:12" ht="55.5" customHeight="1" x14ac:dyDescent="0.2">
      <c r="A64" s="4" t="s">
        <v>43</v>
      </c>
      <c r="B64" s="6" t="s">
        <v>86</v>
      </c>
      <c r="C64" s="4" t="s">
        <v>161</v>
      </c>
      <c r="D64" s="8" t="s">
        <v>24</v>
      </c>
      <c r="E64" s="4" t="s">
        <v>121</v>
      </c>
      <c r="F64" s="4" t="s">
        <v>94</v>
      </c>
      <c r="G64" s="5" t="s">
        <v>7</v>
      </c>
      <c r="H64" s="5" t="s">
        <v>7</v>
      </c>
      <c r="I64" s="3">
        <v>1</v>
      </c>
      <c r="J64" s="3">
        <v>0</v>
      </c>
      <c r="K64" s="3">
        <v>0</v>
      </c>
      <c r="L64" s="3">
        <f t="shared" si="12"/>
        <v>1</v>
      </c>
    </row>
    <row r="65" spans="1:12" ht="55.5" customHeight="1" x14ac:dyDescent="0.2">
      <c r="A65" s="4" t="s">
        <v>43</v>
      </c>
      <c r="B65" s="6" t="s">
        <v>93</v>
      </c>
      <c r="C65" s="4" t="s">
        <v>220</v>
      </c>
      <c r="D65" s="8" t="s">
        <v>1</v>
      </c>
      <c r="E65" s="4" t="s">
        <v>110</v>
      </c>
      <c r="F65" s="4" t="s">
        <v>97</v>
      </c>
      <c r="G65" s="5" t="s">
        <v>11</v>
      </c>
      <c r="H65" s="5" t="s">
        <v>11</v>
      </c>
      <c r="I65" s="3">
        <v>0</v>
      </c>
      <c r="J65" s="3">
        <v>1</v>
      </c>
      <c r="K65" s="3">
        <v>0</v>
      </c>
      <c r="L65" s="3">
        <f t="shared" si="12"/>
        <v>1</v>
      </c>
    </row>
    <row r="66" spans="1:12" ht="55.5" customHeight="1" x14ac:dyDescent="0.2">
      <c r="A66" s="4" t="s">
        <v>43</v>
      </c>
      <c r="B66" s="6" t="s">
        <v>93</v>
      </c>
      <c r="C66" s="4" t="s">
        <v>162</v>
      </c>
      <c r="D66" s="8" t="s">
        <v>1</v>
      </c>
      <c r="E66" s="4" t="s">
        <v>124</v>
      </c>
      <c r="F66" s="4" t="s">
        <v>101</v>
      </c>
      <c r="G66" s="5" t="s">
        <v>6</v>
      </c>
      <c r="H66" s="5" t="s">
        <v>9</v>
      </c>
      <c r="I66" s="3">
        <v>0.5</v>
      </c>
      <c r="J66" s="3">
        <v>0.25</v>
      </c>
      <c r="K66" s="3">
        <v>0.25</v>
      </c>
      <c r="L66" s="3">
        <f t="shared" si="12"/>
        <v>1</v>
      </c>
    </row>
    <row r="67" spans="1:12" ht="55.5" customHeight="1" x14ac:dyDescent="0.2">
      <c r="A67" s="4" t="s">
        <v>43</v>
      </c>
      <c r="B67" s="6" t="s">
        <v>93</v>
      </c>
      <c r="C67" s="4" t="s">
        <v>163</v>
      </c>
      <c r="D67" s="8" t="s">
        <v>1</v>
      </c>
      <c r="E67" s="8" t="s">
        <v>46</v>
      </c>
      <c r="F67" s="4" t="s">
        <v>102</v>
      </c>
      <c r="G67" s="5" t="s">
        <v>4</v>
      </c>
      <c r="H67" s="5" t="s">
        <v>3</v>
      </c>
      <c r="I67" s="3">
        <v>0.5</v>
      </c>
      <c r="J67" s="3">
        <v>0.25</v>
      </c>
      <c r="K67" s="3">
        <v>0.25</v>
      </c>
      <c r="L67" s="3">
        <v>1</v>
      </c>
    </row>
    <row r="68" spans="1:12" ht="55.5" customHeight="1" x14ac:dyDescent="0.2">
      <c r="A68" s="4" t="s">
        <v>43</v>
      </c>
      <c r="B68" s="6" t="s">
        <v>87</v>
      </c>
      <c r="C68" s="4" t="s">
        <v>164</v>
      </c>
      <c r="D68" s="8" t="s">
        <v>24</v>
      </c>
      <c r="E68" s="4" t="s">
        <v>125</v>
      </c>
      <c r="F68" s="4" t="s">
        <v>96</v>
      </c>
      <c r="G68" s="5" t="s">
        <v>2</v>
      </c>
      <c r="H68" s="5" t="s">
        <v>3</v>
      </c>
      <c r="I68" s="3">
        <v>0</v>
      </c>
      <c r="J68" s="3">
        <v>0.5</v>
      </c>
      <c r="K68" s="3">
        <v>0.5</v>
      </c>
      <c r="L68" s="3">
        <f t="shared" ref="L68:L79" si="14">SUM(I68:K68)</f>
        <v>1</v>
      </c>
    </row>
    <row r="69" spans="1:12" ht="55.5" customHeight="1" x14ac:dyDescent="0.2">
      <c r="A69" s="4" t="s">
        <v>43</v>
      </c>
      <c r="B69" s="6" t="s">
        <v>87</v>
      </c>
      <c r="C69" s="4" t="s">
        <v>165</v>
      </c>
      <c r="D69" s="8" t="s">
        <v>24</v>
      </c>
      <c r="E69" s="4" t="s">
        <v>125</v>
      </c>
      <c r="F69" s="4" t="s">
        <v>103</v>
      </c>
      <c r="G69" s="5" t="s">
        <v>2</v>
      </c>
      <c r="H69" s="5" t="s">
        <v>105</v>
      </c>
      <c r="I69" s="3">
        <v>0</v>
      </c>
      <c r="J69" s="3">
        <v>0.75</v>
      </c>
      <c r="K69" s="3">
        <v>0.25</v>
      </c>
      <c r="L69" s="3">
        <f t="shared" si="14"/>
        <v>1</v>
      </c>
    </row>
    <row r="70" spans="1:12" ht="55.5" customHeight="1" x14ac:dyDescent="0.2">
      <c r="A70" s="4" t="s">
        <v>43</v>
      </c>
      <c r="B70" s="6" t="s">
        <v>87</v>
      </c>
      <c r="C70" s="4" t="s">
        <v>166</v>
      </c>
      <c r="D70" s="8" t="s">
        <v>46</v>
      </c>
      <c r="E70" s="4" t="s">
        <v>121</v>
      </c>
      <c r="F70" s="4" t="s">
        <v>104</v>
      </c>
      <c r="G70" s="5" t="s">
        <v>21</v>
      </c>
      <c r="H70" s="5" t="s">
        <v>3</v>
      </c>
      <c r="I70" s="3">
        <v>0</v>
      </c>
      <c r="J70" s="3">
        <v>0.25</v>
      </c>
      <c r="K70" s="3">
        <v>0.75</v>
      </c>
      <c r="L70" s="3">
        <f t="shared" si="14"/>
        <v>1</v>
      </c>
    </row>
    <row r="71" spans="1:12" ht="55.5" customHeight="1" x14ac:dyDescent="0.2">
      <c r="A71" s="4" t="s">
        <v>43</v>
      </c>
      <c r="B71" s="6" t="s">
        <v>87</v>
      </c>
      <c r="C71" s="8" t="s">
        <v>193</v>
      </c>
      <c r="D71" s="8" t="s">
        <v>46</v>
      </c>
      <c r="E71" s="4" t="s">
        <v>70</v>
      </c>
      <c r="F71" s="14" t="s">
        <v>95</v>
      </c>
      <c r="G71" s="5" t="s">
        <v>21</v>
      </c>
      <c r="H71" s="5" t="s">
        <v>105</v>
      </c>
      <c r="I71" s="3">
        <v>0</v>
      </c>
      <c r="J71" s="3">
        <v>0.5</v>
      </c>
      <c r="K71" s="3">
        <v>0.5</v>
      </c>
      <c r="L71" s="3">
        <f t="shared" si="14"/>
        <v>1</v>
      </c>
    </row>
    <row r="72" spans="1:12" ht="65.25" customHeight="1" x14ac:dyDescent="0.2">
      <c r="A72" s="4" t="s">
        <v>43</v>
      </c>
      <c r="B72" s="6" t="s">
        <v>87</v>
      </c>
      <c r="C72" s="4" t="s">
        <v>223</v>
      </c>
      <c r="D72" s="8" t="s">
        <v>129</v>
      </c>
      <c r="E72" s="4" t="s">
        <v>126</v>
      </c>
      <c r="F72" s="4" t="s">
        <v>98</v>
      </c>
      <c r="G72" s="5" t="s">
        <v>6</v>
      </c>
      <c r="H72" s="5" t="s">
        <v>3</v>
      </c>
      <c r="I72" s="3">
        <v>0.3</v>
      </c>
      <c r="J72" s="3">
        <v>0.35</v>
      </c>
      <c r="K72" s="3">
        <v>0.35</v>
      </c>
      <c r="L72" s="3">
        <f t="shared" si="14"/>
        <v>0.99999999999999989</v>
      </c>
    </row>
    <row r="73" spans="1:12" ht="65.25" customHeight="1" x14ac:dyDescent="0.2">
      <c r="A73" s="4" t="s">
        <v>43</v>
      </c>
      <c r="B73" s="6" t="s">
        <v>87</v>
      </c>
      <c r="C73" s="4" t="s">
        <v>167</v>
      </c>
      <c r="D73" s="8" t="s">
        <v>46</v>
      </c>
      <c r="E73" s="4" t="s">
        <v>127</v>
      </c>
      <c r="F73" s="4" t="s">
        <v>99</v>
      </c>
      <c r="G73" s="5" t="s">
        <v>19</v>
      </c>
      <c r="H73" s="5" t="s">
        <v>3</v>
      </c>
      <c r="I73" s="3">
        <v>0</v>
      </c>
      <c r="J73" s="3">
        <v>0</v>
      </c>
      <c r="K73" s="3">
        <v>1</v>
      </c>
      <c r="L73" s="3">
        <f t="shared" si="14"/>
        <v>1</v>
      </c>
    </row>
    <row r="74" spans="1:12" ht="65.25" customHeight="1" x14ac:dyDescent="0.2">
      <c r="A74" s="4" t="s">
        <v>43</v>
      </c>
      <c r="B74" s="6" t="s">
        <v>87</v>
      </c>
      <c r="C74" s="4" t="s">
        <v>262</v>
      </c>
      <c r="D74" s="8" t="s">
        <v>118</v>
      </c>
      <c r="E74" s="8" t="s">
        <v>263</v>
      </c>
      <c r="F74" s="4" t="s">
        <v>245</v>
      </c>
      <c r="G74" s="5" t="s">
        <v>2</v>
      </c>
      <c r="H74" s="5" t="s">
        <v>11</v>
      </c>
      <c r="I74" s="3">
        <v>0</v>
      </c>
      <c r="J74" s="3">
        <v>1</v>
      </c>
      <c r="K74" s="3">
        <v>0</v>
      </c>
      <c r="L74" s="3">
        <f t="shared" ref="L74" si="15">SUM(I74:K74)</f>
        <v>1</v>
      </c>
    </row>
    <row r="75" spans="1:12" ht="55.5" customHeight="1" x14ac:dyDescent="0.2">
      <c r="A75" s="4" t="s">
        <v>43</v>
      </c>
      <c r="B75" s="6" t="s">
        <v>88</v>
      </c>
      <c r="C75" s="4" t="s">
        <v>168</v>
      </c>
      <c r="D75" s="8" t="s">
        <v>46</v>
      </c>
      <c r="E75" s="4" t="s">
        <v>121</v>
      </c>
      <c r="F75" s="4" t="s">
        <v>194</v>
      </c>
      <c r="G75" s="5" t="s">
        <v>2</v>
      </c>
      <c r="H75" s="5" t="s">
        <v>3</v>
      </c>
      <c r="I75" s="3">
        <v>0</v>
      </c>
      <c r="J75" s="3">
        <v>0.5</v>
      </c>
      <c r="K75" s="3">
        <v>0.5</v>
      </c>
      <c r="L75" s="3">
        <f t="shared" si="14"/>
        <v>1</v>
      </c>
    </row>
    <row r="76" spans="1:12" ht="75.75" customHeight="1" x14ac:dyDescent="0.2">
      <c r="A76" s="4" t="s">
        <v>43</v>
      </c>
      <c r="B76" s="6" t="s">
        <v>88</v>
      </c>
      <c r="C76" s="4" t="s">
        <v>169</v>
      </c>
      <c r="D76" s="8" t="s">
        <v>1</v>
      </c>
      <c r="E76" s="4" t="s">
        <v>117</v>
      </c>
      <c r="F76" s="4" t="s">
        <v>107</v>
      </c>
      <c r="G76" s="5" t="s">
        <v>18</v>
      </c>
      <c r="H76" s="5" t="s">
        <v>3</v>
      </c>
      <c r="I76" s="3">
        <v>0</v>
      </c>
      <c r="J76" s="3">
        <v>0</v>
      </c>
      <c r="K76" s="3">
        <v>1</v>
      </c>
      <c r="L76" s="3">
        <f t="shared" si="14"/>
        <v>1</v>
      </c>
    </row>
    <row r="77" spans="1:12" ht="75.75" customHeight="1" x14ac:dyDescent="0.2">
      <c r="A77" s="4" t="s">
        <v>43</v>
      </c>
      <c r="B77" s="6" t="s">
        <v>88</v>
      </c>
      <c r="C77" s="4" t="s">
        <v>170</v>
      </c>
      <c r="D77" s="8" t="s">
        <v>17</v>
      </c>
      <c r="E77" s="4" t="s">
        <v>134</v>
      </c>
      <c r="F77" s="4" t="s">
        <v>100</v>
      </c>
      <c r="G77" s="5" t="s">
        <v>18</v>
      </c>
      <c r="H77" s="5" t="s">
        <v>3</v>
      </c>
      <c r="I77" s="3">
        <v>0</v>
      </c>
      <c r="J77" s="3">
        <v>0</v>
      </c>
      <c r="K77" s="3">
        <v>1</v>
      </c>
      <c r="L77" s="3">
        <f t="shared" si="14"/>
        <v>1</v>
      </c>
    </row>
    <row r="78" spans="1:12" ht="61.5" customHeight="1" x14ac:dyDescent="0.2">
      <c r="A78" s="8" t="s">
        <v>265</v>
      </c>
      <c r="B78" s="15" t="s">
        <v>135</v>
      </c>
      <c r="C78" s="4" t="s">
        <v>179</v>
      </c>
      <c r="D78" s="8" t="s">
        <v>48</v>
      </c>
      <c r="E78" s="25" t="s">
        <v>24</v>
      </c>
      <c r="F78" s="8" t="s">
        <v>180</v>
      </c>
      <c r="G78" s="5" t="s">
        <v>6</v>
      </c>
      <c r="H78" s="5" t="s">
        <v>7</v>
      </c>
      <c r="I78" s="3">
        <v>1</v>
      </c>
      <c r="J78" s="3">
        <v>0</v>
      </c>
      <c r="K78" s="3">
        <v>0</v>
      </c>
      <c r="L78" s="3">
        <f t="shared" si="14"/>
        <v>1</v>
      </c>
    </row>
    <row r="79" spans="1:12" ht="68.25" customHeight="1" x14ac:dyDescent="0.2">
      <c r="A79" s="8" t="s">
        <v>265</v>
      </c>
      <c r="B79" s="15" t="s">
        <v>135</v>
      </c>
      <c r="C79" s="4" t="s">
        <v>222</v>
      </c>
      <c r="D79" s="8" t="s">
        <v>48</v>
      </c>
      <c r="E79" s="25" t="s">
        <v>24</v>
      </c>
      <c r="F79" s="4" t="s">
        <v>106</v>
      </c>
      <c r="G79" s="5" t="s">
        <v>2</v>
      </c>
      <c r="H79" s="5" t="s">
        <v>3</v>
      </c>
      <c r="I79" s="3">
        <v>0</v>
      </c>
      <c r="J79" s="3">
        <v>0.5</v>
      </c>
      <c r="K79" s="3">
        <v>0.5</v>
      </c>
      <c r="L79" s="3">
        <f t="shared" si="14"/>
        <v>1</v>
      </c>
    </row>
    <row r="80" spans="1:12" ht="62.25" customHeight="1" x14ac:dyDescent="0.2">
      <c r="A80" s="8" t="s">
        <v>265</v>
      </c>
      <c r="B80" s="15" t="s">
        <v>135</v>
      </c>
      <c r="C80" s="16" t="s">
        <v>171</v>
      </c>
      <c r="D80" s="8" t="s">
        <v>48</v>
      </c>
      <c r="E80" s="18" t="s">
        <v>118</v>
      </c>
      <c r="F80" s="4" t="s">
        <v>152</v>
      </c>
      <c r="G80" s="5" t="s">
        <v>6</v>
      </c>
      <c r="H80" s="5" t="s">
        <v>3</v>
      </c>
      <c r="I80" s="3">
        <v>0.1</v>
      </c>
      <c r="J80" s="3">
        <v>0.45</v>
      </c>
      <c r="K80" s="3">
        <v>0.45</v>
      </c>
      <c r="L80" s="3">
        <f t="shared" ref="L80" si="16">SUM(I80:K80)</f>
        <v>1</v>
      </c>
    </row>
    <row r="81" spans="1:12" ht="60" customHeight="1" x14ac:dyDescent="0.2">
      <c r="A81" s="8" t="s">
        <v>265</v>
      </c>
      <c r="B81" s="6" t="s">
        <v>70</v>
      </c>
      <c r="C81" s="4" t="s">
        <v>172</v>
      </c>
      <c r="D81" s="8" t="s">
        <v>178</v>
      </c>
      <c r="E81" s="25" t="s">
        <v>24</v>
      </c>
      <c r="F81" s="4" t="s">
        <v>69</v>
      </c>
      <c r="G81" s="7" t="s">
        <v>7</v>
      </c>
      <c r="H81" s="7" t="s">
        <v>3</v>
      </c>
      <c r="I81" s="3">
        <v>0.1</v>
      </c>
      <c r="J81" s="3">
        <v>0.45</v>
      </c>
      <c r="K81" s="3">
        <v>0.45</v>
      </c>
      <c r="L81" s="3">
        <f>SUM(I81:K81)</f>
        <v>1</v>
      </c>
    </row>
    <row r="82" spans="1:12" ht="60" customHeight="1" x14ac:dyDescent="0.2">
      <c r="A82" s="8" t="s">
        <v>265</v>
      </c>
      <c r="B82" s="6" t="s">
        <v>70</v>
      </c>
      <c r="C82" s="4" t="s">
        <v>224</v>
      </c>
      <c r="D82" s="8" t="s">
        <v>48</v>
      </c>
      <c r="E82" s="25" t="s">
        <v>225</v>
      </c>
      <c r="F82" s="4" t="s">
        <v>226</v>
      </c>
      <c r="G82" s="7" t="s">
        <v>7</v>
      </c>
      <c r="H82" s="7" t="s">
        <v>21</v>
      </c>
      <c r="I82" s="3">
        <v>0.5</v>
      </c>
      <c r="J82" s="3">
        <v>0.5</v>
      </c>
      <c r="K82" s="3">
        <v>0</v>
      </c>
      <c r="L82" s="3">
        <f>SUM(I82:K82)</f>
        <v>1</v>
      </c>
    </row>
    <row r="83" spans="1:12" ht="28.5" customHeight="1" x14ac:dyDescent="0.2">
      <c r="A83" s="16"/>
    </row>
    <row r="84" spans="1:12" ht="28.5" customHeight="1" x14ac:dyDescent="0.2">
      <c r="A84" s="16"/>
    </row>
    <row r="85" spans="1:12" ht="28.5" customHeight="1" x14ac:dyDescent="0.2">
      <c r="A85" s="16"/>
    </row>
    <row r="86" spans="1:12" ht="28.5" customHeight="1" x14ac:dyDescent="0.2">
      <c r="A86" s="16"/>
    </row>
    <row r="87" spans="1:12" ht="28.5" customHeight="1" x14ac:dyDescent="0.2">
      <c r="A87" s="16"/>
    </row>
    <row r="88" spans="1:12" ht="28.5" customHeight="1" x14ac:dyDescent="0.2">
      <c r="A88" s="16"/>
    </row>
    <row r="89" spans="1:12" ht="28.5" customHeight="1" x14ac:dyDescent="0.2">
      <c r="A89" s="16"/>
    </row>
    <row r="90" spans="1:12" ht="28.5" customHeight="1" x14ac:dyDescent="0.2">
      <c r="A90" s="16"/>
    </row>
    <row r="91" spans="1:12" ht="28.5" customHeight="1" x14ac:dyDescent="0.2">
      <c r="A91" s="16"/>
    </row>
    <row r="92" spans="1:12" ht="28.5" customHeight="1" x14ac:dyDescent="0.2">
      <c r="A92" s="16"/>
    </row>
    <row r="93" spans="1:12" ht="28.5" customHeight="1" x14ac:dyDescent="0.2">
      <c r="A93" s="16"/>
    </row>
    <row r="94" spans="1:12" ht="28.5" customHeight="1" x14ac:dyDescent="0.2">
      <c r="A94" s="16"/>
    </row>
    <row r="95" spans="1:12" ht="28.5" customHeight="1" x14ac:dyDescent="0.2">
      <c r="A95" s="16"/>
    </row>
    <row r="96" spans="1:12" ht="28.5" customHeight="1" x14ac:dyDescent="0.2">
      <c r="A96" s="16"/>
    </row>
    <row r="97" spans="1:1" ht="28.5" customHeight="1" x14ac:dyDescent="0.2">
      <c r="A97" s="16"/>
    </row>
    <row r="98" spans="1:1" ht="28.5" customHeight="1" x14ac:dyDescent="0.2">
      <c r="A98" s="16"/>
    </row>
    <row r="99" spans="1:1" ht="28.5" customHeight="1" x14ac:dyDescent="0.2">
      <c r="A99" s="16"/>
    </row>
    <row r="100" spans="1:1" ht="28.5" customHeight="1" x14ac:dyDescent="0.2">
      <c r="A100" s="16"/>
    </row>
    <row r="101" spans="1:1" ht="28.5" customHeight="1" x14ac:dyDescent="0.2">
      <c r="A101" s="16"/>
    </row>
    <row r="102" spans="1:1" ht="28.5" customHeight="1" x14ac:dyDescent="0.2">
      <c r="A102" s="16"/>
    </row>
    <row r="103" spans="1:1" ht="28.5" customHeight="1" x14ac:dyDescent="0.2">
      <c r="A103" s="16"/>
    </row>
    <row r="104" spans="1:1" ht="28.5" customHeight="1" x14ac:dyDescent="0.2">
      <c r="A104" s="16"/>
    </row>
    <row r="105" spans="1:1" ht="28.5" customHeight="1" x14ac:dyDescent="0.2">
      <c r="A105" s="16"/>
    </row>
    <row r="106" spans="1:1" ht="28.5" customHeight="1" x14ac:dyDescent="0.2">
      <c r="A106" s="16"/>
    </row>
    <row r="107" spans="1:1" ht="28.5" customHeight="1" x14ac:dyDescent="0.2">
      <c r="A107" s="16"/>
    </row>
    <row r="108" spans="1:1" ht="28.5" customHeight="1" x14ac:dyDescent="0.2">
      <c r="A108" s="16"/>
    </row>
    <row r="109" spans="1:1" ht="28.5" customHeight="1" x14ac:dyDescent="0.2">
      <c r="A109" s="16"/>
    </row>
    <row r="110" spans="1:1" ht="28.5" customHeight="1" x14ac:dyDescent="0.2">
      <c r="A110" s="16"/>
    </row>
    <row r="111" spans="1:1" ht="28.5" customHeight="1" x14ac:dyDescent="0.2">
      <c r="A111" s="16"/>
    </row>
    <row r="112" spans="1:1" ht="28.5" customHeight="1" x14ac:dyDescent="0.2">
      <c r="A112" s="16"/>
    </row>
    <row r="113" spans="1:1" ht="28.5" customHeight="1" x14ac:dyDescent="0.2">
      <c r="A113" s="16"/>
    </row>
    <row r="114" spans="1:1" ht="28.5" customHeight="1" x14ac:dyDescent="0.2">
      <c r="A114" s="16"/>
    </row>
  </sheetData>
  <autoFilter ref="A4:L82"/>
  <mergeCells count="10">
    <mergeCell ref="B1:L1"/>
    <mergeCell ref="H3:H4"/>
    <mergeCell ref="G3:G4"/>
    <mergeCell ref="F3:F4"/>
    <mergeCell ref="I3:L3"/>
    <mergeCell ref="A3:A4"/>
    <mergeCell ref="B3:B4"/>
    <mergeCell ref="C3:C4"/>
    <mergeCell ref="D3:D4"/>
    <mergeCell ref="E3:E4"/>
  </mergeCells>
  <printOptions horizontalCentered="1" verticalCentered="1"/>
  <pageMargins left="0.31496062992125984" right="0.31496062992125984" top="0.74803149606299213" bottom="0.35433070866141736" header="0.31496062992125984" footer="0.31496062992125984"/>
  <pageSetup paperSize="5" scale="65" orientation="landscape" r:id="rId1"/>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Hoja2</vt:lpstr>
      <vt:lpstr>Control de cambios</vt:lpstr>
      <vt:lpstr>Plan Anticorrupción V.2</vt:lpstr>
      <vt:lpstr>'Plan Anticorrupción V.2'!Títulos_a_imprimir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Moreno Hernandez</dc:creator>
  <cp:lastModifiedBy>Milena</cp:lastModifiedBy>
  <cp:lastPrinted>2019-02-19T14:48:27Z</cp:lastPrinted>
  <dcterms:created xsi:type="dcterms:W3CDTF">2016-03-29T14:56:34Z</dcterms:created>
  <dcterms:modified xsi:type="dcterms:W3CDTF">2020-04-27T12:39:02Z</dcterms:modified>
</cp:coreProperties>
</file>