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gacoffice365-my.sharepoint.com/personal/daniel_gallego_igac_gov_co/Documents/Archivos de trabajo/"/>
    </mc:Choice>
  </mc:AlternateContent>
  <xr:revisionPtr revIDLastSave="176" documentId="13_ncr:1_{2E791CED-DA2F-4CAC-AC84-9435693E254D}" xr6:coauthVersionLast="47" xr6:coauthVersionMax="47" xr10:uidLastSave="{523F8658-CFCE-4A3F-931E-00DCB297CB15}"/>
  <bookViews>
    <workbookView xWindow="-108" yWindow="-108" windowWidth="23256" windowHeight="12456" xr2:uid="{390E2ADD-69CA-4493-8B8A-D55D43DBC51A}"/>
  </bookViews>
  <sheets>
    <sheet name="General" sheetId="1" r:id="rId1"/>
    <sheet name="Por rubros" sheetId="4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4" i="4" l="1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L8" i="4"/>
  <c r="J8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</calcChain>
</file>

<file path=xl/sharedStrings.xml><?xml version="1.0" encoding="utf-8"?>
<sst xmlns="http://schemas.openxmlformats.org/spreadsheetml/2006/main" count="60" uniqueCount="44">
  <si>
    <t>Gasto</t>
  </si>
  <si>
    <t>Recurso</t>
  </si>
  <si>
    <t>Apropiación Vigente</t>
  </si>
  <si>
    <t>Apropiación adicionada</t>
  </si>
  <si>
    <t>Bloqueo</t>
  </si>
  <si>
    <t xml:space="preserve">Disponible aplicado el bloqueo </t>
  </si>
  <si>
    <t>CDP</t>
  </si>
  <si>
    <t>%</t>
  </si>
  <si>
    <t>Compromisos</t>
  </si>
  <si>
    <t>Obligaciones</t>
  </si>
  <si>
    <t>Pagos</t>
  </si>
  <si>
    <t>Saldo por ejecutar</t>
  </si>
  <si>
    <t>Presupuesto General</t>
  </si>
  <si>
    <t>Funcionamiento</t>
  </si>
  <si>
    <t>Nación</t>
  </si>
  <si>
    <t>Propios</t>
  </si>
  <si>
    <t>Total</t>
  </si>
  <si>
    <t>Inversión</t>
  </si>
  <si>
    <t>Créditos</t>
  </si>
  <si>
    <t>Apropiación inicial</t>
  </si>
  <si>
    <t>Apropiación vigente</t>
  </si>
  <si>
    <t>Apropiación bloqueada</t>
  </si>
  <si>
    <t xml:space="preserve">CDP </t>
  </si>
  <si>
    <t xml:space="preserve">Pagos </t>
  </si>
  <si>
    <t>A-01-01-01</t>
  </si>
  <si>
    <t>A-01-01-02</t>
  </si>
  <si>
    <t>A-01-01-03</t>
  </si>
  <si>
    <t>A-02</t>
  </si>
  <si>
    <t>A-03-03-01-999</t>
  </si>
  <si>
    <t>A-03-04-02-012</t>
  </si>
  <si>
    <t>A-08-01</t>
  </si>
  <si>
    <t>A-08-04-01</t>
  </si>
  <si>
    <t>C-0404-1003-2-10305B</t>
  </si>
  <si>
    <t>C-0406-1003-1-10305B</t>
  </si>
  <si>
    <t>C-0406-1003-2-10305B</t>
  </si>
  <si>
    <t>C-0406-1003-3-10305B</t>
  </si>
  <si>
    <t>C-0406-1003-4-10305B</t>
  </si>
  <si>
    <t>C-0499-1003-9-53105B</t>
  </si>
  <si>
    <t>Total general</t>
  </si>
  <si>
    <t xml:space="preserve">Tipo y Rubro </t>
  </si>
  <si>
    <t>% CDP</t>
  </si>
  <si>
    <t>% Compromisos</t>
  </si>
  <si>
    <t>% Oblgaciones</t>
  </si>
  <si>
    <t>%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</si>
</sst>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164" formatCode="[$$-240A]\ #,##0"/>
    <numFmt numFmtId="165" formatCode="_-* #,##0\ &quot;€&quot;_-;\-* #,##0\ &quot;€&quot;_-;_-* &quot;-&quot;\ &quot;€&quot;_-;_-@_-"/>
    <numFmt numFmtId="166" formatCode="_-[$$-240A]\ * #,##0_-;\-[$$-240A]\ * #,##0_-;_-[$$-240A]\ * &quot;-&quot;_-;_-@_-"/>
    <numFmt numFmtId="167" formatCode="0.0%"/>
  </numFmts>
  <fonts count="9" x14ac:knownFonts="1"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FFFFFF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rgb="FF4B96F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</borders>
  <cellStyleXfs count="4">
    <xf numFmtId="0" fontId="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</cellStyleXfs>
  <cellXfs count="38">
    <xf numFmtId="0" fontId="0" fillId="0" borderId="0" xfId="0"/>
    <xf numFmtId="164" fontId="0" fillId="0" borderId="0" xfId="0" applyNumberFormat="1"/>
    <xf numFmtId="0" fontId="5" fillId="0" borderId="1" xfId="3" applyFont="1" applyBorder="1"/>
    <xf numFmtId="0" fontId="6" fillId="2" borderId="2" xfId="0" applyFont="1" applyFill="1" applyBorder="1" applyAlignment="1">
      <alignment horizontal="center" vertical="center" wrapText="1"/>
    </xf>
    <xf numFmtId="164" fontId="6" fillId="2" borderId="2" xfId="1" applyNumberFormat="1" applyFont="1" applyFill="1" applyBorder="1" applyAlignment="1">
      <alignment horizontal="center" vertical="center" wrapText="1"/>
    </xf>
    <xf numFmtId="164" fontId="1" fillId="2" borderId="3" xfId="1" applyNumberFormat="1" applyFont="1" applyFill="1" applyBorder="1" applyAlignment="1">
      <alignment horizontal="center" vertical="center" wrapText="1"/>
    </xf>
    <xf numFmtId="165" fontId="6" fillId="2" borderId="2" xfId="1" applyFont="1" applyFill="1" applyBorder="1" applyAlignment="1">
      <alignment horizontal="center" vertical="center" wrapText="1"/>
    </xf>
    <xf numFmtId="0" fontId="0" fillId="0" borderId="2" xfId="0" applyBorder="1"/>
    <xf numFmtId="10" fontId="0" fillId="0" borderId="2" xfId="2" applyNumberFormat="1" applyFont="1" applyBorder="1" applyAlignment="1">
      <alignment horizontal="center"/>
    </xf>
    <xf numFmtId="166" fontId="0" fillId="0" borderId="2" xfId="1" applyNumberFormat="1" applyFont="1" applyBorder="1"/>
    <xf numFmtId="167" fontId="0" fillId="0" borderId="2" xfId="2" applyNumberFormat="1" applyFont="1" applyBorder="1" applyAlignment="1">
      <alignment horizontal="center"/>
    </xf>
    <xf numFmtId="0" fontId="2" fillId="4" borderId="2" xfId="0" applyFont="1" applyFill="1" applyBorder="1"/>
    <xf numFmtId="0" fontId="0" fillId="5" borderId="2" xfId="0" applyFill="1" applyBorder="1"/>
    <xf numFmtId="10" fontId="0" fillId="5" borderId="2" xfId="2" applyNumberFormat="1" applyFont="1" applyFill="1" applyBorder="1" applyAlignment="1">
      <alignment horizontal="center"/>
    </xf>
    <xf numFmtId="166" fontId="0" fillId="5" borderId="2" xfId="1" applyNumberFormat="1" applyFont="1" applyFill="1" applyBorder="1"/>
    <xf numFmtId="167" fontId="0" fillId="5" borderId="2" xfId="2" applyNumberFormat="1" applyFont="1" applyFill="1" applyBorder="1" applyAlignment="1">
      <alignment horizontal="center"/>
    </xf>
    <xf numFmtId="0" fontId="0" fillId="5" borderId="0" xfId="0" applyFill="1"/>
    <xf numFmtId="42" fontId="0" fillId="0" borderId="2" xfId="1" applyNumberFormat="1" applyFont="1" applyBorder="1"/>
    <xf numFmtId="42" fontId="0" fillId="5" borderId="2" xfId="1" applyNumberFormat="1" applyFont="1" applyFill="1" applyBorder="1"/>
    <xf numFmtId="42" fontId="0" fillId="0" borderId="2" xfId="0" applyNumberFormat="1" applyBorder="1"/>
    <xf numFmtId="42" fontId="8" fillId="4" borderId="2" xfId="0" applyNumberFormat="1" applyFont="1" applyFill="1" applyBorder="1"/>
    <xf numFmtId="42" fontId="8" fillId="4" borderId="2" xfId="1" applyNumberFormat="1" applyFont="1" applyFill="1" applyBorder="1"/>
    <xf numFmtId="10" fontId="8" fillId="4" borderId="2" xfId="2" applyNumberFormat="1" applyFont="1" applyFill="1" applyBorder="1" applyAlignment="1">
      <alignment horizontal="center"/>
    </xf>
    <xf numFmtId="166" fontId="8" fillId="4" borderId="2" xfId="1" applyNumberFormat="1" applyFont="1" applyFill="1" applyBorder="1"/>
    <xf numFmtId="167" fontId="8" fillId="4" borderId="2" xfId="2" applyNumberFormat="1" applyFont="1" applyFill="1" applyBorder="1" applyAlignment="1">
      <alignment horizontal="center"/>
    </xf>
    <xf numFmtId="42" fontId="0" fillId="5" borderId="2" xfId="0" applyNumberFormat="1" applyFill="1" applyBorder="1"/>
    <xf numFmtId="3" fontId="0" fillId="0" borderId="0" xfId="0" applyNumberFormat="1"/>
    <xf numFmtId="10" fontId="8" fillId="0" borderId="0" xfId="0" applyNumberFormat="1" applyFont="1"/>
    <xf numFmtId="0" fontId="8" fillId="0" borderId="9" xfId="0" applyFont="1" applyBorder="1"/>
    <xf numFmtId="3" fontId="8" fillId="0" borderId="9" xfId="0" applyNumberFormat="1" applyFont="1" applyBorder="1"/>
    <xf numFmtId="10" fontId="8" fillId="0" borderId="9" xfId="0" applyNumberFormat="1" applyFont="1" applyBorder="1"/>
    <xf numFmtId="0" fontId="8" fillId="6" borderId="8" xfId="0" applyFont="1" applyFill="1" applyBorder="1"/>
    <xf numFmtId="3" fontId="8" fillId="6" borderId="8" xfId="0" applyNumberFormat="1" applyFont="1" applyFill="1" applyBorder="1"/>
    <xf numFmtId="10" fontId="8" fillId="6" borderId="8" xfId="0" applyNumberFormat="1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</cellXfs>
  <cellStyles count="4">
    <cellStyle name="Moneda [0]" xfId="1" builtinId="7"/>
    <cellStyle name="Normal" xfId="0" builtinId="0"/>
    <cellStyle name="Normal 2" xfId="3" xr:uid="{D14D53BC-3014-4EF7-905B-5B3248290B45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624166</xdr:colOff>
      <xdr:row>0</xdr:row>
      <xdr:rowOff>95249</xdr:rowOff>
    </xdr:from>
    <xdr:to>
      <xdr:col>19</xdr:col>
      <xdr:colOff>1</xdr:colOff>
      <xdr:row>3</xdr:row>
      <xdr:rowOff>161599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015D2AA-0993-4725-BA2B-5AC69B5C88EA}"/>
            </a:ext>
          </a:extLst>
        </xdr:cNvPr>
        <xdr:cNvSpPr/>
      </xdr:nvSpPr>
      <xdr:spPr>
        <a:xfrm>
          <a:off x="4319866" y="95249"/>
          <a:ext cx="14815860" cy="666425"/>
        </a:xfrm>
        <a:prstGeom prst="rect">
          <a:avLst/>
        </a:prstGeom>
        <a:solidFill>
          <a:srgbClr val="1F66D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cap="none" spc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Ejecución presupuestal al</a:t>
          </a:r>
          <a:r>
            <a:rPr lang="en-US" sz="2400" b="1" cap="none" spc="0" baseline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</a:t>
          </a:r>
          <a:r>
            <a:rPr lang="en-US" sz="2400" b="1" cap="none" spc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31 de Julio de 2024 - </a:t>
          </a:r>
          <a:r>
            <a:rPr lang="en-US" sz="2400" b="1" cap="none" spc="0" baseline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IGAC</a:t>
          </a:r>
          <a:endParaRPr lang="en-US" sz="2400" b="1" cap="none" spc="0">
            <a:ln w="10160">
              <a:noFill/>
              <a:prstDash val="solid"/>
            </a:ln>
            <a:solidFill>
              <a:schemeClr val="bg1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3</xdr:col>
      <xdr:colOff>79</xdr:colOff>
      <xdr:row>1</xdr:row>
      <xdr:rowOff>13141</xdr:rowOff>
    </xdr:from>
    <xdr:to>
      <xdr:col>4</xdr:col>
      <xdr:colOff>445367</xdr:colOff>
      <xdr:row>3</xdr:row>
      <xdr:rowOff>6693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0F8-E61B-934D-9644-210E41633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1360" y="215547"/>
          <a:ext cx="1516851" cy="3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</xdr:row>
      <xdr:rowOff>11906</xdr:rowOff>
    </xdr:from>
    <xdr:to>
      <xdr:col>1</xdr:col>
      <xdr:colOff>899035</xdr:colOff>
      <xdr:row>3</xdr:row>
      <xdr:rowOff>6693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44CD18-ED86-A413-5158-AC362EE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469" y="214312"/>
          <a:ext cx="803785" cy="39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1077832</xdr:colOff>
      <xdr:row>1</xdr:row>
      <xdr:rowOff>11906</xdr:rowOff>
    </xdr:from>
    <xdr:to>
      <xdr:col>2</xdr:col>
      <xdr:colOff>1071438</xdr:colOff>
      <xdr:row>3</xdr:row>
      <xdr:rowOff>6693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21FA117-D573-744E-EEFE-87EF95BA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051" y="214312"/>
          <a:ext cx="1148512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23813</xdr:colOff>
      <xdr:row>0</xdr:row>
      <xdr:rowOff>95249</xdr:rowOff>
    </xdr:from>
    <xdr:to>
      <xdr:col>12</xdr:col>
      <xdr:colOff>11907</xdr:colOff>
      <xdr:row>3</xdr:row>
      <xdr:rowOff>161599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8E672A2-1352-4AFE-9E40-EEF32E3752B0}"/>
            </a:ext>
          </a:extLst>
        </xdr:cNvPr>
        <xdr:cNvSpPr/>
      </xdr:nvSpPr>
      <xdr:spPr>
        <a:xfrm>
          <a:off x="4488657" y="95249"/>
          <a:ext cx="9382125" cy="673569"/>
        </a:xfrm>
        <a:prstGeom prst="rect">
          <a:avLst/>
        </a:prstGeom>
        <a:solidFill>
          <a:srgbClr val="1F66D0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cap="none" spc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Ejecución presupuestal al 31 de Enero</a:t>
          </a:r>
          <a:r>
            <a:rPr lang="en-US" sz="2400" b="1" cap="none" spc="0" baseline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</a:t>
          </a:r>
          <a:r>
            <a:rPr lang="en-US" sz="2400" b="1" cap="none" spc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de 2024 - </a:t>
          </a:r>
          <a:r>
            <a:rPr lang="en-US" sz="2400" b="1" cap="none" spc="0" baseline="0">
              <a:ln w="10160">
                <a:noFill/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IGAC</a:t>
          </a:r>
          <a:endParaRPr lang="en-US" sz="2400" b="1" cap="none" spc="0">
            <a:ln w="10160">
              <a:noFill/>
              <a:prstDash val="solid"/>
            </a:ln>
            <a:solidFill>
              <a:schemeClr val="bg1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893657</xdr:colOff>
      <xdr:row>1</xdr:row>
      <xdr:rowOff>13141</xdr:rowOff>
    </xdr:from>
    <xdr:to>
      <xdr:col>3</xdr:col>
      <xdr:colOff>1100821</xdr:colOff>
      <xdr:row>3</xdr:row>
      <xdr:rowOff>6693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FE73DF-5347-4C1F-BA61-ABE342A4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9126" y="215547"/>
          <a:ext cx="1516851" cy="3983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</xdr:row>
      <xdr:rowOff>11906</xdr:rowOff>
    </xdr:from>
    <xdr:to>
      <xdr:col>1</xdr:col>
      <xdr:colOff>899035</xdr:colOff>
      <xdr:row>3</xdr:row>
      <xdr:rowOff>6693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81369F-20C7-4D5D-A16B-EFB55842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211931"/>
          <a:ext cx="803785" cy="394837"/>
        </a:xfrm>
        <a:prstGeom prst="rect">
          <a:avLst/>
        </a:prstGeom>
      </xdr:spPr>
    </xdr:pic>
    <xdr:clientData/>
  </xdr:twoCellAnchor>
  <xdr:twoCellAnchor editAs="oneCell">
    <xdr:from>
      <xdr:col>1</xdr:col>
      <xdr:colOff>1131715</xdr:colOff>
      <xdr:row>1</xdr:row>
      <xdr:rowOff>11906</xdr:rowOff>
    </xdr:from>
    <xdr:to>
      <xdr:col>2</xdr:col>
      <xdr:colOff>660977</xdr:colOff>
      <xdr:row>3</xdr:row>
      <xdr:rowOff>6693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94467EB-D862-4595-99DE-D1CF6A9C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7934" y="214312"/>
          <a:ext cx="1148512" cy="39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BEC3A-E7C1-4F72-8160-C9D2FD2E6444}">
  <sheetPr codeName="Hoja19"/>
  <dimension ref="B1:S20"/>
  <sheetViews>
    <sheetView showGridLines="0" tabSelected="1" zoomScale="80" zoomScaleNormal="80" workbookViewId="0">
      <selection activeCell="N13" sqref="N13"/>
    </sheetView>
  </sheetViews>
  <sheetFormatPr baseColWidth="10" defaultColWidth="0" defaultRowHeight="0" customHeight="1" zeroHeight="1" x14ac:dyDescent="0.3"/>
  <cols>
    <col min="1" max="1" width="3" customWidth="1"/>
    <col min="2" max="2" width="15.09765625" customWidth="1"/>
    <col min="3" max="3" width="16.3984375" customWidth="1"/>
    <col min="4" max="4" width="14" customWidth="1"/>
    <col min="5" max="5" width="18.09765625" customWidth="1"/>
    <col min="6" max="6" width="18.09765625" style="1" customWidth="1"/>
    <col min="7" max="7" width="9.765625E-2" style="1" customWidth="1"/>
    <col min="8" max="8" width="16.09765625" style="1" bestFit="1" customWidth="1"/>
    <col min="9" max="9" width="18.09765625" style="1" bestFit="1" customWidth="1"/>
    <col min="10" max="10" width="18.59765625" bestFit="1" customWidth="1"/>
    <col min="11" max="11" width="8.3984375" customWidth="1"/>
    <col min="12" max="12" width="18.59765625" bestFit="1" customWidth="1"/>
    <col min="13" max="13" width="8.3984375" bestFit="1" customWidth="1"/>
    <col min="14" max="14" width="18.59765625" bestFit="1" customWidth="1"/>
    <col min="15" max="15" width="7.3984375" bestFit="1" customWidth="1"/>
    <col min="16" max="16" width="18.59765625" bestFit="1" customWidth="1"/>
    <col min="17" max="17" width="7.3984375" bestFit="1" customWidth="1"/>
    <col min="18" max="18" width="18.59765625" bestFit="1" customWidth="1"/>
    <col min="19" max="19" width="7.3984375" bestFit="1" customWidth="1"/>
    <col min="20" max="20" width="4.09765625" customWidth="1"/>
  </cols>
  <sheetData>
    <row r="1" spans="2:19" ht="15.6" x14ac:dyDescent="0.3"/>
    <row r="2" spans="2:19" ht="15.6" x14ac:dyDescent="0.3"/>
    <row r="3" spans="2:19" ht="15.6" x14ac:dyDescent="0.3"/>
    <row r="4" spans="2:19" s="2" customFormat="1" ht="15" thickBot="1" x14ac:dyDescent="0.35"/>
    <row r="5" spans="2:19" ht="8.25" customHeight="1" x14ac:dyDescent="0.3"/>
    <row r="6" spans="2:19" ht="48.75" customHeight="1" x14ac:dyDescent="0.3">
      <c r="C6" s="3" t="s">
        <v>0</v>
      </c>
      <c r="D6" s="3" t="s">
        <v>1</v>
      </c>
      <c r="E6" s="3" t="s">
        <v>19</v>
      </c>
      <c r="F6" s="4" t="s">
        <v>2</v>
      </c>
      <c r="G6" s="5" t="s">
        <v>3</v>
      </c>
      <c r="H6" s="4" t="s">
        <v>4</v>
      </c>
      <c r="I6" s="4" t="s">
        <v>5</v>
      </c>
      <c r="J6" s="4" t="s">
        <v>6</v>
      </c>
      <c r="K6" s="3" t="s">
        <v>7</v>
      </c>
      <c r="L6" s="6" t="s">
        <v>8</v>
      </c>
      <c r="M6" s="3" t="s">
        <v>7</v>
      </c>
      <c r="N6" s="6" t="s">
        <v>9</v>
      </c>
      <c r="O6" s="3" t="s">
        <v>7</v>
      </c>
      <c r="P6" s="6" t="s">
        <v>10</v>
      </c>
      <c r="Q6" s="3" t="s">
        <v>7</v>
      </c>
      <c r="R6" s="6" t="s">
        <v>11</v>
      </c>
      <c r="S6" s="3" t="s">
        <v>7</v>
      </c>
    </row>
    <row r="7" spans="2:19" ht="15.6" x14ac:dyDescent="0.3">
      <c r="B7" s="34" t="s">
        <v>12</v>
      </c>
      <c r="C7" s="35" t="s">
        <v>13</v>
      </c>
      <c r="D7" s="7" t="s">
        <v>14</v>
      </c>
      <c r="E7" s="19">
        <v>102401000000</v>
      </c>
      <c r="F7" s="17">
        <v>102401000000</v>
      </c>
      <c r="G7" s="17">
        <v>0</v>
      </c>
      <c r="H7" s="17">
        <v>348000000</v>
      </c>
      <c r="I7" s="17">
        <v>102053000000</v>
      </c>
      <c r="J7" s="17">
        <v>64375370782.589996</v>
      </c>
      <c r="K7" s="8">
        <v>0.63080331575348103</v>
      </c>
      <c r="L7" s="9">
        <v>61383041881.759995</v>
      </c>
      <c r="M7" s="8">
        <v>0.59943791449067874</v>
      </c>
      <c r="N7" s="9">
        <v>54264613283.93</v>
      </c>
      <c r="O7" s="8">
        <v>0.52992268907461837</v>
      </c>
      <c r="P7" s="9">
        <v>53664673517.449997</v>
      </c>
      <c r="Q7" s="8">
        <v>0.52406395950674312</v>
      </c>
      <c r="R7" s="9">
        <v>37677629217.410004</v>
      </c>
      <c r="S7" s="10">
        <v>0.36794200464263049</v>
      </c>
    </row>
    <row r="8" spans="2:19" ht="15.6" x14ac:dyDescent="0.3">
      <c r="B8" s="34"/>
      <c r="C8" s="36"/>
      <c r="D8" s="7" t="s">
        <v>15</v>
      </c>
      <c r="E8" s="19">
        <v>8113000000</v>
      </c>
      <c r="F8" s="17">
        <v>8113000000</v>
      </c>
      <c r="G8" s="17">
        <v>0</v>
      </c>
      <c r="H8" s="17">
        <v>0</v>
      </c>
      <c r="I8" s="17">
        <v>8113000000</v>
      </c>
      <c r="J8" s="17">
        <v>6525861359.8100004</v>
      </c>
      <c r="K8" s="8">
        <v>0.80437093058178233</v>
      </c>
      <c r="L8" s="9">
        <v>4666905182.9700003</v>
      </c>
      <c r="M8" s="8">
        <v>0.57523791235917665</v>
      </c>
      <c r="N8" s="9">
        <v>3151227432.77</v>
      </c>
      <c r="O8" s="8">
        <v>0.38841703842844816</v>
      </c>
      <c r="P8" s="9">
        <v>3141693046.77</v>
      </c>
      <c r="Q8" s="8">
        <v>0.38724183985825217</v>
      </c>
      <c r="R8" s="9">
        <v>1587138640.1899996</v>
      </c>
      <c r="S8" s="10">
        <v>0.19562906941821762</v>
      </c>
    </row>
    <row r="9" spans="2:19" ht="15.6" x14ac:dyDescent="0.3">
      <c r="B9" s="34"/>
      <c r="C9" s="37"/>
      <c r="D9" s="11" t="s">
        <v>16</v>
      </c>
      <c r="E9" s="20">
        <v>110514000000</v>
      </c>
      <c r="F9" s="21">
        <v>110514000000</v>
      </c>
      <c r="G9" s="21">
        <v>0</v>
      </c>
      <c r="H9" s="21">
        <v>348000000</v>
      </c>
      <c r="I9" s="21">
        <v>110166000000</v>
      </c>
      <c r="J9" s="21">
        <v>70901232142.399994</v>
      </c>
      <c r="K9" s="22">
        <v>0.64358542692300702</v>
      </c>
      <c r="L9" s="23">
        <v>66049947064.729996</v>
      </c>
      <c r="M9" s="22">
        <v>0.59766135570814549</v>
      </c>
      <c r="N9" s="23">
        <v>57415840716.699997</v>
      </c>
      <c r="O9" s="22">
        <v>0.51953454509564401</v>
      </c>
      <c r="P9" s="23">
        <v>56806366564.219994</v>
      </c>
      <c r="Q9" s="22">
        <v>0.51401964062670791</v>
      </c>
      <c r="R9" s="23">
        <v>39264767857.600006</v>
      </c>
      <c r="S9" s="24">
        <v>0.35529225127676139</v>
      </c>
    </row>
    <row r="10" spans="2:19" ht="15.6" x14ac:dyDescent="0.3">
      <c r="B10" s="34"/>
      <c r="C10" s="35" t="s">
        <v>17</v>
      </c>
      <c r="D10" s="7" t="s">
        <v>14</v>
      </c>
      <c r="E10" s="19">
        <v>761431413674</v>
      </c>
      <c r="F10" s="17">
        <v>761431413674</v>
      </c>
      <c r="G10" s="17">
        <v>0</v>
      </c>
      <c r="H10" s="17">
        <v>89074113862</v>
      </c>
      <c r="I10" s="17">
        <v>672357299812</v>
      </c>
      <c r="J10" s="17">
        <v>528048122482.75995</v>
      </c>
      <c r="K10" s="8">
        <v>0.78536831924098871</v>
      </c>
      <c r="L10" s="9">
        <v>344321817414.17999</v>
      </c>
      <c r="M10" s="8">
        <v>0.45220332551396186</v>
      </c>
      <c r="N10" s="9">
        <v>86323523811.199997</v>
      </c>
      <c r="O10" s="8">
        <v>0.11337005836767149</v>
      </c>
      <c r="P10" s="9">
        <v>86118926412.479996</v>
      </c>
      <c r="Q10" s="8">
        <v>0.11310135734608795</v>
      </c>
      <c r="R10" s="9">
        <v>144309177329.24005</v>
      </c>
      <c r="S10" s="10">
        <v>0.18952354044986214</v>
      </c>
    </row>
    <row r="11" spans="2:19" ht="15.6" x14ac:dyDescent="0.3">
      <c r="B11" s="34"/>
      <c r="C11" s="36"/>
      <c r="D11" s="7" t="s">
        <v>15</v>
      </c>
      <c r="E11" s="19">
        <v>11776503617</v>
      </c>
      <c r="F11" s="17">
        <v>11776503617</v>
      </c>
      <c r="G11" s="17">
        <v>0</v>
      </c>
      <c r="H11" s="17">
        <v>0</v>
      </c>
      <c r="I11" s="17">
        <v>11776503617</v>
      </c>
      <c r="J11" s="17">
        <v>234628308</v>
      </c>
      <c r="K11" s="8">
        <v>1.9923426819255737E-2</v>
      </c>
      <c r="L11" s="9">
        <v>230381890</v>
      </c>
      <c r="M11" s="8">
        <v>1.9562842885509045E-2</v>
      </c>
      <c r="N11" s="9">
        <v>223626062</v>
      </c>
      <c r="O11" s="8">
        <v>1.8989172786155653E-2</v>
      </c>
      <c r="P11" s="9">
        <v>223626062</v>
      </c>
      <c r="Q11" s="8">
        <v>1.8989172786155653E-2</v>
      </c>
      <c r="R11" s="9">
        <v>11541875309</v>
      </c>
      <c r="S11" s="10">
        <v>0.98007657318074426</v>
      </c>
    </row>
    <row r="12" spans="2:19" ht="15.6" x14ac:dyDescent="0.3">
      <c r="B12" s="34"/>
      <c r="C12" s="36"/>
      <c r="D12" s="7" t="s">
        <v>18</v>
      </c>
      <c r="E12" s="19">
        <v>94615319700</v>
      </c>
      <c r="F12" s="17">
        <v>94615319700</v>
      </c>
      <c r="G12" s="17">
        <v>0</v>
      </c>
      <c r="H12" s="17">
        <v>0</v>
      </c>
      <c r="I12" s="17">
        <v>94615319700</v>
      </c>
      <c r="J12" s="17">
        <v>58318033492.800003</v>
      </c>
      <c r="K12" s="8">
        <v>0.61636988256987313</v>
      </c>
      <c r="L12" s="9">
        <v>4134110365</v>
      </c>
      <c r="M12" s="8">
        <v>4.3693879364442925E-2</v>
      </c>
      <c r="N12" s="9">
        <v>1170069127</v>
      </c>
      <c r="O12" s="8">
        <v>1.2366592753794817E-2</v>
      </c>
      <c r="P12" s="9">
        <v>1160857525</v>
      </c>
      <c r="Q12" s="8">
        <v>1.2269234291875462E-2</v>
      </c>
      <c r="R12" s="9">
        <v>36297286207.199997</v>
      </c>
      <c r="S12" s="10">
        <v>0.38363011743012687</v>
      </c>
    </row>
    <row r="13" spans="2:19" ht="15.6" x14ac:dyDescent="0.3">
      <c r="B13" s="34"/>
      <c r="C13" s="37"/>
      <c r="D13" s="11" t="s">
        <v>16</v>
      </c>
      <c r="E13" s="20">
        <v>867823236991</v>
      </c>
      <c r="F13" s="21">
        <v>867823236991</v>
      </c>
      <c r="G13" s="21">
        <v>0</v>
      </c>
      <c r="H13" s="21">
        <v>89074113862</v>
      </c>
      <c r="I13" s="21">
        <v>778749123129</v>
      </c>
      <c r="J13" s="21">
        <v>586600784283.55994</v>
      </c>
      <c r="K13" s="22">
        <v>0.75326028224161401</v>
      </c>
      <c r="L13" s="23">
        <v>348686309669.17999</v>
      </c>
      <c r="M13" s="22">
        <v>0.40179416130660273</v>
      </c>
      <c r="N13" s="23">
        <v>87717219000.199997</v>
      </c>
      <c r="O13" s="22">
        <v>0.1010772877024376</v>
      </c>
      <c r="P13" s="23">
        <v>87503409999.479996</v>
      </c>
      <c r="Q13" s="22">
        <v>0.10083091379631665</v>
      </c>
      <c r="R13" s="23">
        <v>192148338845.44006</v>
      </c>
      <c r="S13" s="24">
        <v>0.22141414363560397</v>
      </c>
    </row>
    <row r="14" spans="2:19" ht="15.6" x14ac:dyDescent="0.3">
      <c r="B14" s="34"/>
      <c r="C14" s="35" t="s">
        <v>16</v>
      </c>
      <c r="D14" s="7" t="s">
        <v>14</v>
      </c>
      <c r="E14" s="19">
        <v>863832413674</v>
      </c>
      <c r="F14" s="17">
        <v>863832413674</v>
      </c>
      <c r="G14" s="17">
        <v>0</v>
      </c>
      <c r="H14" s="17">
        <v>89422113862</v>
      </c>
      <c r="I14" s="17">
        <v>774410299812</v>
      </c>
      <c r="J14" s="17">
        <v>592423493265.34998</v>
      </c>
      <c r="K14" s="8">
        <v>0.76499950143892703</v>
      </c>
      <c r="L14" s="9">
        <v>405704859295.94</v>
      </c>
      <c r="M14" s="8">
        <v>0.46965690667987386</v>
      </c>
      <c r="N14" s="9">
        <v>140588137095.13</v>
      </c>
      <c r="O14" s="8">
        <v>0.16274931904579618</v>
      </c>
      <c r="P14" s="9">
        <v>139783599929.92999</v>
      </c>
      <c r="Q14" s="8">
        <v>0.16181796111980887</v>
      </c>
      <c r="R14" s="9">
        <v>181986806546.65002</v>
      </c>
      <c r="S14" s="10">
        <v>0.21067374141777651</v>
      </c>
    </row>
    <row r="15" spans="2:19" s="16" customFormat="1" ht="15.6" x14ac:dyDescent="0.3">
      <c r="B15" s="34"/>
      <c r="C15" s="36"/>
      <c r="D15" s="12" t="s">
        <v>15</v>
      </c>
      <c r="E15" s="25">
        <v>19889503617</v>
      </c>
      <c r="F15" s="18">
        <v>19889503617</v>
      </c>
      <c r="G15" s="18">
        <v>0</v>
      </c>
      <c r="H15" s="18">
        <v>0</v>
      </c>
      <c r="I15" s="18">
        <v>19889503617</v>
      </c>
      <c r="J15" s="18">
        <v>6760489667.8100004</v>
      </c>
      <c r="K15" s="13">
        <v>0.33990238258292477</v>
      </c>
      <c r="L15" s="14">
        <v>4897287072.9700003</v>
      </c>
      <c r="M15" s="13">
        <v>0.24622470058952001</v>
      </c>
      <c r="N15" s="14">
        <v>3374853494.77</v>
      </c>
      <c r="O15" s="13">
        <v>0.16968012675215474</v>
      </c>
      <c r="P15" s="14">
        <v>3365319108.77</v>
      </c>
      <c r="Q15" s="13">
        <v>0.16920075903219561</v>
      </c>
      <c r="R15" s="14">
        <v>13129013949.189999</v>
      </c>
      <c r="S15" s="15">
        <v>0.66009761741707518</v>
      </c>
    </row>
    <row r="16" spans="2:19" ht="15.6" x14ac:dyDescent="0.3">
      <c r="B16" s="34"/>
      <c r="C16" s="36"/>
      <c r="D16" s="7" t="s">
        <v>18</v>
      </c>
      <c r="E16" s="19">
        <v>94615319700</v>
      </c>
      <c r="F16" s="17">
        <v>94615319700</v>
      </c>
      <c r="G16" s="17">
        <v>0</v>
      </c>
      <c r="H16" s="17">
        <v>0</v>
      </c>
      <c r="I16" s="17">
        <v>94615319700</v>
      </c>
      <c r="J16" s="17">
        <v>58318033492.800003</v>
      </c>
      <c r="K16" s="8">
        <v>0.61636988256987313</v>
      </c>
      <c r="L16" s="9">
        <v>4134110365</v>
      </c>
      <c r="M16" s="8">
        <v>4.3693879364442925E-2</v>
      </c>
      <c r="N16" s="9">
        <v>1170069127</v>
      </c>
      <c r="O16" s="8">
        <v>1.2366592753794817E-2</v>
      </c>
      <c r="P16" s="9">
        <v>1160857525</v>
      </c>
      <c r="Q16" s="8">
        <v>1.2269234291875462E-2</v>
      </c>
      <c r="R16" s="9">
        <v>36297286207.199997</v>
      </c>
      <c r="S16" s="10">
        <v>0.38363011743012687</v>
      </c>
    </row>
    <row r="17" spans="2:19" ht="15.6" x14ac:dyDescent="0.3">
      <c r="B17" s="34"/>
      <c r="C17" s="37"/>
      <c r="D17" s="11" t="s">
        <v>16</v>
      </c>
      <c r="E17" s="20">
        <v>978337236991</v>
      </c>
      <c r="F17" s="21">
        <v>978337236991</v>
      </c>
      <c r="G17" s="21">
        <v>0</v>
      </c>
      <c r="H17" s="21">
        <v>89422113862</v>
      </c>
      <c r="I17" s="21">
        <v>888915123129</v>
      </c>
      <c r="J17" s="21">
        <v>657502016425.96008</v>
      </c>
      <c r="K17" s="22">
        <v>0.73966793827462296</v>
      </c>
      <c r="L17" s="23">
        <v>414736256733.90997</v>
      </c>
      <c r="M17" s="22">
        <v>0.42391952493751933</v>
      </c>
      <c r="N17" s="23">
        <v>145133059716.89999</v>
      </c>
      <c r="O17" s="22">
        <v>0.14834665821703269</v>
      </c>
      <c r="P17" s="23">
        <v>144309776563.69998</v>
      </c>
      <c r="Q17" s="22">
        <v>0.14750514557489702</v>
      </c>
      <c r="R17" s="23">
        <v>231413106703.03992</v>
      </c>
      <c r="S17" s="24">
        <v>0.23653715503539477</v>
      </c>
    </row>
    <row r="18" spans="2:19" ht="15.75" customHeight="1" x14ac:dyDescent="0.3"/>
    <row r="19" spans="2:19" ht="15.75" customHeight="1" x14ac:dyDescent="0.3"/>
    <row r="20" spans="2:19" ht="15.75" customHeight="1" x14ac:dyDescent="0.3"/>
  </sheetData>
  <mergeCells count="4">
    <mergeCell ref="B7:B17"/>
    <mergeCell ref="C7:C9"/>
    <mergeCell ref="C10:C13"/>
    <mergeCell ref="C14:C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64DA-2014-4A2A-AAD7-DB734FF30AB0}">
  <dimension ref="B1:U26"/>
  <sheetViews>
    <sheetView showGridLines="0" zoomScale="80" zoomScaleNormal="80" workbookViewId="0">
      <selection activeCell="B18" sqref="B18"/>
    </sheetView>
  </sheetViews>
  <sheetFormatPr baseColWidth="10" defaultColWidth="0" defaultRowHeight="15" customHeight="1" zeroHeight="1" x14ac:dyDescent="0.3"/>
  <cols>
    <col min="1" max="1" width="3" customWidth="1"/>
    <col min="2" max="2" width="21.19921875" bestFit="1" customWidth="1"/>
    <col min="3" max="5" width="17.09765625" customWidth="1"/>
    <col min="6" max="6" width="13.19921875" customWidth="1"/>
    <col min="7" max="7" width="17.09765625" style="1" customWidth="1"/>
    <col min="8" max="8" width="13.19921875" style="1" customWidth="1"/>
    <col min="9" max="9" width="17.09765625" style="1" customWidth="1"/>
    <col min="10" max="10" width="13.19921875" style="1" customWidth="1"/>
    <col min="11" max="11" width="18.59765625" bestFit="1" customWidth="1"/>
    <col min="12" max="12" width="13.19921875" customWidth="1"/>
    <col min="13" max="13" width="4.3984375" customWidth="1"/>
    <col min="14" max="14" width="8.3984375" hidden="1" customWidth="1"/>
    <col min="15" max="15" width="18.59765625" hidden="1" customWidth="1"/>
    <col min="16" max="16" width="7.3984375" hidden="1" customWidth="1"/>
    <col min="17" max="17" width="18.59765625" hidden="1" customWidth="1"/>
    <col min="18" max="18" width="7.3984375" hidden="1" customWidth="1"/>
    <col min="19" max="19" width="18.59765625" hidden="1" customWidth="1"/>
    <col min="20" max="20" width="7.3984375" hidden="1" customWidth="1"/>
    <col min="21" max="21" width="4.09765625" hidden="1" customWidth="1"/>
  </cols>
  <sheetData>
    <row r="1" spans="2:12" ht="15.6" x14ac:dyDescent="0.3"/>
    <row r="2" spans="2:12" ht="15.6" x14ac:dyDescent="0.3"/>
    <row r="3" spans="2:12" ht="15.6" x14ac:dyDescent="0.3"/>
    <row r="4" spans="2:12" s="2" customFormat="1" thickBot="1" x14ac:dyDescent="0.35"/>
    <row r="5" spans="2:12" ht="8.25" customHeight="1" x14ac:dyDescent="0.3"/>
    <row r="6" spans="2:12" ht="15.75" customHeight="1" x14ac:dyDescent="0.3"/>
    <row r="7" spans="2:12" ht="28.8" x14ac:dyDescent="0.3">
      <c r="B7" s="3" t="s">
        <v>39</v>
      </c>
      <c r="C7" s="3" t="s">
        <v>20</v>
      </c>
      <c r="D7" s="3" t="s">
        <v>21</v>
      </c>
      <c r="E7" s="3" t="s">
        <v>22</v>
      </c>
      <c r="F7" s="3" t="s">
        <v>40</v>
      </c>
      <c r="G7" s="3" t="s">
        <v>8</v>
      </c>
      <c r="H7" s="3" t="s">
        <v>41</v>
      </c>
      <c r="I7" s="3" t="s">
        <v>9</v>
      </c>
      <c r="J7" s="3" t="s">
        <v>42</v>
      </c>
      <c r="K7" s="3" t="s">
        <v>23</v>
      </c>
      <c r="L7" s="3" t="s">
        <v>43</v>
      </c>
    </row>
    <row r="8" spans="2:12" ht="15" customHeight="1" x14ac:dyDescent="0.3">
      <c r="B8" s="31" t="s">
        <v>13</v>
      </c>
      <c r="C8" s="32">
        <v>110514000000</v>
      </c>
      <c r="D8" s="32">
        <v>348000000</v>
      </c>
      <c r="E8" s="32">
        <v>25663612929.540001</v>
      </c>
      <c r="F8" s="33">
        <f>E8/C8</f>
        <v>0.23222046916716435</v>
      </c>
      <c r="G8" s="32">
        <v>19142925565.540001</v>
      </c>
      <c r="H8" s="33">
        <f>G8/C8</f>
        <v>0.17321719931900031</v>
      </c>
      <c r="I8" s="32">
        <v>7952096139.4099998</v>
      </c>
      <c r="J8" s="33">
        <f>I8/C8</f>
        <v>7.1955554404057404E-2</v>
      </c>
      <c r="K8" s="32">
        <v>7937452946.4099998</v>
      </c>
      <c r="L8" s="33">
        <f>K8/C8</f>
        <v>7.1823053607778201E-2</v>
      </c>
    </row>
    <row r="9" spans="2:12" ht="15" customHeight="1" x14ac:dyDescent="0.3">
      <c r="B9" t="s">
        <v>24</v>
      </c>
      <c r="C9" s="26">
        <v>52242000000</v>
      </c>
      <c r="D9" s="26">
        <v>0</v>
      </c>
      <c r="E9" s="26">
        <v>2957225698</v>
      </c>
      <c r="F9" s="27">
        <f t="shared" ref="F9:F24" si="0">E9/C9</f>
        <v>5.6606288005819072E-2</v>
      </c>
      <c r="G9" s="26">
        <v>2957225698</v>
      </c>
      <c r="H9" s="27">
        <f t="shared" ref="H9:H24" si="1">G9/C9</f>
        <v>5.6606288005819072E-2</v>
      </c>
      <c r="I9" s="26">
        <v>2957225698</v>
      </c>
      <c r="J9" s="27">
        <f t="shared" ref="J9:J24" si="2">I9/C9</f>
        <v>5.6606288005819072E-2</v>
      </c>
      <c r="K9" s="26">
        <v>2957225698</v>
      </c>
      <c r="L9" s="27">
        <f t="shared" ref="L9:L24" si="3">K9/C9</f>
        <v>5.6606288005819072E-2</v>
      </c>
    </row>
    <row r="10" spans="2:12" ht="15" customHeight="1" x14ac:dyDescent="0.3">
      <c r="B10" t="s">
        <v>25</v>
      </c>
      <c r="C10" s="26">
        <v>19564000000</v>
      </c>
      <c r="D10" s="26">
        <v>0</v>
      </c>
      <c r="E10" s="26">
        <v>1647251004</v>
      </c>
      <c r="F10" s="27">
        <f t="shared" si="0"/>
        <v>8.4198068084236355E-2</v>
      </c>
      <c r="G10" s="26">
        <v>1624254004</v>
      </c>
      <c r="H10" s="27">
        <f t="shared" si="1"/>
        <v>8.3022592721324881E-2</v>
      </c>
      <c r="I10" s="26">
        <v>1624254004</v>
      </c>
      <c r="J10" s="27">
        <f t="shared" si="2"/>
        <v>8.3022592721324881E-2</v>
      </c>
      <c r="K10" s="26">
        <v>1624254004</v>
      </c>
      <c r="L10" s="27">
        <f t="shared" si="3"/>
        <v>8.3022592721324881E-2</v>
      </c>
    </row>
    <row r="11" spans="2:12" ht="15" customHeight="1" x14ac:dyDescent="0.3">
      <c r="B11" t="s">
        <v>26</v>
      </c>
      <c r="C11" s="26">
        <v>6404000000</v>
      </c>
      <c r="D11" s="26">
        <v>0</v>
      </c>
      <c r="E11" s="26">
        <v>194444209</v>
      </c>
      <c r="F11" s="27">
        <f t="shared" si="0"/>
        <v>3.0362930824484696E-2</v>
      </c>
      <c r="G11" s="26">
        <v>194444209</v>
      </c>
      <c r="H11" s="27">
        <f t="shared" si="1"/>
        <v>3.0362930824484696E-2</v>
      </c>
      <c r="I11" s="26">
        <v>194444209</v>
      </c>
      <c r="J11" s="27">
        <f t="shared" si="2"/>
        <v>3.0362930824484696E-2</v>
      </c>
      <c r="K11" s="26">
        <v>194444209</v>
      </c>
      <c r="L11" s="27">
        <f t="shared" si="3"/>
        <v>3.0362930824484696E-2</v>
      </c>
    </row>
    <row r="12" spans="2:12" ht="15" customHeight="1" x14ac:dyDescent="0.3">
      <c r="B12" t="s">
        <v>27</v>
      </c>
      <c r="C12" s="26">
        <v>29768000000</v>
      </c>
      <c r="D12" s="26">
        <v>0</v>
      </c>
      <c r="E12" s="26">
        <v>20662279940.540001</v>
      </c>
      <c r="F12" s="27">
        <f t="shared" si="0"/>
        <v>0.69411045218153722</v>
      </c>
      <c r="G12" s="26">
        <v>14165461376.540001</v>
      </c>
      <c r="H12" s="27">
        <f t="shared" si="1"/>
        <v>0.47586204570478369</v>
      </c>
      <c r="I12" s="26">
        <v>2978727900.4099998</v>
      </c>
      <c r="J12" s="27">
        <f t="shared" si="2"/>
        <v>0.10006476419006986</v>
      </c>
      <c r="K12" s="26">
        <v>2964084707.4099998</v>
      </c>
      <c r="L12" s="27">
        <f t="shared" si="3"/>
        <v>9.9572853648548773E-2</v>
      </c>
    </row>
    <row r="13" spans="2:12" ht="15" customHeight="1" x14ac:dyDescent="0.3">
      <c r="B13" t="s">
        <v>28</v>
      </c>
      <c r="C13" s="26">
        <v>348000000</v>
      </c>
      <c r="D13" s="26">
        <v>348000000</v>
      </c>
      <c r="E13" s="26">
        <v>0</v>
      </c>
      <c r="F13" s="27">
        <f t="shared" si="0"/>
        <v>0</v>
      </c>
      <c r="G13" s="26">
        <v>0</v>
      </c>
      <c r="H13" s="27">
        <f t="shared" si="1"/>
        <v>0</v>
      </c>
      <c r="I13" s="26">
        <v>0</v>
      </c>
      <c r="J13" s="27">
        <f t="shared" si="2"/>
        <v>0</v>
      </c>
      <c r="K13" s="26">
        <v>0</v>
      </c>
      <c r="L13" s="27">
        <f t="shared" si="3"/>
        <v>0</v>
      </c>
    </row>
    <row r="14" spans="2:12" ht="15" customHeight="1" x14ac:dyDescent="0.3">
      <c r="B14" t="s">
        <v>29</v>
      </c>
      <c r="C14" s="26">
        <v>207000000</v>
      </c>
      <c r="D14" s="26">
        <v>0</v>
      </c>
      <c r="E14" s="26">
        <v>47386999</v>
      </c>
      <c r="F14" s="27">
        <f t="shared" si="0"/>
        <v>0.2289227004830918</v>
      </c>
      <c r="G14" s="26">
        <v>47386999</v>
      </c>
      <c r="H14" s="27">
        <f t="shared" si="1"/>
        <v>0.2289227004830918</v>
      </c>
      <c r="I14" s="26">
        <v>47386999</v>
      </c>
      <c r="J14" s="27">
        <f t="shared" si="2"/>
        <v>0.2289227004830918</v>
      </c>
      <c r="K14" s="26">
        <v>47386999</v>
      </c>
      <c r="L14" s="27">
        <f t="shared" si="3"/>
        <v>0.2289227004830918</v>
      </c>
    </row>
    <row r="15" spans="2:12" ht="15" customHeight="1" x14ac:dyDescent="0.3">
      <c r="B15" t="s">
        <v>30</v>
      </c>
      <c r="C15" s="26">
        <v>1064000000</v>
      </c>
      <c r="D15" s="26">
        <v>0</v>
      </c>
      <c r="E15" s="26">
        <v>155025079</v>
      </c>
      <c r="F15" s="27">
        <f t="shared" si="0"/>
        <v>0.14570026221804511</v>
      </c>
      <c r="G15" s="26">
        <v>154153279</v>
      </c>
      <c r="H15" s="27">
        <f t="shared" si="1"/>
        <v>0.14488090131578948</v>
      </c>
      <c r="I15" s="26">
        <v>150057329</v>
      </c>
      <c r="J15" s="27">
        <f t="shared" si="2"/>
        <v>0.14103132424812029</v>
      </c>
      <c r="K15" s="26">
        <v>150057329</v>
      </c>
      <c r="L15" s="27">
        <f t="shared" si="3"/>
        <v>0.14103132424812029</v>
      </c>
    </row>
    <row r="16" spans="2:12" ht="15" customHeight="1" x14ac:dyDescent="0.3">
      <c r="B16" t="s">
        <v>31</v>
      </c>
      <c r="C16" s="26">
        <v>917000000</v>
      </c>
      <c r="D16" s="26">
        <v>0</v>
      </c>
      <c r="E16" s="26">
        <v>0</v>
      </c>
      <c r="F16" s="27">
        <f t="shared" si="0"/>
        <v>0</v>
      </c>
      <c r="G16" s="26">
        <v>0</v>
      </c>
      <c r="H16" s="27">
        <f t="shared" si="1"/>
        <v>0</v>
      </c>
      <c r="I16" s="26">
        <v>0</v>
      </c>
      <c r="J16" s="27">
        <f t="shared" si="2"/>
        <v>0</v>
      </c>
      <c r="K16" s="26">
        <v>0</v>
      </c>
      <c r="L16" s="27">
        <f t="shared" si="3"/>
        <v>0</v>
      </c>
    </row>
    <row r="17" spans="2:12" ht="15" customHeight="1" x14ac:dyDescent="0.3">
      <c r="B17" s="31" t="s">
        <v>17</v>
      </c>
      <c r="C17" s="32">
        <v>867823236991</v>
      </c>
      <c r="D17" s="32">
        <v>0</v>
      </c>
      <c r="E17" s="32">
        <v>214043220753.5</v>
      </c>
      <c r="F17" s="33">
        <f t="shared" si="0"/>
        <v>0.24664379983146245</v>
      </c>
      <c r="G17" s="32">
        <v>113447802246.34</v>
      </c>
      <c r="H17" s="33">
        <f t="shared" si="1"/>
        <v>0.13072685474486384</v>
      </c>
      <c r="I17" s="32">
        <v>1795057.79</v>
      </c>
      <c r="J17" s="33">
        <f t="shared" si="2"/>
        <v>2.0684601581123787E-6</v>
      </c>
      <c r="K17" s="32">
        <v>0</v>
      </c>
      <c r="L17" s="33">
        <f t="shared" si="3"/>
        <v>0</v>
      </c>
    </row>
    <row r="18" spans="2:12" ht="15" customHeight="1" x14ac:dyDescent="0.3">
      <c r="B18" t="s">
        <v>32</v>
      </c>
      <c r="C18" s="26">
        <v>581923724535</v>
      </c>
      <c r="D18" s="26">
        <v>0</v>
      </c>
      <c r="E18" s="26">
        <v>131784426923.5</v>
      </c>
      <c r="F18" s="27">
        <f t="shared" si="0"/>
        <v>0.22646340296368822</v>
      </c>
      <c r="G18" s="26">
        <v>85064712447.5</v>
      </c>
      <c r="H18" s="27">
        <f t="shared" si="1"/>
        <v>0.14617845752116909</v>
      </c>
      <c r="I18" s="26">
        <v>0</v>
      </c>
      <c r="J18" s="27">
        <f t="shared" si="2"/>
        <v>0</v>
      </c>
      <c r="K18" s="26">
        <v>0</v>
      </c>
      <c r="L18" s="27">
        <f t="shared" si="3"/>
        <v>0</v>
      </c>
    </row>
    <row r="19" spans="2:12" ht="15" customHeight="1" x14ac:dyDescent="0.3">
      <c r="B19" t="s">
        <v>33</v>
      </c>
      <c r="C19" s="26">
        <v>230000000000</v>
      </c>
      <c r="D19" s="26">
        <v>0</v>
      </c>
      <c r="E19" s="26">
        <v>49286174950</v>
      </c>
      <c r="F19" s="27">
        <f t="shared" si="0"/>
        <v>0.21428771717391304</v>
      </c>
      <c r="G19" s="26">
        <v>15260241938.84</v>
      </c>
      <c r="H19" s="27">
        <f t="shared" si="1"/>
        <v>6.634887799495652E-2</v>
      </c>
      <c r="I19" s="26">
        <v>1795057.79</v>
      </c>
      <c r="J19" s="27">
        <f t="shared" si="2"/>
        <v>7.8045990869565213E-6</v>
      </c>
      <c r="K19" s="26">
        <v>0</v>
      </c>
      <c r="L19" s="27">
        <f t="shared" si="3"/>
        <v>0</v>
      </c>
    </row>
    <row r="20" spans="2:12" ht="15" customHeight="1" x14ac:dyDescent="0.3">
      <c r="B20" t="s">
        <v>34</v>
      </c>
      <c r="C20" s="26">
        <v>7000000000</v>
      </c>
      <c r="D20" s="26">
        <v>0</v>
      </c>
      <c r="E20" s="26">
        <v>6085143993</v>
      </c>
      <c r="F20" s="27">
        <f t="shared" si="0"/>
        <v>0.86930628471428573</v>
      </c>
      <c r="G20" s="26">
        <v>2879970123</v>
      </c>
      <c r="H20" s="27">
        <f t="shared" si="1"/>
        <v>0.41142430328571428</v>
      </c>
      <c r="I20" s="26">
        <v>0</v>
      </c>
      <c r="J20" s="27">
        <f t="shared" si="2"/>
        <v>0</v>
      </c>
      <c r="K20" s="26">
        <v>0</v>
      </c>
      <c r="L20" s="27">
        <f t="shared" si="3"/>
        <v>0</v>
      </c>
    </row>
    <row r="21" spans="2:12" ht="15" customHeight="1" x14ac:dyDescent="0.3">
      <c r="B21" t="s">
        <v>35</v>
      </c>
      <c r="C21" s="26">
        <v>20000000000</v>
      </c>
      <c r="D21" s="26">
        <v>0</v>
      </c>
      <c r="E21" s="26">
        <v>11999082000</v>
      </c>
      <c r="F21" s="27">
        <f t="shared" si="0"/>
        <v>0.59995410000000005</v>
      </c>
      <c r="G21" s="26">
        <v>1259428000</v>
      </c>
      <c r="H21" s="27">
        <f t="shared" si="1"/>
        <v>6.2971399999999997E-2</v>
      </c>
      <c r="I21" s="26">
        <v>0</v>
      </c>
      <c r="J21" s="27">
        <f t="shared" si="2"/>
        <v>0</v>
      </c>
      <c r="K21" s="26">
        <v>0</v>
      </c>
      <c r="L21" s="27">
        <f t="shared" si="3"/>
        <v>0</v>
      </c>
    </row>
    <row r="22" spans="2:12" ht="15" customHeight="1" x14ac:dyDescent="0.3">
      <c r="B22" t="s">
        <v>36</v>
      </c>
      <c r="C22" s="26">
        <v>5000000000</v>
      </c>
      <c r="D22" s="26">
        <v>0</v>
      </c>
      <c r="E22" s="26">
        <v>915134000</v>
      </c>
      <c r="F22" s="27">
        <f t="shared" si="0"/>
        <v>0.18302679999999999</v>
      </c>
      <c r="G22" s="26">
        <v>456379000</v>
      </c>
      <c r="H22" s="27">
        <f t="shared" si="1"/>
        <v>9.1275800000000004E-2</v>
      </c>
      <c r="I22" s="26">
        <v>0</v>
      </c>
      <c r="J22" s="27">
        <f t="shared" si="2"/>
        <v>0</v>
      </c>
      <c r="K22" s="26">
        <v>0</v>
      </c>
      <c r="L22" s="27">
        <f t="shared" si="3"/>
        <v>0</v>
      </c>
    </row>
    <row r="23" spans="2:12" ht="15" customHeight="1" thickBot="1" x14ac:dyDescent="0.35">
      <c r="B23" t="s">
        <v>37</v>
      </c>
      <c r="C23" s="26">
        <v>23899512456</v>
      </c>
      <c r="D23" s="26">
        <v>0</v>
      </c>
      <c r="E23" s="26">
        <v>13973258887</v>
      </c>
      <c r="F23" s="27">
        <f t="shared" si="0"/>
        <v>0.584667110374128</v>
      </c>
      <c r="G23" s="26">
        <v>8527070737</v>
      </c>
      <c r="H23" s="27">
        <f t="shared" si="1"/>
        <v>0.35678848063108792</v>
      </c>
      <c r="I23" s="26">
        <v>0</v>
      </c>
      <c r="J23" s="27">
        <f t="shared" si="2"/>
        <v>0</v>
      </c>
      <c r="K23" s="26">
        <v>0</v>
      </c>
      <c r="L23" s="27">
        <f t="shared" si="3"/>
        <v>0</v>
      </c>
    </row>
    <row r="24" spans="2:12" ht="15" customHeight="1" x14ac:dyDescent="0.3">
      <c r="B24" s="28" t="s">
        <v>38</v>
      </c>
      <c r="C24" s="29">
        <v>978337236991</v>
      </c>
      <c r="D24" s="29">
        <v>348000000</v>
      </c>
      <c r="E24" s="29">
        <v>239706833683.04001</v>
      </c>
      <c r="F24" s="30">
        <f t="shared" si="0"/>
        <v>0.24501452527789774</v>
      </c>
      <c r="G24" s="29">
        <v>132590727811.88</v>
      </c>
      <c r="H24" s="30">
        <f t="shared" si="1"/>
        <v>0.1355266086157362</v>
      </c>
      <c r="I24" s="29">
        <v>7953891197.1999998</v>
      </c>
      <c r="J24" s="30">
        <f t="shared" si="2"/>
        <v>8.1300096699408065E-3</v>
      </c>
      <c r="K24" s="29">
        <v>7937452946.4099998</v>
      </c>
      <c r="L24" s="30">
        <f t="shared" si="3"/>
        <v>8.1132074363464285E-3</v>
      </c>
    </row>
    <row r="25" spans="2:12" ht="15" customHeight="1" x14ac:dyDescent="0.3">
      <c r="F25" s="1"/>
      <c r="J25"/>
    </row>
    <row r="26" spans="2:12" ht="15" customHeigh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General</vt:lpstr>
      <vt:lpstr>Por rubros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Fernando Gallego Moreno</dc:creator>
  <cp:lastModifiedBy>Daniel Fernando Gallego Moreno</cp:lastModifiedBy>
  <dcterms:created xsi:type="dcterms:W3CDTF">2022-03-03T01:42:30Z</dcterms:created>
  <dcterms:modified xsi:type="dcterms:W3CDTF">2024-08-16T15:59:55Z</dcterms:modified>
</cp:coreProperties>
</file>