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21600" windowHeight="9300" activeTab="0"/>
  </bookViews>
  <sheets>
    <sheet name="Plan de Acción 20201" sheetId="1" r:id="rId1"/>
    <sheet name="Descripción estructura" sheetId="2" r:id="rId2"/>
    <sheet name="Mapa de política" sheetId="3" r:id="rId3"/>
  </sheets>
  <definedNames>
    <definedName name="_xlnm.Print_Area" localSheetId="1">'Descripción estructura'!$C$16:$H$28</definedName>
    <definedName name="_xlnm.Print_Area" localSheetId="0">'Plan de Acción 20201'!$C$16:$H$26</definedName>
  </definedNames>
  <calcPr fullCalcOnLoad="1"/>
</workbook>
</file>

<file path=xl/comments1.xml><?xml version="1.0" encoding="utf-8"?>
<comments xmlns="http://schemas.openxmlformats.org/spreadsheetml/2006/main">
  <authors>
    <author>User</author>
  </authors>
  <commentList>
    <comment ref="F26" authorId="0">
      <text>
        <r>
          <rPr>
            <b/>
            <sz val="9"/>
            <rFont val="Tahoma"/>
            <family val="0"/>
          </rPr>
          <t>User:</t>
        </r>
        <r>
          <rPr>
            <sz val="9"/>
            <rFont val="Tahoma"/>
            <family val="0"/>
          </rPr>
          <t xml:space="preserve">
La Unidad Organiza las jornadas y la entidad participa</t>
        </r>
      </text>
    </comment>
  </commentList>
</comments>
</file>

<file path=xl/sharedStrings.xml><?xml version="1.0" encoding="utf-8"?>
<sst xmlns="http://schemas.openxmlformats.org/spreadsheetml/2006/main" count="1018" uniqueCount="535">
  <si>
    <t>Objetivo específico</t>
  </si>
  <si>
    <t>Insumo</t>
  </si>
  <si>
    <t>Producto</t>
  </si>
  <si>
    <t>Tipo de actividad</t>
  </si>
  <si>
    <t>Actividad</t>
  </si>
  <si>
    <t>Meta</t>
  </si>
  <si>
    <t>Cuantitativa</t>
  </si>
  <si>
    <t>Unidad de medida</t>
  </si>
  <si>
    <t>Fuente de verificación</t>
  </si>
  <si>
    <t>Fecha de inicio</t>
  </si>
  <si>
    <t>Fecha de finalización</t>
  </si>
  <si>
    <t>Cronograma de reporte</t>
  </si>
  <si>
    <t>Fecha de reporte parcial</t>
  </si>
  <si>
    <t>Fecha de reporte final</t>
  </si>
  <si>
    <t>Caracterización de la actividad</t>
  </si>
  <si>
    <t>Componente</t>
  </si>
  <si>
    <t>Línea de acción</t>
  </si>
  <si>
    <t>Medida</t>
  </si>
  <si>
    <t>Cobertura territorial</t>
  </si>
  <si>
    <t>Grupos de especial protección</t>
  </si>
  <si>
    <t>Información presupuestal</t>
  </si>
  <si>
    <t>Fuente del recurso</t>
  </si>
  <si>
    <t>BPIN</t>
  </si>
  <si>
    <t>Seguimiento parcial (si aplica)</t>
  </si>
  <si>
    <t>Avance cuantitativo</t>
  </si>
  <si>
    <t>Avance cualitativo</t>
  </si>
  <si>
    <t>Dificultades</t>
  </si>
  <si>
    <t>Acciones</t>
  </si>
  <si>
    <t>Seguimiento final</t>
  </si>
  <si>
    <t>Plan de Acción Anual</t>
  </si>
  <si>
    <t>El reporte muestra los objetivos, las actividades, las metas físicas y financieras y el cronograma de ejecución, que esperan cumplir las entidades del nivel nacional que conforman el Sistema Nacional de Atención y Reparación Integral a las Víctimas  SNARIV en cada vigencia fiscal, para dar cumplimiento a la Ley 1448 de 2011 y la política pública definida por el Gobierno Nacional.</t>
  </si>
  <si>
    <t>Objetivo general</t>
  </si>
  <si>
    <t xml:space="preserve">
</t>
  </si>
  <si>
    <t>Línea temática</t>
  </si>
  <si>
    <t>Gestión</t>
  </si>
  <si>
    <t>Componente de Verdad</t>
  </si>
  <si>
    <t>Verdad Histórica</t>
  </si>
  <si>
    <t>Construcción de la memoria</t>
  </si>
  <si>
    <t>Resultado</t>
  </si>
  <si>
    <t>Componente de Justicia</t>
  </si>
  <si>
    <t>Verdad Judicial</t>
  </si>
  <si>
    <t>Protección y preservación de la memoria histórica</t>
  </si>
  <si>
    <t>Componente de Prevención y Protección</t>
  </si>
  <si>
    <t>Acceso a la Justicia</t>
  </si>
  <si>
    <t>Difusión y apropiación colectiva de la verdad y la memoria</t>
  </si>
  <si>
    <t>Componente de Atención y Asistencia</t>
  </si>
  <si>
    <t>Prevención</t>
  </si>
  <si>
    <t>Acceso a la información judicial sobre esclarecimiento de los hechos</t>
  </si>
  <si>
    <t>Componente de Reparación Integral</t>
  </si>
  <si>
    <t>Protección</t>
  </si>
  <si>
    <t>Identificación de los responsables</t>
  </si>
  <si>
    <t>Atención</t>
  </si>
  <si>
    <t>Sanción</t>
  </si>
  <si>
    <t>Asistencia</t>
  </si>
  <si>
    <t>Prevención Temprana</t>
  </si>
  <si>
    <t>Restitución</t>
  </si>
  <si>
    <t>Prevención Urgente</t>
  </si>
  <si>
    <t>Rehabilitación</t>
  </si>
  <si>
    <t>Garantías de no repetición</t>
  </si>
  <si>
    <t>Medidas de Satisfacción</t>
  </si>
  <si>
    <t>Protección de Bienes Patrimoniales</t>
  </si>
  <si>
    <t>Reparación Colectiva</t>
  </si>
  <si>
    <t>Acciones de Dar Información y Orientación</t>
  </si>
  <si>
    <t>Acompañamiento Jurídico y Psicosocial</t>
  </si>
  <si>
    <t>Ayuda o Atención Humanitaria</t>
  </si>
  <si>
    <t>Asistencia en Salud</t>
  </si>
  <si>
    <t>Asistencia en Educación</t>
  </si>
  <si>
    <t>Alimentación</t>
  </si>
  <si>
    <t>Reunificación Familiar</t>
  </si>
  <si>
    <t>Generación de Ingresos</t>
  </si>
  <si>
    <t>Asistencia Funeraria</t>
  </si>
  <si>
    <t>Restitución de Tierra</t>
  </si>
  <si>
    <t>Restitución de Vivienda</t>
  </si>
  <si>
    <t>Mecanismo para el acceso a créditos en condiciones especiales para las víctimas</t>
  </si>
  <si>
    <t>Retornos y Reubicaciones</t>
  </si>
  <si>
    <t>Rehabilitación Física y Mental</t>
  </si>
  <si>
    <t>Rehabilitación Psicosocial</t>
  </si>
  <si>
    <t>Rehabilitación Social y Comunitaria</t>
  </si>
  <si>
    <t>Entrega Indemnización Administrativa</t>
  </si>
  <si>
    <t>Acompañamiento para la Inversión Adecuada de los Recursos</t>
  </si>
  <si>
    <t>Reparación Simbólica</t>
  </si>
  <si>
    <t>Exención de la prestación del Servicio Militar</t>
  </si>
  <si>
    <t>Restitución de Territorios y Retorno y/o Reubicación para Sujetos Colectivos</t>
  </si>
  <si>
    <t>Reconocimiento y Dignificación de los Sujetos de Reparación Colectiva</t>
  </si>
  <si>
    <t>Cogestión y Coordinación para Goce Efectivo de Derechos</t>
  </si>
  <si>
    <t>Restitución de Derechos de Grupos Sociales y Políticos</t>
  </si>
  <si>
    <t>Rehabilitación Comunitaria y Reconstrucción del Tejido Social</t>
  </si>
  <si>
    <t>Reparación de las Afectaciones Ocasionadas al Ambiente</t>
  </si>
  <si>
    <t>Esclarecimiento de los hechos</t>
  </si>
  <si>
    <t>Lucha contra la Impunidad</t>
  </si>
  <si>
    <t>Articulación de medidas materiales de reparación colectiva</t>
  </si>
  <si>
    <t>Componentes</t>
  </si>
  <si>
    <t>COMPONENTE</t>
  </si>
  <si>
    <t>LÍNEA DE ACCIÓN</t>
  </si>
  <si>
    <t>MEDIDA</t>
  </si>
  <si>
    <t>1</t>
  </si>
  <si>
    <t>2</t>
  </si>
  <si>
    <t>4</t>
  </si>
  <si>
    <t>3</t>
  </si>
  <si>
    <t>5</t>
  </si>
  <si>
    <t>Identificación</t>
  </si>
  <si>
    <t>Promoción Empleo Rural y Urbano</t>
  </si>
  <si>
    <t xml:space="preserve"> Indemnización</t>
  </si>
  <si>
    <t>Fortalecimiento Institucional</t>
  </si>
  <si>
    <t>Eje Transversal</t>
  </si>
  <si>
    <t>Situación deseada para la población víctima, con respecto a un problema identificado, a la que debe apuntar la entidad de acuerdo a sus competencias, y que se busca cubrir con cada uno de los objetivos específicos.</t>
  </si>
  <si>
    <t>Cumplir con la entrega de los informes solicitados por el Congreso, la HCC y los Organismos de Control.</t>
  </si>
  <si>
    <t>Para la entidad INSTITUTO COLOMBIANO DE BIENESTAR FAMILIAR, con vigencia 2019</t>
  </si>
  <si>
    <t>Adoptar e Implementar la Resolución 1166 de 2018, por la cual se adoptan lineamientos para el talento humano que orienta y atiende a las víctimas del conflicto armado</t>
  </si>
  <si>
    <t xml:space="preserve">1. Oficio de socialización de Resolución 1166 de 2018
2. Resolución 1166 de 2018
3. Lineamientos para el talento humano que orienta y atiende a las víctimas del conflicto armado. </t>
  </si>
  <si>
    <t>Oferta Institucional</t>
  </si>
  <si>
    <t>Intercambio de Información</t>
  </si>
  <si>
    <t>Informes entregados al Congreso, la HCC y los Organismos de Control*</t>
  </si>
  <si>
    <t>Informe</t>
  </si>
  <si>
    <t>Listados de asistencia y actas</t>
  </si>
  <si>
    <t>Para la entidad: XXXXXX</t>
  </si>
  <si>
    <t>PLAN DE ACCIÓN Y FORTALECIMIENTO INSTITUCIONAL VIGENCIA 2021</t>
  </si>
  <si>
    <t>Incluir o actualizar información de la entidad relacionada con archivos de derechos humanos, memoria histórica y conflicto armado, según su producción y custodia, en el Registro Especial de Archivos de Derechos Humanos y Memoria Histórica -READH, previsto en el numeral 3 del artículo 2.2.7.6.20 del Decreto 1084 de 2015, de conformidad con los antecedentes en sus avances, insumos y lineamientos establecidos por el Archivo General de la Nación y el Centro Nacional de Memoria Histórica</t>
  </si>
  <si>
    <t>Socializar  los fundamentos de política pública, el Protocolo de gestión documental y la Circular Externa conjunta AGN - CNMH -Por la cual se adoptan Lineamientos para la implementación del READH.</t>
  </si>
  <si>
    <t>Entidades fortalecidas en la adopción e implementación de la resolución 1166 de 2018.</t>
  </si>
  <si>
    <t xml:space="preserve">Participar en las instancias de coordinación: subcomités técnicos, mesas estratégicas, Comité Ejecutivo y mesas interinstitucionales convocadas desde la coordinación del sistema y/o secretarias técnicas. </t>
  </si>
  <si>
    <t>Formular y desarrollar actividades encaminadas a la formación y autoformación y cuidado emocional de funcionarios y colaboradores, con el propósito de brindar una atención de calidad, trato digno, reparador y transformador a las víctimas del conflicto armado. .</t>
  </si>
  <si>
    <t>Socializar la resolución 1166 de 2018, por la cual de adoptan linemientos para el Talento Humano que  orienta  y atiende  a las víctimas del conflicto armado.
Nota: * Puede ser a nivel interno de cada entidad o que el MSPS lo realice a las oficinas de talento humano como parte de asistencia técnica</t>
  </si>
  <si>
    <t>Entidades del SNARIV que participan en las instancias de coordinación</t>
  </si>
  <si>
    <t>Capacitación sistema SIGO</t>
  </si>
  <si>
    <t>Mapa de oferta con información actualizada de los programas de la entidad</t>
  </si>
  <si>
    <t>Sistema SIGO</t>
  </si>
  <si>
    <t>Asistir a las sesiones de la Mesa Nacional de Participación, Comités y otros espacios de participación efectiva de víctimas</t>
  </si>
  <si>
    <t>Convocatorias del coordinador del SNARIV y Mesas de Participación</t>
  </si>
  <si>
    <t xml:space="preserve">Informar o responder las inquietudes, propuestas o requerimientos de las víctimas </t>
  </si>
  <si>
    <t>Suscripción de documentos político-legales y técnicos.</t>
  </si>
  <si>
    <t>Garantizar la interoperabilidad de la información</t>
  </si>
  <si>
    <t>Acuerdo de intercambio de información y documento técnico</t>
  </si>
  <si>
    <t xml:space="preserve">Información de la Red Nacional de Información alimentada por la atención entregada a las víctimas por parte de los programas de la entidad </t>
  </si>
  <si>
    <t>Delegar funcionarios para participar en las mesas técnicas de trabajo con el fin de estructurar los indicadores de goce efectivo de derechos, superación de situación de vulnerabilidad para la población, pueblos y comunidades étnicas</t>
  </si>
  <si>
    <t>Participar en los espacios de participación efectiva de víctimas definidos por el SNARIV</t>
  </si>
  <si>
    <t>Instrumento</t>
  </si>
  <si>
    <t>Documento</t>
  </si>
  <si>
    <t>Acuerdo de Intercambio de Inofrmación y Anexo Técnico (actualizados)</t>
  </si>
  <si>
    <t>Registros</t>
  </si>
  <si>
    <t>Apropiación presupuestal inicial</t>
  </si>
  <si>
    <t xml:space="preserve">Obligación presupuestal final </t>
  </si>
  <si>
    <t>Entidades del SNARIV que cumplen compromisos adquiridos en las instancias de coordinación</t>
  </si>
  <si>
    <t xml:space="preserve">Listados de asistencia y actas </t>
  </si>
  <si>
    <t xml:space="preserve">Cumplir los compromisos adquiridos en las instancias de coordinación: subcomités técnicos (planes operativos), mesas estratégicas (planes de trabajo), Comité Ejecutivo y mesas interinstitucionales convocadas desde la coordinación del sistema y/o secretarias técnicas (compromisos) </t>
  </si>
  <si>
    <t>Participar e incidir en las instancias de coordinación del SNARIV</t>
  </si>
  <si>
    <t>Estrategia de comunicaciones del SNARIV</t>
  </si>
  <si>
    <t>Jornadas de divulgación</t>
  </si>
  <si>
    <t>Cumplir con la entrega de la información necesaria para la elaboración de los informes al Congreso, Corte Constitucional, la Comisión de Seguimiento y Monitoreo a la Ley de Víctimas y Restitución de Tierras (CSMLV), así como informes de cumplimiento de sentencias y los organismos de control.</t>
  </si>
  <si>
    <t>Preguntas orientadoras enviadas por la Unidad para las Víctimas y los informes previos de los organismos de control</t>
  </si>
  <si>
    <t>Entidades del SNARIV con incidencia en las instancias de participación definidas por la Ley</t>
  </si>
  <si>
    <t>Medir los indicadores de goce efectivo de derechos, superación de situación de vulnerabilidad para la población, pueblos y comunidades étnicas</t>
  </si>
  <si>
    <t>Socializaciones realizadas</t>
  </si>
  <si>
    <t>Desarrollar actividades relacionadas con la inscripción o actualización del READH para la recolección de información de la entidad y los archivos de Derechos Humanos, memoria histórica y conflicto armado, según  su producción y custodia, teniendo en cuenta el acompañamiento del AGN y el CNMH.</t>
  </si>
  <si>
    <t>Diligenciar y remitir al CNMH el instrumento de recolección de información para el READH.</t>
  </si>
  <si>
    <t>Informe de actividades desarrolladas</t>
  </si>
  <si>
    <t>1. Política Pública de Archivos de Derechos Humanos, Memoria Histórica y Conflicto Armado.
2. Resolución 031 de 2017 Por la cual el AGN y el CNMH expiden y adoptan el Protocolo de gestión documental de los archivos referidos a las graves y manifiestas violaciones a los DDHH e infracciones al DIH , ocurridas con ocasión del conflicto armado interno.
3. Oficio de socialización de Circular Externa conjunta AGN - CNMH por la cual se adoptan Lineamientos para la implementación del Registro Especial de Archivos de Derechos Humanos y Memoria Histórica -READH 
4. Circular Externa conjunta AGN - CNMH por la cual se adoptan Lineamientos para la implementación del Registro Especial de Archivos de Derechos Humanos y Memoria Histórica -READH.
5. Instrumento de recolección de información para el READH (RAP-FT-006)</t>
  </si>
  <si>
    <t>Socializar el Protocolo de Gestión Documental de Archivos de DDHH e Infracciones al DIH</t>
  </si>
  <si>
    <t>Implementar el Protocolo de Gestión Documental de Archivos de DDHH e Infracciones al DIH</t>
  </si>
  <si>
    <t>Dar cumplimiento a la Circular externa del CNMH y el AGN: Instrumento de recolección de información para el READH (RAP-FT-006) diligenciado y aprobado por el CNMH</t>
  </si>
  <si>
    <t>Convocatorias del coordinador del SNARIV y otras instancias del SNARIV establecidas en la Ley 1448 de 2011</t>
  </si>
  <si>
    <t>Instancias acompañadas</t>
  </si>
  <si>
    <t xml:space="preserve">Informe de reporte de compromisos adquridos </t>
  </si>
  <si>
    <t>Instrumento diligenciado y remitido al CNMH</t>
  </si>
  <si>
    <t xml:space="preserve">Articular las acciones que ejecuta la entidad en el marco de la política pública, con la estrategia de comunicaciones del SNARIV (portal SNARIV,portales de las entidades, redes sociales y jornadas de socialización) </t>
  </si>
  <si>
    <t>Informe del acompañamiento a las instancias de participación de víctimas</t>
  </si>
  <si>
    <t>Participación en las mesas para la definición de los indicadores de IGED Étnicos.</t>
  </si>
  <si>
    <t>Garantizar los resultados de la medición de IGED Étnicos de acuerdo con los indicadores definidos.</t>
  </si>
  <si>
    <r>
      <t xml:space="preserve">Objetivo específico
</t>
    </r>
    <r>
      <rPr>
        <sz val="11"/>
        <rFont val="Arial"/>
        <family val="2"/>
      </rPr>
      <t xml:space="preserve">Formula el resultado final que pretende el cumplimiento del indicador y que contribuye a alcanzar el objetivo general. </t>
    </r>
  </si>
  <si>
    <r>
      <t xml:space="preserve">Insumo
</t>
    </r>
    <r>
      <rPr>
        <sz val="11"/>
        <rFont val="Arial"/>
        <family val="2"/>
      </rPr>
      <t xml:space="preserve">
Enlista y describe la información necesaria que debe entregar la Unidad para el cumplimiento de la actividad por parte de la entidad nacional.</t>
    </r>
  </si>
  <si>
    <r>
      <t xml:space="preserve">Producto
</t>
    </r>
    <r>
      <rPr>
        <sz val="11"/>
        <rFont val="Arial"/>
        <family val="2"/>
      </rPr>
      <t xml:space="preserve">
Bienes y/o servicios) específicos que produce o entrega el programa para cumplir su propósito</t>
    </r>
  </si>
  <si>
    <r>
      <t xml:space="preserve">Tipo de actividad
</t>
    </r>
    <r>
      <rPr>
        <sz val="11"/>
        <rFont val="Arial"/>
        <family val="2"/>
      </rPr>
      <t xml:space="preserve">Gestión:  Registra los objetivos, actividades y productos que se definan y que correspondan a la cuantificación de recursos físicos, humanos y financieros utilizados en el desarrollo de las acciones, incluyendo procesos, procedimientos y operaciones dirigidas a la implementación. Puntaje de 20%. 
Resultado: Registra los objetivos, actividades y productos que impacten el goce efectivo de derechos de la población víctima al materializarse en bienes y servicios percibidos por la población objetivo o por entidades encargadas de la atención directa de esta población.  
Puntaje de 80%. </t>
    </r>
  </si>
  <si>
    <r>
      <t xml:space="preserve">Actividad
</t>
    </r>
    <r>
      <rPr>
        <sz val="11"/>
        <rFont val="Arial"/>
        <family val="2"/>
      </rPr>
      <t>Descripción en infinitivo de la acción que contribuye a la transformación de insumos en
productos por parte de la entidad nacional. Por ejemplo: Analizar, definir, implementar, capacitar, etc.</t>
    </r>
  </si>
  <si>
    <r>
      <t xml:space="preserve">Fuente de verificación
</t>
    </r>
    <r>
      <rPr>
        <sz val="11"/>
        <rFont val="Arial"/>
        <family val="2"/>
      </rPr>
      <t>Fuentes de información para verificar que los objetivos se lograron.</t>
    </r>
    <r>
      <rPr>
        <b/>
        <sz val="11"/>
        <color indexed="16"/>
        <rFont val="Arial"/>
        <family val="2"/>
      </rPr>
      <t xml:space="preserve"> </t>
    </r>
    <r>
      <rPr>
        <sz val="11"/>
        <rFont val="Arial"/>
        <family val="2"/>
      </rPr>
      <t>Por ejemplo: actas, listas de asistencia, documento, informe, cartilla, registros estadísticos, etc.</t>
    </r>
  </si>
  <si>
    <r>
      <t xml:space="preserve">Unidad de medida
</t>
    </r>
    <r>
      <rPr>
        <sz val="11"/>
        <rFont val="Arial"/>
        <family val="2"/>
      </rPr>
      <t>Término que permite dimensionar el avance cuantitativo del indicador. Por ejemplo: Familias, personas, cupos, entidades territoriales, porcentaje de víctimas, etc.</t>
    </r>
  </si>
  <si>
    <r>
      <t xml:space="preserve">Cuantitativa
</t>
    </r>
    <r>
      <rPr>
        <sz val="11"/>
        <rFont val="Arial"/>
        <family val="2"/>
      </rPr>
      <t>Resultado en valores absolutos con su respectiva unidad de medida</t>
    </r>
    <r>
      <rPr>
        <b/>
        <sz val="11"/>
        <rFont val="Arial"/>
        <family val="2"/>
      </rPr>
      <t xml:space="preserve">. </t>
    </r>
    <r>
      <rPr>
        <sz val="11"/>
        <rFont val="Arial"/>
        <family val="2"/>
      </rPr>
      <t>Por ejemplo: 1, 2, 300, 100%</t>
    </r>
  </si>
  <si>
    <r>
      <t xml:space="preserve">Fecha de inicio
</t>
    </r>
    <r>
      <rPr>
        <sz val="11"/>
        <rFont val="Arial"/>
        <family val="2"/>
      </rPr>
      <t xml:space="preserve">
 identifica la fecha de inicio del desarrollo de la
actividad que formula la entidad. En este caso febrero 2021.</t>
    </r>
  </si>
  <si>
    <r>
      <t xml:space="preserve">Fecha de finalización
</t>
    </r>
    <r>
      <rPr>
        <sz val="11"/>
        <rFont val="Arial"/>
        <family val="2"/>
      </rPr>
      <t>identifica la fecha de finalización del desarrollo
de la actividad que formula la entidad.  En este caso diciembre 31 de 2021.</t>
    </r>
  </si>
  <si>
    <r>
      <t xml:space="preserve">Fecha de reporte parcial
</t>
    </r>
    <r>
      <rPr>
        <sz val="11"/>
        <rFont val="Arial"/>
        <family val="2"/>
      </rPr>
      <t xml:space="preserve">Identifica una fecha límite en la que la entidad se compromete a reportar un avance en el desarrollo de la actividad, permitiendo hacer un balance previo y los ajustes para su cumplimiento. (1-30 julio) </t>
    </r>
  </si>
  <si>
    <r>
      <t xml:space="preserve">Fecha de reporte final
Fecha de reporte final: </t>
    </r>
    <r>
      <rPr>
        <sz val="11"/>
        <rFont val="Arial"/>
        <family val="2"/>
      </rPr>
      <t>Identifica la fecha límite en la que la entidad debe reportar el avance del desarrollo de la actividad. (1-31 enero)</t>
    </r>
  </si>
  <si>
    <r>
      <t xml:space="preserve">Componente
</t>
    </r>
    <r>
      <rPr>
        <sz val="11"/>
        <rFont val="Arial"/>
        <family val="2"/>
      </rPr>
      <t xml:space="preserve">
Corresponde al conjunto de lineamientos, estrategias y
acciones que, de manera articulada, se orientan para dar respuesta a
una problemática específica para garantizar los derechos de las
víctimas. Estos pueden ser: verdad, justicia, atención, asistencia y
reparación integral.
Ver hoja Mapa de política.</t>
    </r>
  </si>
  <si>
    <r>
      <t xml:space="preserve">Línea de acción
</t>
    </r>
    <r>
      <rPr>
        <sz val="11"/>
        <rFont val="Arial"/>
        <family val="2"/>
      </rPr>
      <t xml:space="preserve">
corresponde a las directrices globales que expresan
la orientación de las actividades a desarrollar, a través de las que se
pretende cumplir los objetivos de cada uno de los componentes de la
política pública.
Ver hoja Mapa de política.</t>
    </r>
  </si>
  <si>
    <r>
      <t xml:space="preserve">Medida
</t>
    </r>
    <r>
      <rPr>
        <sz val="11"/>
        <rFont val="Arial"/>
        <family val="2"/>
      </rPr>
      <t xml:space="preserve">
Corresponde a las disposiciones que orientan el cumplimiento
de las líneas de acción.
Ver hoja Mapa de política.</t>
    </r>
  </si>
  <si>
    <r>
      <t xml:space="preserve">Eje Transversal
</t>
    </r>
    <r>
      <rPr>
        <sz val="11"/>
        <rFont val="Arial"/>
        <family val="2"/>
      </rPr>
      <t xml:space="preserve">
Corresponde a la caracterización de la actividad con
respecto a qué ejes transversales se trabajan con la actividad:
articulación nación-territorio, participación efectiva de las víctimas,
sistemas de información y/o enfoque diferencial.
Ver hoja Mapa de política</t>
    </r>
  </si>
  <si>
    <r>
      <t xml:space="preserve">Cobertura territorial
</t>
    </r>
    <r>
      <rPr>
        <sz val="11"/>
        <rFont val="Arial"/>
        <family val="2"/>
      </rPr>
      <t xml:space="preserve">
Identifica si para cada una de las metas
definidas dentro de la acción estratégica, se tiene prevista una
intervención territorial, teniendo en cuenta la regionalización de los
proyectos de inversión.</t>
    </r>
  </si>
  <si>
    <r>
      <t xml:space="preserve">Grupos de especial protección
</t>
    </r>
    <r>
      <rPr>
        <sz val="11"/>
        <rFont val="Arial"/>
        <family val="2"/>
      </rPr>
      <t xml:space="preserve">
Identifica el grupo de especial
protección que atiende la acción formulada por la entidad: 1.
Pertenencia Étnica- Comunidades Indígenas, 2. Pertenencia Étnica -
Comunidades Afro descendientes, negras, palenqueras y raizales, 3.
Pertenencia Étnica - Comunidades Rrom o Gitanas, 4. Etáreo - Adultos
mayores, 5. Ciclo Vital - niños, niñas, adolescentes y jóvenes, 6.
Género – Mujeres, 7. Personas con discapacidad, 8. Orientación Sexual
– población LGTBI, 9. Víctimas en el exterior.</t>
    </r>
  </si>
  <si>
    <r>
      <t xml:space="preserve">Fuente del recurso
</t>
    </r>
    <r>
      <rPr>
        <sz val="11"/>
        <rFont val="Arial"/>
        <family val="2"/>
      </rPr>
      <t xml:space="preserve">
Identifica si los recursos para financiar la
actividad provienen de un proyecto de inversión, funcionamiento o
cooperación internacional. </t>
    </r>
  </si>
  <si>
    <r>
      <t xml:space="preserve">BPIN
</t>
    </r>
    <r>
      <rPr>
        <sz val="11"/>
        <rFont val="Arial"/>
        <family val="2"/>
      </rPr>
      <t xml:space="preserve">
Corresponde al código del banco de proyecto de inversión
nacional.</t>
    </r>
  </si>
  <si>
    <r>
      <t xml:space="preserve">Apropiación presupuestal inicial
</t>
    </r>
    <r>
      <rPr>
        <sz val="11"/>
        <rFont val="Arial"/>
        <family val="2"/>
      </rPr>
      <t xml:space="preserve">
Valor absoluto programado para la
ejecución del programa, proyecto o servicio durante la vigencia fiscal.</t>
    </r>
  </si>
  <si>
    <r>
      <t xml:space="preserve">Avance cuantitativo
</t>
    </r>
    <r>
      <rPr>
        <sz val="11"/>
        <rFont val="Arial"/>
        <family val="2"/>
      </rPr>
      <t xml:space="preserve">
corresponde al avance -en términos de
cantidad- de las acciones formuladas por la entidad.</t>
    </r>
  </si>
  <si>
    <r>
      <t xml:space="preserve">Avance cualitativo
 </t>
    </r>
    <r>
      <rPr>
        <sz val="11"/>
        <rFont val="Arial"/>
        <family val="2"/>
      </rPr>
      <t>corresponde al avance -en términos descriptivosde las acciones formuladas por la entidad.</t>
    </r>
  </si>
  <si>
    <r>
      <t xml:space="preserve">Dificultades
</t>
    </r>
    <r>
      <rPr>
        <sz val="11"/>
        <rFont val="Arial"/>
        <family val="2"/>
      </rPr>
      <t xml:space="preserve">
Identifica si existieron dificultades durante el desarrollo
de las acciones formuladas por la entidad.</t>
    </r>
  </si>
  <si>
    <r>
      <t xml:space="preserve">Acciones
</t>
    </r>
    <r>
      <rPr>
        <sz val="11"/>
        <rFont val="Arial"/>
        <family val="2"/>
      </rPr>
      <t xml:space="preserve">
Identifica los correctivos tomados para superar la dificultad.</t>
    </r>
  </si>
  <si>
    <r>
      <t xml:space="preserve">Obligación presupuestal final 
</t>
    </r>
    <r>
      <rPr>
        <sz val="11"/>
        <rFont val="Arial"/>
        <family val="2"/>
      </rPr>
      <t xml:space="preserve">
 Ejecución presupuestal del programa,
proyecto o servicio durante la vigencia fiscal.</t>
    </r>
  </si>
  <si>
    <r>
      <t xml:space="preserve">Fortalecimiento Institucional
</t>
    </r>
    <r>
      <rPr>
        <sz val="11"/>
        <rFont val="Arial"/>
        <family val="2"/>
      </rPr>
      <t xml:space="preserve">
Incluye los objetivos, actividades y productos que buscan alistar a la entidad en sus procesos internos, y con base en esto, planificar el fortalecimiento de los mismos para cumplir con las funciones y competencias que son asignadas de acuerdo con la Ley. </t>
    </r>
  </si>
  <si>
    <r>
      <t xml:space="preserve">Programación de Recursos
</t>
    </r>
    <r>
      <rPr>
        <sz val="11"/>
        <rFont val="Arial"/>
        <family val="2"/>
      </rPr>
      <t xml:space="preserve">
Incluye los objetivos, actividades y productos y productos que buscan asegurar la destinación de recursos para la atención y reparación integral a las víctimas, así como su programación y ejecución de acuerdo con una regionalización acorde a las necesidades de la población y de los territorios.</t>
    </r>
  </si>
  <si>
    <r>
      <t xml:space="preserve">Oferta Institucional
</t>
    </r>
    <r>
      <rPr>
        <sz val="11"/>
        <rFont val="Arial"/>
        <family val="2"/>
      </rPr>
      <t xml:space="preserve">Incluye los objetivos, actividades y productos para la planeación, concertación, implementación y reporte de la oferta institucional de cada entidad para la atención y reparación integral a las víctimas. </t>
    </r>
  </si>
  <si>
    <r>
      <t xml:space="preserve">Intercambio de Información
</t>
    </r>
    <r>
      <rPr>
        <sz val="11"/>
        <rFont val="Arial"/>
        <family val="2"/>
      </rPr>
      <t xml:space="preserve">
Incluye los objetivos, actividades y productos encaminados a asegurar el intercambio de información entre la entidad y la Unidad para las Víctimas con respecto a los insumos entregados a las entidades nacionales, la caracterización de programas y la retroalimentación de personas beneficiadas con la oferta institucional. </t>
    </r>
  </si>
  <si>
    <t>PLAN DE ACCIÓN Y FORTALECIMIENTO INSTITUCIONAL 
2021</t>
  </si>
  <si>
    <t>Planes de Retorno y Reubicaciones.</t>
  </si>
  <si>
    <t xml:space="preserve">Avanzar en los procesos de retornos y reubicaciones en el marco de sus competencias. </t>
  </si>
  <si>
    <t>Asistir, atender, proteger y reparar integralmente a las víctimas en desarrollo de la ley 1448 de 2011. Específicamente el principio de enfoque diferencial para poblaciones con características particulares debido a su edad, género, orientación sexual y situación de discapacidad.</t>
  </si>
  <si>
    <t xml:space="preserve">Lineamientos entregados por la Unidad para la garantía de los derechos de las mujeres. </t>
  </si>
  <si>
    <t>Acciones que desde la institucionalidad realiza para la garantía de derechos de las mujeres.</t>
  </si>
  <si>
    <t>Número</t>
  </si>
  <si>
    <t>Para la entidad: INSTITUO GEOGRÁFICO AGUSTÍN CODAZZI</t>
  </si>
  <si>
    <t>Medidas de competencia del IGAC en los Planes de Retornos y Reubicaciones</t>
  </si>
  <si>
    <t>Acciones que desde la institucionalidad realiza para la prevención frente a la discriminación de población con orientación sexual e identidad de género no hegemónico.</t>
  </si>
  <si>
    <t>Lineamiento entregado por la Unidad para la prevención frente a la discriminación de población con orientación sexual e identidad de género no hegemónico.</t>
  </si>
  <si>
    <t>Dar cumplimiento a las órdenes de restitución de tierras, de acuerdo con las competencias de la entidad.</t>
  </si>
  <si>
    <t>Sentencias de restitución de tierras</t>
  </si>
  <si>
    <t>Acciones administrativas para el cumplimiento de las órdenes de restitución de tierras.</t>
  </si>
  <si>
    <t>Órdenes de Restitución cumplidas</t>
  </si>
  <si>
    <t>Revisión y/o actualizar los procedimientos existentes para el trámite y cumplimiento de las órdenes de restitución de tierras.</t>
  </si>
  <si>
    <t>Cumplir las órdenes de restitución de tierras durante la vigencia.</t>
  </si>
  <si>
    <t>Documento de revisión o procedimiento actualizado.</t>
  </si>
  <si>
    <t>Acta de revisión del documento o procedimiento actualizado en el SIG de la entidad para tramitar las órdenes de restitución de tierras</t>
  </si>
  <si>
    <t>Reporte consolidado de cumplimiento de ordenes-Subdirección de Catastro.</t>
  </si>
  <si>
    <t xml:space="preserve">Porcentaje </t>
  </si>
  <si>
    <t>Acciones administrativas de los fallos priorizados por parte de la Unidad para las Víctimas</t>
  </si>
  <si>
    <t>Entregar a la Unidad para las Víctimas de manera oportuna, la información solicitada sobre los fallos priorizados.</t>
  </si>
  <si>
    <t>Correos electrónicos  y/o archivo físico con las solicitudes GIT tierras - Subdirección de Catastro.</t>
  </si>
  <si>
    <t>Porcentaje de respuestas enviadas a la U.A.R.I.V</t>
  </si>
  <si>
    <t>Elaborar y actualizar la cartografía básica, temática y catastral priorizando áreas de intervención de la URT.</t>
  </si>
  <si>
    <t>Imágenes satelitales o fotografías aéreas de terceros</t>
  </si>
  <si>
    <t>Información cartográfica generada o actualizada a diferentes  resoluciones</t>
  </si>
  <si>
    <t>Hectáreas</t>
  </si>
  <si>
    <t>Productos de Cartografía básica generada o actualizada  (GIT Gestión producción cartográfica)</t>
  </si>
  <si>
    <t>No aplica</t>
  </si>
  <si>
    <t>Sí</t>
  </si>
  <si>
    <t>No Aplica</t>
  </si>
  <si>
    <t>APGN</t>
  </si>
  <si>
    <t>Proveer de información cartográfica a la Unidad de Restitución de Restitución de Tierras, a la cual no se pueda acceder por los canales digitales.</t>
  </si>
  <si>
    <t>Solicitudes atendidas de información cartográfica</t>
  </si>
  <si>
    <t>Atender las solicitudes de información cartográfica, realizadas por la Unidad de Restitución de Restitución de Tierras</t>
  </si>
  <si>
    <t>Porcentaje</t>
  </si>
  <si>
    <t>Atender los requerimientos de la rama judicial especializada en Restitución de Tierras relacionadas con acompañamientos y/o procedimientos de georreferenciación y temas topográficos.</t>
  </si>
  <si>
    <t>Solicitudes atendidas de Levantamientos Planímetros ó  Topográficos, y/o acompañamientos en los requerimientos</t>
  </si>
  <si>
    <t>Apoyar desde el nivel central a las Direcciones Territoriales en la atención de requerimientos de la rama judicial especializada en Restitución de Tierras relacionadas  con acompañamientos y/o procedimientos de georreferenciación y temas topográficos.</t>
  </si>
  <si>
    <t>Actualizar  la  base de datos cartográfica con los territorios de propiedad colectiva (comunidades negras y pueblos indígenas) constituidos oficialmente o incluidos en el RTDAF de la Unidad de Restitución de Tierras.</t>
  </si>
  <si>
    <t>Información de territorios  de propiedad colectiva entregada por la ANT</t>
  </si>
  <si>
    <t>Base de datos actualizada del sistema de consulta de los  mapas de resguardos indígenas y de comunidades negras.</t>
  </si>
  <si>
    <t>Actualizar la base de datos de cartografía de Colombia con los territorios colectivos constituidos oficialmente o incluidos en el RTDAF de la Unidad de Restitución de Tierras.</t>
  </si>
  <si>
    <t>Información cartográfica consolidada de resguardos indígenas y tierras de comunidades actualizados por la ANT</t>
  </si>
  <si>
    <t>Realizar los estudios de usos y coberturas del suelo, actualización y multitemporales, usos potenciales de los suelos, clases agrológicas, zonificación ambiental y agro ecológica que contribuyan a los procesos de reparación integral y la aplicación de la medida de restitución de tierras por parte de las entidades responsables.</t>
  </si>
  <si>
    <t>Levantamientos de suelos en zonas priorizadas por la Unidad de Restitución de Tierras a escala semidetalladas (1:25,000).</t>
  </si>
  <si>
    <t>Estudio de suelos como insumo para el cumplimiento de los acuerdos de paz en las zonas priorizadas por la Unidad de Restitución de Tierras a  escala semidetalladas (1:25,000)</t>
  </si>
  <si>
    <t>Archivo del Grupos Internos de Trabajo - GIT, Subdirección de Agrología</t>
  </si>
  <si>
    <t>Componente de 
Reparación Integral</t>
  </si>
  <si>
    <t>Si</t>
  </si>
  <si>
    <t>Nación y Propios</t>
  </si>
  <si>
    <t>Suministrar los avalúos comerciales solicitados por la URT y la Rama Judicial Especializada en Restitución de Tierras, como insumo para procesos de compensación.</t>
  </si>
  <si>
    <t>Solicitudes de información</t>
  </si>
  <si>
    <t>Prestar los servicios técnicos para la realización de avalúos comerciales solicitados por los jueces y magistrados especializados en restitución de tierras de manera directa al IGAC o por medio de orden dada a la Unidad de Restitución de Tierras, en cualquier etapa de la acción de restitución, inclusive post fallo , así como de los predios que la Unidad de Restitución requiera avaluar y que sean necesarios para el cumplimiento de sus funciones para la restitución de tierras, de acuerdo a la ley 1448 y sus decretos reglamentarios.</t>
  </si>
  <si>
    <t>Atender y entregar los informes de avalúos comerciales solicitados por la Unidad de Restitución de Tierras o  la Rama Judicial Especializada en Restitución de Tierras en los términos establecidos.</t>
  </si>
  <si>
    <t>Porcentaje de servicios técnicos prestados para la realización de avalúos comerciales solicitados.</t>
  </si>
  <si>
    <t>Reporte de avalúos realizados por el GIT de Avalúos de la Subdirección de Catastro</t>
  </si>
  <si>
    <t>-</t>
  </si>
  <si>
    <t>Atender solicitudes realizadas por la rama judicial especializada en Restitución de Tierras relacionadas con procedimientos de georreferenciación y temas topográficos.</t>
  </si>
  <si>
    <t>Atender todas las solicitudes recibidas que tengan que ver con  procedimientos de georreferenciación y temas topográficos   requeridos por los Juzgados y Tribunales especializados en Restitución de Tierras. Desde el nivel territorial</t>
  </si>
  <si>
    <t>Tramitar el 100 % de las solicitudes judiciales que requieren visita a terreno relacionadas con procedimientos de georreferenciación y temas topográficos en los términos establecidos.</t>
  </si>
  <si>
    <t>Porcentaje de respuesta a las solicitudes recibidas por parte de la rama judicial.</t>
  </si>
  <si>
    <t>Reporte consolidado de atención a solicitudes de actividades topográficas-Subdirección de Catastro</t>
  </si>
  <si>
    <t xml:space="preserve">Nación
</t>
  </si>
  <si>
    <t>Suministrar información catastral requerida por parte de la URT por medios diferentes a los canales electrónicos habilitados.</t>
  </si>
  <si>
    <t>Atender el 100% de las solicitudes  de información catastral por medios diferentes a los canales electrónicos habilitados para la URT</t>
  </si>
  <si>
    <t>Atender el 100 %  las solicitudes de la Unidad de Restitución destierras - por medios diferentes a los canales electrónicos habilitados</t>
  </si>
  <si>
    <t>Reporte consolidado de atención a solicitudes de información URT-Subdirección de Catastro</t>
  </si>
  <si>
    <t>Nación</t>
  </si>
  <si>
    <t>Acompañar desde la misionalidad del IGAC, los procesos que emprendan la URT, ANT en materia de Víctimas Ley 1448 de 2011, en el marco de convenios suscritos con dichas entidades.</t>
  </si>
  <si>
    <t>Participación del IGAC en las reuniones y escenarios  en donde sea convocado por URT  que tengan como fin  la articulación y coordinación en temas prediales, en el contexto de la atención y reparación a víctimas Ley 1448 de 2011, todo en el marco de los convenios suscritos.</t>
  </si>
  <si>
    <t>En el marco del convenio suscritos con la URT , celebrar mínimo una reunión semestral de articulación y coordinación en temas prediales, en el contexto de la atención y reparación a víctimas</t>
  </si>
  <si>
    <t>Porcentaje de participación a las reuniones convocadas</t>
  </si>
  <si>
    <t>Archivo del GIT Tierras de la Subdirección de Catastro.</t>
  </si>
  <si>
    <t>Reparación integral</t>
  </si>
  <si>
    <t xml:space="preserve">Divulgar e institucionalizar en la entidad los lineamientos para atención respuesta y seguimiento de las acciones judiciales y las peticiones, quejas y reclamos. Articulada con política de gestión de talento humano, componente capacitación y con la política de transparencia y servicio al ciudadano, actividad optimización procedimientos.   </t>
  </si>
  <si>
    <t>De acuerdo a la misionalidad del IGAC . Ley 1448 de 2011</t>
  </si>
  <si>
    <t xml:space="preserve">Correo Electrónico  de lineamientos de atención a las acciones judiciales.             </t>
  </si>
  <si>
    <t xml:space="preserve">Expedir correos electrónicos sobre los lineamientos de atención a las acciones judiciales.       </t>
  </si>
  <si>
    <t>Correos electrónicos de lineamientos realizadas/correos electrónicos de divulgación programados</t>
  </si>
  <si>
    <t>Reporte expedido por los responsables de cada sistema o herramienta de información, de acuerdo con los protocolos o la periodicidad establecida para cada reporte</t>
  </si>
  <si>
    <t>Adelantar informes semestrales para dar a conocer los avances al seguimiento realizado a la atención y respuesta de las acciones judiciales y las peticiones, quejas y reclamos interpuestos por las víctimas, en el marco de sus competencias y de lo dispuesto en la Ley 1448 de 2011 y en sus decretos reglamentarios</t>
  </si>
  <si>
    <t>Atender el 100% de las PQRs y acciones judiciales que se deriven de la gestión institucional en apoyo al SNARIV y en el marco de la LVy RT</t>
  </si>
  <si>
    <t xml:space="preserve">Número de solicitudes de PQR atendidas y/o acciones judiciales atendidas /No de solicitudes recibidas/procesos instaurados </t>
  </si>
  <si>
    <t>Gestor Documental</t>
  </si>
  <si>
    <t>NO APLICA</t>
  </si>
  <si>
    <t>No</t>
  </si>
  <si>
    <t>Jornadas de formación</t>
  </si>
  <si>
    <t xml:space="preserve">Registro de asistencia de la actividad                                    </t>
  </si>
  <si>
    <t>Talento Humano</t>
  </si>
  <si>
    <t>Subdirección de Catastro- TIERRAS</t>
  </si>
  <si>
    <t>Informes</t>
  </si>
  <si>
    <t>Correo electrónico</t>
  </si>
  <si>
    <t>no aplica</t>
  </si>
  <si>
    <t>N/A</t>
  </si>
  <si>
    <t>Fortalecer la estrategia de comunicación institucional, orientada a la divulgación de las acciones para la ejecución de la política pública.</t>
  </si>
  <si>
    <t>Articulación con el SNARIV para la divulgación de las piezas internas y externas</t>
  </si>
  <si>
    <t>Apoyar la divulgación interna y externa de las actividades del Sistema Nacional de Atención y Reparación a las Víctimas (SNARIV)</t>
  </si>
  <si>
    <t>Gestion</t>
  </si>
  <si>
    <t>Acciones de comunicación externa implementadas</t>
  </si>
  <si>
    <t>Divulgar los informes de rendición pública de cuentas sobre la gestión adelantada por la entidad, en el marco de sus competencias en la prevención, protección, atención, aisistencia y reparación integral a las víctimas</t>
  </si>
  <si>
    <t>Informes de Rendición de cuenta Publicados</t>
  </si>
  <si>
    <t>Número de informes de Acciones de comunicación ejecutadas</t>
  </si>
  <si>
    <t>Registro de las acciones de comunicación ejecutadas</t>
  </si>
  <si>
    <t>Reparacion integral</t>
  </si>
  <si>
    <t>COMUNICACIONES</t>
  </si>
  <si>
    <t>Número de informes de Rendición de cuentas Publicadas</t>
  </si>
  <si>
    <t>SECRETARIA GENERAL. Oficina Asesora Jurídica.</t>
  </si>
  <si>
    <t>SERVICIO AL CIUDADANO</t>
  </si>
  <si>
    <t>Velar por el funcionamiento y la correcta disposición de la información en el  SIG - APOYO A LA POLITICA INTEGRAL DE TIERRAS.</t>
  </si>
  <si>
    <t>SIG - APOYO A LA POLITICA INTEGRAL DE TIERRAS en funcionamiento</t>
  </si>
  <si>
    <t>Disponer el SIG - APOYO A LA POLITICA INTEGRAL DE TIERRAS a la ciudadania en general  y brindar soporte técnico permanente para su buen funcionamiento.</t>
  </si>
  <si>
    <t xml:space="preserve">
- Bitacora de incidencias presentadas y solucionadas en el SIG - APOYO A LA POLITICA INTEGRAL DE TIERRAS
(repositorio documental)
</t>
  </si>
  <si>
    <t>CIAF</t>
  </si>
  <si>
    <t>Mantener actualizada la caracterización de la oferta de las entidades nacionales del SNARIV.</t>
  </si>
  <si>
    <t xml:space="preserve">Cargar y actualizar la información de la oferta de programas de la entidad para la vigencia 2021 en el sistema SIGO. </t>
  </si>
  <si>
    <t xml:space="preserve">Actualización de oferta en SIGO. </t>
  </si>
  <si>
    <t>Subdirección de Catastro- TIERRAS-planeacion</t>
  </si>
  <si>
    <t>Generar o actualizar información cartografica a diferentes resoluciones priorizando áreas de intervención de la URT.</t>
  </si>
  <si>
    <t>31/12/2021</t>
  </si>
  <si>
    <t>15/07/2021</t>
  </si>
  <si>
    <t>*Base inventario de información solicitada y su respuesta *Informes consolidado de gestión a las  solicitudes *Archivo fisico con las solicitudes GIT Administración de la información</t>
  </si>
  <si>
    <t>15/02/2021</t>
  </si>
  <si>
    <t xml:space="preserve">*Levantamientos Planimetricos ó  Topográficos realizados (proceso  gestión cartográfica)
* Matriz consolidada de gestión a las  solicitudes </t>
  </si>
  <si>
    <t>SUB GEOGRAFIA Y CARTOGRAFÍA</t>
  </si>
  <si>
    <t>Estudio semidetallado de 200,000 ha de suelos escala 1:25.000 a nivel Nacional</t>
  </si>
  <si>
    <t>31/012022</t>
  </si>
  <si>
    <t>AGROLOGIA</t>
  </si>
  <si>
    <t>SUBDIRECCION DE CATASTRO. GIT DE TIERRAS</t>
  </si>
  <si>
    <t>Porcentaje de las solictitudes de información catastral</t>
  </si>
  <si>
    <t>Atender el 100% de las solicitudes de información requerida por la Red Nacional de Información por el medio definido en el documento técnico del acuerdo de intercambio de información.</t>
  </si>
  <si>
    <t>Entregar la información requerida por la Red Nacional de Información por el medio definido en el documento técnico del acuerdo de intercambio de información.</t>
  </si>
  <si>
    <t>Porcentaje de solicitudes atendidas</t>
  </si>
  <si>
    <t>Correos electronicos  y/o disposición en el FTP</t>
  </si>
  <si>
    <t>Servicios de descarga de la información catastral alfanumérica   de la base de datos catastral.</t>
  </si>
  <si>
    <t>Servicios de interoperabilidad para la consulta y descarga  de la información catastral por parte de de las entidades que intervienen en el Nodo de Tierras. Asismismo,  mantenimiento a la plataforma tecnológica de procesamiento, almacenamiento y conectividad que soporta estos servicios.</t>
  </si>
  <si>
    <t>100% Número de consultas de R1 y R2 por parte de la URT y las Entidades que forman parte del Nodo de Tierras</t>
  </si>
  <si>
    <t>Porcentaje de consultas realizadas por la red</t>
  </si>
  <si>
    <t>Reporte de consultas de información alfanumérica por parte de la URT y las Entidades que forman parte del Nodo de Tierras</t>
  </si>
  <si>
    <t>INFORMATICA</t>
  </si>
  <si>
    <t>Participación y divulgación de las jornadas de de oferta institucional</t>
  </si>
  <si>
    <t>Respuestas a inquietudes</t>
  </si>
  <si>
    <t>Compromisos adquiridos</t>
  </si>
  <si>
    <t>Entidades que visibilizan las acciones de la política pública a través de los canales de comunicación</t>
  </si>
  <si>
    <t>Reparacion Integral</t>
  </si>
  <si>
    <t>GESTION DOCUMENTAL</t>
  </si>
  <si>
    <t>INFORMATICA Y ACOMPAÑAMIENTO DEL GIT DE TIERRAS</t>
  </si>
  <si>
    <t>Realizar Jornadas de formación/capacitación virtual del talento humano que atiende y orienta a las víctimas del conflicto armado, través del curso virtual de la Unidad para las Víctimas: Enfoque Psicosocial y Acción Sin Daño y Fortalecimiento de Competencias intra e interpersonales.</t>
  </si>
  <si>
    <t xml:space="preserve">Piezas de comunicación </t>
  </si>
  <si>
    <t>Correo electónico</t>
  </si>
  <si>
    <t>Correo electonico</t>
  </si>
  <si>
    <t>Correos electronicos suministrando los insumos de medición del indicador</t>
  </si>
  <si>
    <t>Número de instancias acompañadas</t>
  </si>
  <si>
    <t xml:space="preserve"> TALENTO HUMANO</t>
  </si>
  <si>
    <t>Identificar acciones que permitan atender las medidas requeridas en los planes de retornos y reubicaciones, en el marco de las competencias de la entidad que sean socializadas a través de la Mesa Nacional para la Sostenibilidad del Principio de Dignidad para los proceso de Retornos y Reubicaciones.</t>
  </si>
  <si>
    <t xml:space="preserve">Porcentaje de respuestas enviadas a la Mesa Nacional para la Sostenibilidad del Principio de Dignidad </t>
  </si>
  <si>
    <t>Informe reporte de respuestas enviadas a la Mesa Nacional para la Sostenibilidad del Principio de Dignidad.</t>
  </si>
  <si>
    <t>Desarrollar acciones comunicativas y/o pedagógicas con información clara, precisa, en lenguaje sencillo dirigida a mujeres víctimas, acerca de prevención de violencias contra las mujeres y/o acceso a derechos. El IGAC realizará dicha pieza comunicativa</t>
  </si>
  <si>
    <t>En el marco de los diferentes riesgos identificados en el conflicto armado para la población con orientación sexual e identidad de género no hegemónico, se generen acciones de prevención frente a la discriminación de este grupo poblacional. El IGAC realizara dicha pieza comunicativa</t>
  </si>
  <si>
    <t>Seguimiento parcial JUNIO 2021</t>
  </si>
  <si>
    <t>Seguimiento final DICIEMBRE 2021</t>
  </si>
  <si>
    <t>OFICINA RESPONSABLE</t>
  </si>
  <si>
    <t>TALENTO HUMANO</t>
  </si>
  <si>
    <t>GIT TIERRAS SUBCATASTRO</t>
  </si>
  <si>
    <t>JURIDICA</t>
  </si>
  <si>
    <t>GEOGRAFIA Y CARTOGRAFÍA</t>
  </si>
  <si>
    <r>
      <rPr>
        <sz val="11"/>
        <rFont val="Arial"/>
        <family val="2"/>
      </rPr>
      <t>El proyecto presenta un avance acumulado del</t>
    </r>
    <r>
      <rPr>
        <b/>
        <sz val="11"/>
        <color indexed="25"/>
        <rFont val="Arial"/>
        <family val="2"/>
      </rPr>
      <t xml:space="preserve"> 70,33%</t>
    </r>
  </si>
  <si>
    <t>Para la selección de la zona de estudio una vez analizados diversos escenarios, donde se buscaba un adecuado equilibrio entre la información agrológica disponible de suelos, cobertura y geomorfología, se concluyó dar prioridad a 12 municipios del departamento de Magdalena, los cuales suman un área total de 926.604 hectáreas, y se enumeran a continuación: Cerro de San Antonio, Concordia, Pedraza, Zapayán, Chivolo, Tenerife, Plato, Nueva Granada, Ariguaní (El Difícil), Sabanas de San Ángel (San Ángel), Pivijay y Fundación.   Se consideraron estos municipios porque cuentan con información de suelos, coberturas de la tierra y geomorfología a escala 1:25.000  Elaboración del cronograma de trabajo: Se ajusto el cronograma de actividades, definición de porcentajes, proyección de ejecución mensual y semanal, etc.  Preparación y análisis de la información cartográfica de geomorfología, materiales geológicos y distribución del clima de la zona de estudio: Se realizó el corte de los municipios seleccionados del departamento de Magdalena (archivo .SHP LIMITE_MAGDALENA_25K_2021_V0_20210304) con la geomorfología escala 1:25.000 suministrada (archivo .SHP GEOMORFOLOGIA_MAGDALENA_25K_V1_20200909) y se generó la primera versión de esa leyenda    Se comenzó la revisión de las bases de datos de perfiles entregadas por el GIT Modernización y las existentes en los diferentes estudios de suelos considerados para el proyecto.      • Organización de la información secundaria: levantamientos de suelos, leyendas y perfiles, observaciones, cartografía temática e informes técnicos entre otros.      • Preparación y análisis de la información: cartográfica de geomorfología, materiales geológicos y distribución del clima de la zona de estudio, para la selección de la zona de estudio, municipios de: Cerro de San Antonio, Concordia, Pedraza, Zapayán, Chivolo, Tenerife, Plato, Nueva Granada, Ariguaní (El Difícil), Sabanas de San Ángel (San Ángel), Pivijay y Fundación.       • Generación y ajustes de la información climática de la zona de estudio. Se trabajo con el archivo .SHP de clima entregado por el GIT MAIA.   Se completó la leyenda general de suelos.  Conformación preliminar de los marcos pedológicos: Combinación de geomorfología, clima y material de origen, para toda la zona de estudio.   Leyenda de suelos y capacidad de uso del municipio piloto de Nueva Granada (departamento de Magdalena)  Se avanzó en la estructuración de la leyenda preliminar de capacidad de uso de las tierras del municipio de Nueva Granada, Magdalena.</t>
  </si>
  <si>
    <t>Debido a las restricciones resultantes de la emergencia sanitaria por el Coronavirus COVID-19, no se pudo tener completo el personal capacitado para realizar esta actividad.</t>
  </si>
  <si>
    <t>Se adelantan las actividades de trabajo en oficina y alistamiento de información para la salida de campo,   Los archivos procesados y todos los documentos se encuentran en la carpeta compartida del computador 4000-43327 en la  carpeta\Políticas de tierras – Cesar\POLITICA_DE_TIERRAS 2020.  Y los productos principales se encuentran en el drive:  https://drive.google.com/drive/folders/1ip18x7rC0ptCbNvML34JmMe-1HcdF5X8?usp=sharing</t>
  </si>
  <si>
    <t>Se atendio la solicitud realizada por la Defensoria del Pueblo y la Contraloria sobre metas y productos de la política de Atención, Asistencia y Reparación Integral a Víctimas-IGAC mediante correo electrónico del 03/05/2021.
Se remitió la información cumplimiento de órdenes de las sentencias de restitución de tierras solicitada por la Procuraduria Delegada para la Restitución de Tierras, mediante correo electrónico del 03/06/2021 y la reunión realizada el 22/04/2021 sobre la solicitud.</t>
  </si>
  <si>
    <t>Ninguna</t>
  </si>
  <si>
    <t>Se asisitió de las primeras sesiones del Subcomite de Restitución de Tierras, realizada el 22/04/2021, Subcomite de Sistemas de Información, realizada el 15/04/2021 y del Subcomite de Prevención Protección y Garantias de No Repetición realizada el 27/04/2021.</t>
  </si>
  <si>
    <t>Producto de las sesiones de los Subcomites técnicos a los cuales se asistió solo se quedo con un compromiso interinstitucional sobre el acta del 26 de marzo relacionada con los cuellos de botella, la cual fue enviada por parte de la URT.
Adicionalmente como una acción del POA del Subcomite de Restitución de Tierras se dió cumplimiento con la información y se realizaron 4 sesiones relacionadas con los Cuellos de Botella en el cumplimiento de sentencias entre (IGAC, ANT, SNR, UARIV) realizadas el 26/03/2021, 19/04/2014, 18/05/2021 y 24/06/2021.</t>
  </si>
  <si>
    <t>Se remitió correo del 10/03/2021 con la Matriz actualizada de Oferta Institucional a la profesional enlace de la UARIV</t>
  </si>
  <si>
    <t>En el primer semestre no se presentó invitación para asistir a sesiones de la Mesa Nacional de Participación, Comités y otros espacios de participación efectiva de víctimas.</t>
  </si>
  <si>
    <t>En el primer semestre no se presentó algun requerimiento o inquietudes a la Entidad por parte de las Víctimas.</t>
  </si>
  <si>
    <t>Para el primer semestre no se presentó algun requerimiento y por tanto no se remitió alguna respuesta.</t>
  </si>
  <si>
    <t xml:space="preserve"> No se ha dado el espacio con el Grupo de Retornos y Reubicaciones para ampliar y aclarar inquietudes frente a las acciones de la entidad en el marco de nuestras competencias.</t>
  </si>
  <si>
    <t>Mediante correo electrónico del 21/06/2021 se informó a la profesional enlace actual de la UARIV.</t>
  </si>
  <si>
    <t>Se realizaron tres sesiones con los profesionales del GIT Tierras donde se revisaron los documentos que estan relacionados con el proceso de Restitución y definir la ruta de trabajo para saber cuales se deben actualizar, donde se inicio con Instructivo de Verificación de la georreferenciación realizada por la URT y del formato anexo. Las cuales se realizaron el 11, 18 y 25 de junio de 2021.</t>
  </si>
  <si>
    <t>Se recibieron recibieron 174 ordenes sobre 166 predios y se dio cumplimiento a 112 ordenes sobre 116 predios.</t>
  </si>
  <si>
    <t>Debido a que el cumplimiento de las ordendes dirigidas al IGAC dependen en un 100% de la inscripción y actualización de los datos de los predios, conforme a la sentencia en los Folios de Matricula Inmobiliaria. El cumplimiento siempre se ve afectado por actuaciones previas que deben cumplir entidades como la ANT ya la SNR. Adicionalmente desde Abril de 2021 la consulta de la Ventanilla Unica de Resgistro - VUR dispuesta por la SNR para que desde las oficinas del IGAC se consulte la información de los folios empezó a presentar errores en los folios de matricula inmobiliaria involucrados en procesos de restitución de tierras, lo cual ha generado dificultad en la revisión de los folios para proceder al cumplimiento.</t>
  </si>
  <si>
    <t>Primero se ha reportado a través de la Mesa de Ayuda del VUR dispuesto por parte de la SNR. En el espacio de Cuellos de Botella entre la SNR-IGAC-ANT-UARIV se informó del problema y se remitió un oficio al Director Técnico de Registro (5000-2021-0011773-EE-001 del 29/06/2021) comunicandole la situación y el cual fue copiado a la Delegada de Tierras para su seguimiento al interior de la entidad.</t>
  </si>
  <si>
    <t>No se solicitó información de casos prioritarios por parte de la UARIV durante este semestre.</t>
  </si>
  <si>
    <t>Se entregaron 40 informes de avalúos comerciales.</t>
  </si>
  <si>
    <t>Debido a la persistencia de emergencia sanitaria Nacional por el COVID-19 se ha visto afectado el desarrollo de las salidas a campo para atender dichos requerimientos.
Adicionalmente desde el mes de abril la situación en cuanto a seguridad y el paro nacional ha impactado en la logistica de los desplazamientos a terreno que cuenten con garantias para los servidores públicos que llevan a cabo esta labor.</t>
  </si>
  <si>
    <t>Se ha informado a los jueces y magistrados sobre las situaciones particulares y de igual manera a la URT a fin de que se articule el acompañamiento.</t>
  </si>
  <si>
    <t>Se recibieron 692 solicitudes sobre 907 predios y se atendieron 227 solicitudes sobre 275 predios.</t>
  </si>
  <si>
    <t>Debido a la persistencia de emergencia sanitaria Nacional por el COVID-19 se ha visto afectado el desarrollo de las salidas a campo para atender dichos requerimientos. Además algunos son requerimientos que se encuentran supeditados a fechas establecidas por los Despachos para realizar la visita de campo y que se encuentran suspendidas a la espera de una reprogramación.
Adicionalmente desde el mes de abril la situación en cuanto a seguridad y el paro nacional ha impactado en la logistica de los desplazamientos a terreno que cuenten con garantias para los servidores públicos que llevan a cabo esta labor.</t>
  </si>
  <si>
    <t>Se ha informado a los jueces y magistrados sobre las situaciones particulares y se ha propiciado la realización de mesas técnicas entre la URT-IGAC en oficina que puedan dar respuesta a los requemientos conjuntos sin tener que realizar desplazamientos, sin embargo la decisión final queda a potestad de los jueces o magistrados.</t>
  </si>
  <si>
    <t>Se recibieron 918 solicitudes sobre 2.962 predios y se atendieron 764 solicitudes sobre 2.613 predios.</t>
  </si>
  <si>
    <t>De conformidad con la Resolución No 1010 del 2 de diciembre de 2020, donde a apartir del 01 de Enero de 2021 se suprimen las Unidades Operativas de Catastro, lo que ocasiono que el traslado de los archivos e información fisica a otro lugar, retraso la consecución de la información solicitada por la URT.</t>
  </si>
  <si>
    <t>Se participó de (17) reuniones de articulación interinstitucional citadas, respecto a revisión de casos puntuales, socializaciones de la actualización No. 2  Circular Interinstitucional IGAC-URT y de articulación en el marco del Convenio 4272 de 2012.</t>
  </si>
  <si>
    <t>Se realizaron las gestiones para la prórroga del tiempo de ejecución del Convenio Interadministrativo No.4610 de 2016 hasta el 31 de diciembre de 2022.</t>
  </si>
  <si>
    <t>Se participó de (6) reuniones citadas en el marco de la medición y presentanción a los Entes de Control de IGED Étnico, realizadas el 15, 17, 19 y 22 de febrero; 12 y 28 Abril de 2021.</t>
  </si>
  <si>
    <t>Se suministraron los insumos solicitados mediante correos electrónicos de fechas: 18/02/2021, 24/03/2021, 13/05/2021 y 31/05/2021.</t>
  </si>
  <si>
    <r>
      <t xml:space="preserve">Se realizó la verificación del correcto funcionamiento del sistema de información en la URL definida para el mismo - </t>
    </r>
    <r>
      <rPr>
        <b/>
        <sz val="11"/>
        <color indexed="62"/>
        <rFont val="Arial"/>
        <family val="2"/>
      </rPr>
      <t>http://190.85.164.9:8080/SIGTIERRAS/visor/visor.jsp</t>
    </r>
    <r>
      <rPr>
        <sz val="11"/>
        <rFont val="Arial"/>
        <family val="2"/>
      </rPr>
      <t xml:space="preserve">. Así mismo, se realizó la verificación de los servicios WEB geográficos que alimentan al sistema tomando como base el inventario de información geográfica, con el propósito de determinar los servicios que deben ser reemplazados. 
Por otra parte, se realizó la actualización de capas geográficas a partir de servicios web geográficos de otras entidades cuya temática puede ser importante para la ley de víctimas en el momento de ubicar un predio; producto de esta actividad se cargaron 31 capas nuevas generadas por el Servicio Geológico Colombiano - SGC, la Oficina de Naciones Unidas contra la Droga y el Delito - UNODC, la Autoridad Nacional de Licencias Ambientales - ANLA y el Instituto Amazónico de Investigaciones Científicas -SINCHI. De igual forma, se realizó la depuración y organización de la documentación técnica dispuesta en el repositorio documental del SIG, las temáticas definidas son: 
• Normatividad: Decretos 
• Normatividad: Leyes 
• Normatividad: Resoluciones
• Normatividad: Decreto-Ley 
• Documentos de investigación 
* Cartillas y otros
Se realizó el ajuste de los descriptores de la documentación cargada en el repositorio documental del sistema desde la base de datos alfanumérica, se realizó el despliegue de la herramienta debido a que se encontraba caída por cambios en el servidor de aplicación y se realizó la verificación en el funcionamiento de la herramienta.
</t>
    </r>
  </si>
  <si>
    <t xml:space="preserve">No se presentaron dificultades </t>
  </si>
  <si>
    <t xml:space="preserve">En el marco de las activides de divulgación permanente de la estrategia de comunicaciones, la entidad  invitó a los servidores públicos  a conmemorar el día Nacional de memoria y solidaridad con las victimas.
A través de la linea whatsapp interna de la entidad, los servidores públicos enviaron sus mensajes y notas para recordar y hacer conciencia de las consecuencias que la violencia nos ha dejado.  </t>
  </si>
  <si>
    <t xml:space="preserve">No aplica </t>
  </si>
  <si>
    <t xml:space="preserve">Actividades de Comunicación Interna a través de correo electrónico. (09 de abril de 2021). </t>
  </si>
  <si>
    <t xml:space="preserve"> A través de la cuenta oficial de la entidad en Twitter y Redes Sociales se publicó ila campaña "Dona Tu Voz" - Volver a la Tierra Sin Temor"  . Obteniendo 1,9 mil reproducciones. </t>
  </si>
  <si>
    <t xml:space="preserve">Actividades de Comunicación Externa 7 publicaciones a tráves de la red social  Twitter (5 de abril de 2021). </t>
  </si>
  <si>
    <t>La Oficina de Difusión y Mercadeo apoyo la divulgación del curso realizado por la Secretaría General "Violencias basadas en edad, género y diversidad.</t>
  </si>
  <si>
    <t xml:space="preserve">Comunicación interna a tràves de correo electrònico. (26 de febrero de 2021). </t>
  </si>
  <si>
    <t>TALENTO HUMANO Y COMUNICACIONES</t>
  </si>
  <si>
    <t>NO APLICA PARA ESTE SEMESTRE</t>
  </si>
  <si>
    <t>Durante el primer semestre del 2021 se generaron 6,434,852 hectáreas de productos cartográficos, correspondientes a 382,989,95 hectáreas del área rural de los municipios de Villavicencio, Fuente de Oro, El Tablazo, La Plata, Cáceres y Quebrada Yaguilga;  14,535,10 hectáreas del área urbana de los municipios de El Carmen de Bolívar, El Guamo, Popayán, Chaparral, Rioblanco, Arauquita, Tumaco, Mirití, Fuente de Oro y Villavicencio; 17.798,22 hectáreas de ortoimágenes del municipio El Retén (Magdalena) y se validaron 6.019.528,72 hectáreas correspondientes a modelos digitales de terreno.  Por lo anterior,  durante el primer semestre se logró el 100% cumplimiento de la meta.</t>
  </si>
  <si>
    <t>Evidencia_Fila_41_GeneracionCartografiaJunio2021</t>
  </si>
  <si>
    <t>En el primer semestre del año 2021, se atendieron 27 solicitudes generadas por la Unidad de Restitución de Tierras, dentro de las cuales se entregó la siguiente información:26 aerofotografías digitalizadas y digitales, 292 imágenes de satélite de diferente tipo y resolución, y 18 ortofotomosaico. Un total de 336 productos entregados.</t>
  </si>
  <si>
    <t>Evidencia No.1_Fila42_04062021_Registro de asistencia_Acercamiento URT Colombia Mapas
Evidencia No.2_Fila42__Informe_solicitudes - Semestre 1 - URT
Evidencia No.3_Fila42__meetingAttendanceReport(IMAGENES DE SATELITE-LICENCIA DE USO URT)
Evidencia No.4_Fila42_meetingAttendanceReport(IMAGENES DE SATELITE-LICENCIA DE USO URT)</t>
  </si>
  <si>
    <t>Durante el primer semestre, se apoyó a la Dirección Territorial del Magdalena para el levantamiento topográfico de dos predios (La Pampa y Patos)</t>
  </si>
  <si>
    <t>Evidencia No.1_Fila43_MEMO 5000-2021-0002485-IE-00_LosPatos
Evidencia No.2_Fila43_MEMO TERRIT_MAGD__3000-2021-0000149-IE-001</t>
  </si>
  <si>
    <t>Durante el primer semestre, se llevaron a cabo las siguientes actividades:  Con el fin de consolidar la información de territorios colectivos con criterios de calidad y por sus implicaciones técnicas y jurídicas, inicialmente se elaboraron las especificaciones técnicas (v1) correspondientes a ser tenidas en cuenta por la ANT al momento de remitir la información.
Con base en la información enviada por la ANT en diciembre de 2020, mediante radicado 20205001384541_6628, se realizó la verificación de calidad tanto para resguardos indígenas como para comunidades negras, obteniendo los respectivos informes.
Como actividad transversal a lo anterior, se realizaron diferentes espacios de coordinación y articulación con la ANT, para socializar los criterios de calidad, requerimientos documentales y presentación de resultados de la verificación técnica.</t>
  </si>
  <si>
    <t>N / A</t>
  </si>
  <si>
    <t>Evidencia_No.1_Fila44_Anexo 1. Especificaciones técnicas
Evidencia_No.2__Fila44_Anexo 2. Rad 20205001384541_6628 entrega GDB - ANT
Evidencia_No.3_Fila44_Anexo 3. Informe_VT_RI
Evidencia_No.4_Fila44_Anexo 4. Informe_VT_TCN
Evidencia_No.5_Fila44_Anexo 5. Mesas técnica IGAC-ANT</t>
  </si>
  <si>
    <t>En el primer semestre de 2021  se consultaron 765.847 R1 y R2.</t>
  </si>
  <si>
    <t>22/22</t>
  </si>
  <si>
    <t>La Oficina Asesora Jurídica requirió a las  direcciones territoriales mediante correos electrónicos para el reporte del trámite de las acciones de tutela asignadas a cada una de dichas direcciones. Como soporte, 22 correos electrónicos de requerimientos a las direcciones territoriales y encargados de tramitar acciones de tutela en la Entidad.</t>
  </si>
  <si>
    <t>Remisión de correos electrónicos a las direcciones territoriales y encargados de dar trámite a las acciones de tutela en la Entidad.</t>
  </si>
  <si>
    <t>Esta actividad se desarrollará en el II Semestre de 2021</t>
  </si>
  <si>
    <t>Se realizó el curso "Enfoque psicosocial y acción sin daño" organizado por la Unidad de Víctimas, donde se inscribieron 23 colaboradores a nivel nacional y aprobaron 4.</t>
  </si>
  <si>
    <t>Se elaboró plan de trabajo y cronograma de actividades las cuales se llevaran a cabo en el segundo semestre de 2021</t>
  </si>
  <si>
    <t>Elaboración Plan de Trabajo para empezar el segundo semestre del año,  encaminado hacia la adopción y  difusión del Protocolo de Gestión Documental de Archivos de DDHH e Infracciones al DIH, a partir del establecimiento de componentes y estrategiasque que  faciliten la ejecución de la actividad y por coniguiente apropiación de la información referente a la importancia de identificar, conservar y preservar la memoria institucional materializada en el acervo documental que de cuenta de los hechos de violencia  en el marco del conflicto armado colombiano y  de esta manera contribuir con la  reparación y no repetición en benefición de las víctimas.</t>
  </si>
  <si>
    <t>Para el I semestre del año 2021, se atendieron 44 PQRSD y acciones judiciales en el marco de la Ley de Víctimas y Restitución de Tierras  de las cuales 4 se encuentran en términos de dar respuesta. Así las cosas se han atendido el 72,5% de las PQRSD y acciones judiciales en el marco de la Ley de Víctimas y Restitución de Tierras</t>
  </si>
  <si>
    <t>Se remitió la información al enlace de la RNI mediante (8) correos electrónicos sobre: información predial solicitada para el Fondo de Reparación a Víctimas y para el calculo del Indice de Riesgo de Victimización. Y la celebración de una reunión realizada el 09/03/2021 y un jornada de de capacitación para personal del FRV y el contrato con ECOSYSTEM realizada el 15/03/2021.</t>
  </si>
  <si>
    <t>De conformidad con la Resolución No 1010 del 2 de diciembre de 2020, donde a apartir del 01 de Enero de 2021 se suprimen las Unidades Operativas de Catastro, lo que ocasiono que el traslado de los archivos e información fisica a otro lugar, retraso la consecución de la información solicitada en tiempos más expeditos.</t>
  </si>
  <si>
    <t>Se remitió la información cumplimiento de órdenes de las sentencias de restitución de tierras solicitada por la Procuraduria Delegada para la Restitución de Tierras, mediante correos electronicos desde junio hasta diciembre, las evidencias se tienen en pdf de correo electronicos enviados al correo restituciondetierras@procuraduria.gov.co( carpeta reporte procurduría)</t>
  </si>
  <si>
    <t>Se asistio a las sesiones del Subcomite de Sistemas de Información del 14/10/2021 y la del 02/12/2021, sesiones del subcomite de resttiución celebrada el 10/10/2021 06/12/2021, y a los subcomites de Prevención Protección y Garantias de no repetición</t>
  </si>
  <si>
    <t>Producto de las sesiones de los Subcomites técnicos a los cuales se asistió solo se quedo con un compromiso interinstitucional sobre el acta del 26 de marzo relacionada con los cuellos de botella, la cual fue enviada por parte de la URT.
Adicionalmente como una acción del POA del Subcomite de Restitución de Tierras se dió cumplimiento con la información y se realizaron 2 sesiones relacionadas con los Cuellos de Botella en el cumplimiento de sentencias entre (IGAC, ANT, SNR, UARIV) realizadas el 19/07/2021 y el 20/09/2021 .,resumen de la evidencia presentación mesa trabajo Art Interinstitucional IGAC SNR ANT UARIV.pdf</t>
  </si>
  <si>
    <t>Durate el segundo semestre  no se emitio mas información en relación a la oferta institucional</t>
  </si>
  <si>
    <t>Se participo en el encuentro interinstittucional Sistema Nacional de Atención y Reparación Integral a las Víctimas SNARIV el pasado 13 de diciembre</t>
  </si>
  <si>
    <t>En elsegundo semestre no se presentó algun requerimiento o inquietudes a la Entidad por parte de las Víctimas.</t>
  </si>
  <si>
    <t>Asistencia a la reunión convocada el pasado 17/09/2021 por parte de la Unidad para las Victimas, se remite la convocatoria, quedo un compromiso por parte de IGAC pero estaba supeditado al envio de la información por parte de la UARIV sin embargo la información no llego</t>
  </si>
  <si>
    <t>Se actualizaron los siiguientes documentos en el Sistema de Gestión de Información asociado al proceso de restitución de tierras:
-Procedimiento Atención Solicitudes y Requerimientos por Parte de la Unidad Administrativa Especial de Gestión de Restitución de Tierras Despojadas (UAEGRTD) en el Marco de la Ley 1448 de 2011
-Procedimiento Atención Requerimientos Judiciales de Jueces y/o Magistrados Civiles Especializados en Restitución de Tierras, en el Marco de la Ley 1448 de 2011 
-Instructivo Verificación de la Georreferenciación Realizada por la Unidad De Restitución De Tierras
-Formato Herramienta de Monitoreo Restitución de Tierras
-Formato Revisión de Aspectos Mínimos de los Informes Técnicos Elaborados por la Unidad de Restitución de Tierras 
La información se encuentra en la carpeta Linea 38</t>
  </si>
  <si>
    <t>Se recibieron recibieron 246 ordenes sobre 311 predios y se dio cumplimiento a 230 ordenes sobre 345  predios,la información consolidada a Diciembre se encuentra en el archivo CONSOLIDADO_DICIEMBRE_LINEA 39_47_48.xls</t>
  </si>
  <si>
    <t>Las Direcciones Territoriales han buscado otros mecanismos para poder dar cumplimiento a las sentencias, han requerido mediante oficios a las ORIP y a los Juzgados de Restitución de Tierras</t>
  </si>
  <si>
    <t xml:space="preserve">No tuvimos solicitudes </t>
  </si>
  <si>
    <t xml:space="preserve">Se entregaron en el segundo semestre 430 avaluos comerciales, en el año se entregaron un total de 470 avaluos, 371 entregados a los Juzgados de Restitución de Tierras y 99 a la Unidad de Restitución de Tierras para compensación.
La Subdirección de Avaluos esta terminando de revisar la información del mes de diciembre por lo que el dato puede variar, la información se condensa en el archivo AVALÚOS ENTREGADO CTO 1756 DE 2021-CORTE DICIEMBRE.xls </t>
  </si>
  <si>
    <t>Se recibieron 322 solicitudes sobre 380 predios y se atendieron 358 solicitudes sobre 534 predios,la información consolidada a Diciembre se encuentra en el archivo CONSOLIDADO_DICIEMBRE_LINEA 39_47_48.xls</t>
  </si>
  <si>
    <t>El IGAC en agosto de 2021 fue objeto de restructuración, lo que causo traumatismos en la atención de las solicitudes de los Juzgados especializados en restitución de tierras</t>
  </si>
  <si>
    <t>Aunque disminuyeron la cantidad de solicitudes realizadas por los jueces se trato de evacuar en la medida de las posibilidades las solicitudes realizadas</t>
  </si>
  <si>
    <t>Se recibieron 1082 solicitudes sobre 2.850 predios y se atendieron 1108 solicitudes sobre 2.920 predios, la información consolidada a Diciembre se encuentra en el archivo CONSOLIDADO_DICIEMBRE_LINEA 39_47_48.xls</t>
  </si>
  <si>
    <t>Se establecieron lineamientos con las DT para poder atender la solicitudes de la URT en lo que resta del año</t>
  </si>
  <si>
    <t xml:space="preserve">Se realizaron reuniones de seguimiento del convenio el 27/07/2021 y el 06/12/2021, con relación a temas puntuales de seguimiento se participo en las reuniones convocadas por la URT con la Alcaldia de Armenia y Catastro Bogotá quien asumirá la gestión catastral en Cartagena para establecer mecanismos de intercambio de información </t>
  </si>
  <si>
    <t xml:space="preserve">Se celebraron reuniones con la Unidad para la Victimas con el proposito de conocer la disponibilidad de la información catastral para el Fortalecimiento medición SSV, estas fueron el pasado 27/10/2021 en la cual al UARIV dio a conocer la nescesidad de la información catastral y otra el 04/11/2021 para conocer la estructura de la información catastral </t>
  </si>
  <si>
    <t>Se realizó uno (1) FaceBook Live, sobre: Socialización de la Oferta Institucional para el cumplimiento a las sentencias de los beneficiarios de restitución de tierras, liderado por el Sistema Nacional de Atención y Reparación Integral a la Víctimas (SNARIV). 
El IGAC realizó socialización del curso virtual “Conocer para no repetir, víctimas, memoria y ciudadanía”, el cual le proporcionará herramientas para seguir acompañando a las víctimas del conflicto en el camino hacia el reconocimiento de su dignidad y contribuir a la no repetición.</t>
  </si>
  <si>
    <t xml:space="preserve">Actividades de Comunicación Interna a través de correo electrónico. (21 de julio de 2021). 
Actividades de Comunicación Interna a través de correo electrónico. (14 de septiembre de 2021). </t>
  </si>
  <si>
    <t xml:space="preserve">La entidad realizó la audiencia pública de Rendición de Cuentas en la que se divulgó al país la gestión adelantada por la entidad durante la vigencia 2021 y que desde los temas misionales les aportan a los territorios integralmente en la atención y reparación a las víctimas. </t>
  </si>
  <si>
    <t xml:space="preserve">Actividades de Comunicación Externa a través de correo electrónico. (22 de diciembre de 2021). </t>
  </si>
  <si>
    <t>El proyecto presenta un avance acumulado del 95,72%</t>
  </si>
  <si>
    <t>En el segundo semestre del año 2021 el proyecto elaboró el mapa y leyenda de suelos; mapa de capacidad de uso de las tierras y leyenda respectiva, insumos esenciales  para la elaboración de la memoria técnica de cada uno de los doce municipios del departamento del Magdalena que conforman el área de estudio del proyecto. En la segunda parte del semestre se redactaron los doce (12) documentos técnicos que contienen información general de cada uno de los municipios, (geología, geomorfología, suelos, capacidad de uso, cobertura de la tierra). Se le hizo control de calidad  a estas memorias técnicas quedando pendiente la edición y estructuración de los informes y de la cartografía para la entrega a los autoridades municipales y cargarla en la plataforma de Colombia en Mapas  para consulta del público en general.</t>
  </si>
  <si>
    <t xml:space="preserve">La modernización de la Institución retrasó los procesos de contratación del personal necesario para ejecutar el proyecto en el tiempo programado. Afectando también la realización de algunas actividades de la fase final de edición y estructuración cartográfica con personal a contrato. Sin embargo, se reprogramaron algunas labores con el personal de planta de la Subdirección para suplir estas carencias de personal técnico especializado, considerando que si hubiera contado con el total del recurso humano programado el proyecto se hubiera alcanzado un avance del 100% en el plazo previsto. </t>
  </si>
  <si>
    <t>https://igacoffice365-my.sharepoint.com/:f:/g/personal/johanna_cordero_igac_gov_co/EkfEOGlR-ptHl3HnCkPP_ikB1BmgDmjIceJA8LYQPkjdaA?e=1f77Ac</t>
  </si>
  <si>
    <t>Se cumplió la meta en el primer semestre del 2021.</t>
  </si>
  <si>
    <t>En el segundo semestre del año 2021, se atendieron 40 solicitudes generadas por la Unidad de Restitución de Tierras, dentro de las cuales se entregó la siguiente información:15 aerofotografías digitalizadas y digitales, 379 imágenes de satélite de diferente tipo y resolución, y 1 base cartográfica. Un total de 395 productos entregados</t>
  </si>
  <si>
    <t>Evidencia No.1_Fila42_Solicitudes recibidas y atendidas-URT</t>
  </si>
  <si>
    <t>Durante el segundo semestre del año 2021, se apoyó al juzgado segundo civil del circuito especializado en  restitución de Tierras de Villavicencio, Meta, en el proceso "Medida cautelar restitución de derechos territoriales de comunidades indígenas" mediante apoyo de levantamiento topográfico a Fiscalía General de la Nación, ANT en el predio El Socorro del municipio Puerto Gaitán, Meta.</t>
  </si>
  <si>
    <t>Evidencia No.1_Fila43_Oficio2020-2021-0010213-IE-001_JuanCarlosLosada
Evidencia No.2_Fila43_Oficio2020-2021-0010213-IE-001_SergioDanielLopez</t>
  </si>
  <si>
    <t>Revisión de uniformidad de la información cartográfica de Territorios Colectivos entre las fuentes de información dispuesta por la ANT (portal de datos abiertos y GDB de Comunidades Ètnicas) y el atlas virtual Colombia en Mapas del IGAC.
Reuniones con la ANT para la revisión de la información cartográfica de territorios colectivos de casos emblemáticos.
Participación en mesas de revisión interinstitucional (Ministerio del Interior, DANE, ANT) de diferencias cartográficas con incidencia en el sistema general de participaciones frente al censo de población.
Disposición de la información cartográfica de territorios colectivos en el atlas virtual Colombia en Mapas (CEM)</t>
  </si>
  <si>
    <t>Evidencia No.1_Fila 44_InformesUniformidad
Evidencia No.2_Fila 44ListasAsistenciaANT
Evidencia No.3_Fila 44_ListaAsistMesasInterinst
Evidencia No.4-ServiciosCeM</t>
  </si>
  <si>
    <t>En el  segundo semestre de 2021  se consultaron 712.978  R1 y R2.</t>
  </si>
  <si>
    <t>Se realizaron pruebas funcionales a cada una de las herramientas del Sistema de Información y se realizó el cargue de nuevas capas geográficas. Se actualizaron las URL de los servicios WEB geográficos en el  generados por el IGAC en el administrador de servicios debido al cambio de servidor de mapas por parte de la entidad de geoserver a ArcGIS Server.
Así mismo, se generó una copia de seguridad de la base de datos del sistema en la cual se incluyen las capas de información geográfica publicadas desde el propio servidor de mapas de SIG-Tierras, así como la estructura que hace parte del módulo administrador del sistema.
Se actualizó el video de ayuda de la aplicación y se ajustaron funcionalidades del sistema que presentaban errores (envío de correo, consultas desde el servidor, rutas del repositorio).
Por otra parte, se realizó socialización del Sistema de Información Geográfica al interior de la entidad con el fin de definir enfoques futuros para el proyecto.</t>
  </si>
  <si>
    <t>60% SEMESTRE  TOTAL 100%</t>
  </si>
  <si>
    <t>El 29 de septiembre de 2021 se realizó la socialización sobre la Resolución 1166 de 2018, liderada por la Unidad para las Víctimas en articulación con el Ministerio de Salud y Protección Social</t>
  </si>
  <si>
    <t>Esta actividad se desarrollo en el I semestre</t>
  </si>
  <si>
    <t>Se elaboró Informe con las acciones realizadas respecto de la identIficación y diligenciamiento del READH para cada una de las Series y Subseries documentales producidas desde el IGAC referente al componenente de DDHH y DIH, ahora bien, en el Informe también se contemplaron las actividades pendientes por ejectutar posterior a la aprobación desde el Centro de Memoria Histórica del Instrumento enviado.</t>
  </si>
  <si>
    <t>Se identificaron las Series Documentales asociadas al componente de Derechos Humanos y Derecho Internacional Humanitario, no obstante, el Centro de Memoria Histórica no ha emitido concepto de aprobación respecto del diligenciamiento del Instrumento remitido, es importante aclarar que para la Socialización del Protocolo es indispensable contar con el insumo de la producción documental debidamente avalado por el ente rector en la materia y de esta manera proceder a socializar el protocolo cuyo eje articulador es la difusión de la producción documental ligada a la temática.</t>
  </si>
  <si>
    <t>Durante el segundo semestre del año 2021 debido a la modernización del Instituto el proceso de socialización no se pudo realizar ya que se debieron atender otros frentes de trabajo que requerían de atención prioritaria para que el impacto del cambio no generará impases en la operación que desde Gestión Documental se debe brindar, así las cosas, la divulgación de la política y demás lineamientos se realizará durante el primer trimestre del 2022.</t>
  </si>
  <si>
    <t>En el Proceso de Actualización y Convalidación de las TRD que actualmemte adelanta el Instituto, se  identificaron las Series documentales asociadas a al DDHH Y DIH, posteriormente se realzó el diligencimeinto del READH,que finalmente fue remitido el pasdao mes de dicimebre para su respectiva validación y aprobación.</t>
  </si>
  <si>
    <t>En el Centro de Memoria Histórica hubo cambios en el enlace que realizaba acompañamiento en el diligenciamiento del READH, por tal razón, hubo inconvenientes para el envío del mismo.</t>
  </si>
  <si>
    <t>Entre el 21 y el 26 de octubre se divulgaron 4 piezas comunicativas  como estrategia para prevenir acciones discriminatorias</t>
  </si>
  <si>
    <t>Para el II semestre del año 2021, se atendieron 10 PQRSD y acciones judiciales en el marco de la Ley de Víctimas y Restitución de Tierras. Se recibieron 18 PQRSD y se han atendido el 56% de las PQRSD y acciones judiciales en el marco de la Ley de Víctimas y Restitución de Tierras</t>
  </si>
  <si>
    <t>Se entregaron a la UARIV 9 fichas prediales correspondientes al municipio de Puerto Boyaca( evidencia archivo Evidencia entrega fichas predial Puerto Boyaca a la UARIV.pdf)
Se realizaron 2 reuniones con la UARIV, una celebrada el 27 de octubre cuyo objetivo fue revisar la oferta del IGAC y si algunos de estos programas tienen datos de beneficiarios (datos uno a uno); Producto de esa reunión, se llevo a cabo otra el 4 de noviembre de 2021 en la que el IGAC realizó socialización de la estructura de la base de datos catastral componente alfanúmerico y de la cual se acordo la entrega de la infomación catastral de los municipios en donde el IGAC fuera el geestor catastral</t>
  </si>
  <si>
    <t>Como compromiso del IGAC, ANT,SNR y URT en la Comisión Nacional de Territorios Indigenas se remitio el reporte de Ordenes cumplidas por el IGAC en el marco de los procesos de restitución de tierras en materia etnica, la información se compilo por parte del IGAC en el archivo 20211209 Matriz Solicitud informe CNTI.XLS y enviada por correo electronico el 09/12/2021</t>
  </si>
  <si>
    <t>N.A</t>
  </si>
  <si>
    <t xml:space="preserve">La entidad invitó a través de sus medios de comunicación interna y externa a los servidores públicos a participar en la Novena Sesión plenaria de la Alta Instancia de Género de Gobierno, espacio en el que se presentarán los avances en el cumplimiento del enfoque de mujer y género en todos los frentes de la implementación de la política de Paz con Legalidad, con un énfasis especial al apartado de víctimas. Actividades de Comunicación Externa a través de correo electrónico. (05 de noviembre de 2021). </t>
  </si>
  <si>
    <t>Avance cuantitativo verificado por OCI</t>
  </si>
  <si>
    <t>Avance Cualitativo Verificado OCI</t>
  </si>
  <si>
    <t>Alertas</t>
  </si>
  <si>
    <t>Ivan Ramos</t>
  </si>
  <si>
    <t>Carolina Arias</t>
  </si>
  <si>
    <t>José Fernando Reyes</t>
  </si>
  <si>
    <t>Mabel Muñoz</t>
  </si>
  <si>
    <t>Rubby Liliana Alcazar</t>
  </si>
  <si>
    <t>Linette Cubillos</t>
  </si>
  <si>
    <t>Carlos Serrano</t>
  </si>
  <si>
    <t>Diana Mora</t>
  </si>
  <si>
    <t>Mildred Rodriguez</t>
  </si>
  <si>
    <t>Para el segundo semestre, se evidencia en cuadro excel el registro de atención de cuarenta solicitudes (Unidad de Restitución de Tierras), se entrega información de 15 aerofotografías digitalizadas y digitales, 379 imágenes de satélite y 1 base cartográfica, para un total, sumando un total de 395 productos entregados</t>
  </si>
  <si>
    <t xml:space="preserve">En revisión de los memorandos con radicados Nos. 2020-2021-0010211-IE-001 No.. Caso 144352 del 06-08-2021 y el 2020-2021-0010213-IE-001 No. Caso 144352 del 06-08-2021, se evidencia que durante el segundo semestre de 2021, se prestó apoyo al juzgado segundo civil del circuito especializado en  restitución de Tierras de Villavicencio, Meta, en el proceso "Medida cautelar restitución de derechos territoriales de comunidades indígenas", con el levantamiento topográfico a Fiscalía General de la Nación, ANT predio El Socorro del municipio Puerto Gaitán, Meta. </t>
  </si>
  <si>
    <t>De acuerdo con las evidencias aportadas por el proceso: oficios con Radicados a la Agencia Nacional de Tierras 3000-2021-0002907-EE-001 No. Caso 127979 de fecha 15-07-2021 (Información de revisión e integración de la información cartográfica de territorios colectivos) y 2400DGIG-2021-0000973-EE-001 No. Caso 166483 de fecha 29-09-2021 (Información Geográfica de comunidades Etnicas-Agosto), así como los informes informe cartografía de territorios colectivos- Uniformidad de las fuentes de información geográfica de territorio colectivo de septiembre de 2021. Se evidencia la realización y cumplimiento de la actividad.</t>
  </si>
  <si>
    <t>95,72%</t>
  </si>
  <si>
    <t xml:space="preserve">Se requiere que aquellas labores del proyecto  que fueron reprogramadas sean finalizadas para alcanzar una ejecución del 100% </t>
  </si>
  <si>
    <t>Teniendo en cuenta lo aportado, se evidencia cuadro excel con información de Leyenda de Suelos-Levantamientos Semidetallados de Suelos de 12 municipios del departamento del Magdalena a escala 1:25.000 y los Mapas de Geomorfología, Suelos y Coberturas de la Tierra  departamento de Magdalena- municipios Priorizados a Escala 1:25.000</t>
  </si>
  <si>
    <t>Para el segundo semestre, se evidencian piezas gráficas en las que se convoca a sesión para socializar la oferta institucional del Sistema Nacional de Atención y reparación Integral a las victimas SNARIV por Facebook Live a las 9:00am,  así mismo se evidencia publicidad del curso Conocer para no repetir que se llevo a cabo el 15 de septiembre.</t>
  </si>
  <si>
    <t>Durante el segundo semestre, el 21 de octubre del 2021, por redes sociales se realiza socialización de los avances de la consolidación de Insumos de información geográfica, cartográfica y geodésica de cerca de 77 municipios PDET para apoyar la implementación del Acuerdo de Paz en estos territorios</t>
  </si>
  <si>
    <t>Se evidencia convocatoria para llevar a cabo espacio de rendición de cuentas de la gestión del Instituto el 22 de diciembre, el ciual se llevo a cabo por redes sociales con la participación de los directivos y el director del DANE, como lider del sector.</t>
  </si>
  <si>
    <t>Se evidencian comunicaciones por correo electrónico de fecha 01 de noviembre y redes sociales en las que se invita a participar en la Novena sesion plenaria Alta instancia de genero de gobierno, sesión que se desarrollo el 05 de noviembre.</t>
  </si>
  <si>
    <t xml:space="preserve">Se revisa la información suministrada y se observa que se actualizaron los siguientes documentos:
1. Procedimiento Atención Solicitudes y Requerimientos por Parte de la Unidad Administrativa Especial de Gestión de Restitución de Tierras Despojadas (UAEGRTD) en el Marco de la Ley 1448 de 2011. El cual se encuentra cargado en al listado maestro del IGAC, bajo el código PC-SCE-01 del 29/10/21.
2. Procedimiento Atención Requerimientos Judiciales de Jueces y/o Magistrados Civiles Especializados en Restitución de Tierras, en el Marco de la Ley 1448 de 2011. Bajo el código PC-SCE-02 del 01/12/21.
3. Instructivo Verificación de la Georreferenciación Realizada por la Unidad De Restitución De Tierras, con código IN-SCE-PC02-01 del 01/12/2021.
4. Formato Herramienta de Monitoreo Restitución de Tierras
5. Formato Revisión de Aspectos Mínimos de los Informes Técnicos Elaborados por la Unidad de Restitución de Tierras FO-SCE-PC02-02.
La anterior información se encuentra publicada en el listado maestro del IGAC.
</t>
  </si>
  <si>
    <t xml:space="preserve">Se evidencia la matriz del consolidado al mes de diciembre de 2021, observando que para el II semestre del 2021, se recibieron 246 órdenes de las cuales se dio cumplimiento a 230, logrando así un avance del 93% de la actividad.  Se recomienda suministrar los archivos de forma entendible, donde se puedan obtener los valores que se describen en los avances realizados. </t>
  </si>
  <si>
    <t>No se presnetan solicitudes en el segundo semestre</t>
  </si>
  <si>
    <t xml:space="preserve">Se observa que esta actividad se cumplió al 100% en el I semestre del año, donde se aportó un informe describiendo las áreas actualizadas para diferentes productos cartográficos así: cartografía rural 1:10.000 (382.989,95 ha actualizadas), cartografía urbana 1:1.000 y 1:2.000 (14.535,10 ha actualizadas), mosaico (17.798,22 ha actualizadas) y áreas validadas Modelo Digital de Terreno (6’019.528,72 ha actualizadas), para un total en el año 2021 de 6’434.852 ha de la cartografía generada y/o actualizada. </t>
  </si>
  <si>
    <t>Se verificó la invitación a  la socialización de la Resolución 1166/2018 el 29/09/2021 liderada por la Unidad para la Victimas y el Ministerio de Salud y Protección Social y el registro de asistencia de esta fecha.</t>
  </si>
  <si>
    <t xml:space="preserve">Actividad adelantada en el semestre 1 de 2021, verificada mediante correo del 21/04/2021 invitación curso virtual Enfoque Psicosocial y Acción sin Daño, organizado por la Unidad de Victimas y el  Informe UV del mismo. </t>
  </si>
  <si>
    <t>Se observó que en el segundo semestre de 2021  la Oficina Asesora Jurídica remitió a las  Territoriales correos electrónicos el 09/12/2021, 28/12/2021, 30/12/2021 y 31/12/2021 solicitando  el reporte del trámite de las acciones de tutela asignadas .</t>
  </si>
  <si>
    <t>Semestre 60%Total 100%</t>
  </si>
  <si>
    <t xml:space="preserve">La gestión adelantada se verificó mediante el Informe Final  de diciembre 2021  del Proyecto SIG Tierras. Se adelantaron actividades para garantizar el funcionamiento del Proyecto SIG Tierras. El seguimiento y control se efectuó mediante informes mensuales y el informe final. Se adelantaron actividades de soporte y mantenimiento como:  verificaciones del funcionamiento del sistema en la URL, de los servicios web geográficos, la actualización de capas geográficas a partir de web geograficos de otras entidades y la depuración de documentación técnica, se verificó el funcionamiento del envío de correos, se socializó la aplicación al interior de la entidad, y el documento excel que se aporta sobre Verificación de Servicios a diciembre 2021, entre otros.   </t>
  </si>
  <si>
    <t>De acuerdo con los soportes suministrados se observa acta de encuentro interinstitucional Sistema Nacional de Atención y Reparación Integral a las Víctimas SNARIV, realizado el 13 de diciembre 2021, lugar: Plataforma Microsoft Teams–Sala Arenillo 2do piso Complejo San Cayetano, con asistencia entre otros por la Registraduria Nacional del Estado Civil, Ministerio del Interior, Servicio Público de Empleo y Unidad nacional de Protección.</t>
  </si>
  <si>
    <t>Conforme a lo manifestado por el GIT Tierras subcatastro en el segundo semestre no se presentó requerimiento o inquietudes a la Entidad por parte de las Víctimas</t>
  </si>
  <si>
    <t>De acuerdo con los soportes suministrados se observa correo electrónico de convocatoria a la segunda sesión de la mesa para la sostenibilidad del principio de dignidad en los procesos de retornos y reubicaciones, reunión realizada el 7/09/2021 por parte de la Unidad para las Victimas. Producto de dicha reunión quedo un compromiso por parte del IGAC supeditado al envió de la información por parte de la UARIV.</t>
  </si>
  <si>
    <t>Se recomienda realizar seguimiento al envio de informacion por parte de la  UARIV.</t>
  </si>
  <si>
    <t>De acuerdo con los soportes suministrados se observa que la oficina de Talento Humano y Comunicaciones mediante correo electrónico divulgó 4 piezas comunicativas como estrategia para prevenir acciones discriminatorias, en desarrollo de la ley 1448 de 2011.</t>
  </si>
  <si>
    <t>Se observa correos electrónicos 10/09/2021 06/08/2021 06/07/2021 07/10/2021 15/11/2021 12/12/2021 donde se adjunta el reporte de las órdenes que están en la etapa postfallo a la procuraduría delegada para la restitución de tierras.</t>
  </si>
  <si>
    <t>Se observa como una acción del POA del subcomité de Restitución de Tierras se dio cumplimiento con la información y se realizaron 2 sesiones relacionadas con los Cuellos de Botella en el cumplimiento de sentencias entre (IGAC, ANT, SNR, UARIV) realizadas el 19/07/2021 y el 20/09/2021. Como resumen de la evidencia presentación mesa trabajo Articulada  Interinstitucional IGAC SNR ANT UARIV.</t>
  </si>
  <si>
    <t>En el primer semestre se cumplió con el producto esperado, para el segundo semestre no se generó información de oferta institucional para cargar en la matriz de oferta institucional.</t>
  </si>
  <si>
    <t xml:space="preserve">Se observa convocatoria a reunión el 23/12/2021,  en cuanto a la presentación de UAECD ante la URT dado que este pasa a ser gestor catastral en Cartagena. Convocatoria a reuniones el 27/07/2021 y 10/12/2021 de seguimiento y balance en marco del contrato 4272 de2012 entre el IGAC y URT. </t>
  </si>
  <si>
    <t>Se evidencia tanto en la relación como en las estadísticas que en el segundo semestre se realizaron 417 avaluos comerciales. También se evidenció que de acuerdo al informe a diciembre 2021, el total de avalúos comerciales realizados si es de 470, lo que por diferencia deja un total de 53 para el primer semestre.
Se recomienda que las estadísticas y relaciones entregadas como soporte concuerden con lo consignado en este informe.</t>
  </si>
  <si>
    <t>57,7%</t>
  </si>
  <si>
    <t>Se evidencia el cumplimiento de consultas de información alfanumérica de predios, predial y parámetros, efectuadas durante el segundo semestre (01-jul a 28-dic-2021)</t>
  </si>
  <si>
    <t>De acuerdo con las evidencias suministradas  "Matriz Solicitud informe CNTI - órdenes IGAC" , "Participación en las mesas para la definición de los indicadores de IGED Étnicos", correo electrónico de agosto se obvserva que se particpo en la definición de los indicadores IGED Etnicos .</t>
  </si>
  <si>
    <t>Durante el segundo semestre se participo en las mesas de trabajo, y se analizarón los requerimientos de la Unidad. El documento político-legales y técnicos de los nuevos requerimientos se encuentra en proceso el cuál se realizará con la actualización del anexo ténico que se desarrollara en la vigencia 2022.</t>
  </si>
  <si>
    <t xml:space="preserve">Se evidencia que se atendieron 322 solicitudes judiciales que requieren visita a terreno relacionadas con procedimientos de georreferenciación y temas topográficos sobre 380 predios, de las 358 solicitudes sobre 421 predios recibidas en el segundo semestre. Cabe anotar que del primer y segundo semestre, se reportan 465 y 429 solicitudes sin atender, respectivamente, por lo que no se da cumplimiento total a la actividad. Las cantidades calculadas no se reportan en  los informes presentados. </t>
  </si>
  <si>
    <t>No se logra la atención del 100% de las solicitudes recibidas</t>
  </si>
  <si>
    <t>Se evidencia que se atendieron 1.108 solicitudes de información catastral sobre 2.920 predios de las 1.082 sobre 2.850 predios recibidas en el segundo semestre. Cabe anotar al finalizar el segundo semestre, se reportan 128 solicitudes sin atender. Se sugiere que sean priorizadas</t>
  </si>
  <si>
    <t>Priorizar la atención de 128 solicitudes pendientes del primer semestre</t>
  </si>
  <si>
    <t>De acuerdo con las evidencias aportadas correos electronicos del mes de octubre se observa que se realiza la entrega de la información requerida por la Red, con el envío de fichas Catastrales de Puerto Boyacá</t>
  </si>
  <si>
    <t>No existe evidencia protocolo de Socializacion de Gestión Documental de Archivos de DDHH e Infracciones al DIH</t>
  </si>
  <si>
    <t>Una vez evidenciado el informe de activides se recomienda incluir, glosario de siglas con su respectiva definción, en el contenido del documento.</t>
  </si>
  <si>
    <t>De acuerdo con correo electronico del 30 de diciembre 2021 se remite instrumento  diligenciado para la READH al centro de memoria Histórica</t>
  </si>
  <si>
    <t>Se observa que se reciben 18 solicitudes en el marco de la ley de Víctimas y Restitución de Tierras, de las cuales solo se finalizaron 3, y se han respondido 10 , por lo que no se logra la efectividad en la atención del indicador del 100%</t>
  </si>
  <si>
    <t xml:space="preserve">Priorizar la atención de 8 solicitudes, y finalizar 15 </t>
  </si>
  <si>
    <t>Se observa actas de reuniones de sesiones del Subcomité de Sistemas de Información celebradas el 14/10/2021, 10/11/2021 y 06/12/2021, al  igual que correo electrónico donde se cita para sección del comité a realizar el 10/11/2021.</t>
  </si>
  <si>
    <t>Seguimiento Segundo  semestre 2021 OCI</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</si>
</sst>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dd/mm/yy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d&quot; de &quot;mmmm&quot; de &quot;yyyy"/>
    <numFmt numFmtId="192" formatCode="[$-240A]hh:mm:ss\ AM/PM"/>
    <numFmt numFmtId="193" formatCode="0.0"/>
    <numFmt numFmtId="194" formatCode="[$-240A]dd/mm/yyyy"/>
    <numFmt numFmtId="195" formatCode="_(&quot;$&quot;\ * #,##0_);_(&quot;$&quot;\ * \(#,##0\);_(&quot;$&quot;\ * &quot;-&quot;??_);_(@_)"/>
    <numFmt numFmtId="196" formatCode="_(* #,##0.0_);_(* \(#,##0.0\);_(* &quot;-&quot;??_);_(@_)"/>
    <numFmt numFmtId="197" formatCode="_(* #,##0_);_(* \(#,##0\);_(* &quot;-&quot;??_);_(@_)"/>
    <numFmt numFmtId="198" formatCode="\$#,##0"/>
    <numFmt numFmtId="199" formatCode="_(&quot;$&quot;\ * #,##0.0_);_(&quot;$&quot;\ * \(#,##0.0\);_(&quot;$&quot;\ * &quot;-&quot;??_);_(@_)"/>
    <numFmt numFmtId="200" formatCode="_(* #,##0.00_);_(* \(#,##0.00\);_(* \-??_);_(@_)"/>
    <numFmt numFmtId="201" formatCode="_(* #,##0_);_(* \(#,##0\);_(* \-??_);_(@_)"/>
    <numFmt numFmtId="202" formatCode="_(&quot;$ &quot;* #,##0.00_);_(&quot;$ &quot;* \(#,##0.00\);_(&quot;$ &quot;* \-??_);_(@_)"/>
    <numFmt numFmtId="203" formatCode="_(&quot;$ &quot;* #,##0_);_(&quot;$ &quot;* \(#,##0\);_(&quot;$ &quot;* \-??_);_(@_)"/>
    <numFmt numFmtId="204" formatCode="_(&quot;$ &quot;* #,##0_);_(&quot;$ &quot;* \(#,##0\);_(&quot;$ &quot;* \-_);_(@_)"/>
    <numFmt numFmtId="205" formatCode="_(&quot;$ &quot;* #,##0.0_);_(&quot;$ &quot;* \(#,##0.0\);_(&quot;$ &quot;* \-??_);_(@_)"/>
    <numFmt numFmtId="206" formatCode="0.0%"/>
    <numFmt numFmtId="207" formatCode="[$$-2C0A]#,##0.00;[Red]\([$$-2C0A]#,##0.00\)"/>
    <numFmt numFmtId="208" formatCode="0\ %"/>
  </numFmts>
  <fonts count="73">
    <font>
      <sz val="11"/>
      <color theme="1"/>
      <name val="Calibri"/>
      <family val="2"/>
    </font>
    <font>
      <sz val="11"/>
      <color indexed="8"/>
      <name val="Calibri"/>
      <family val="2"/>
    </font>
    <font>
      <sz val="10"/>
      <color indexed="16"/>
      <name val="Arial"/>
      <family val="2"/>
    </font>
    <font>
      <sz val="10"/>
      <name val="Arial"/>
      <family val="2"/>
    </font>
    <font>
      <sz val="20"/>
      <color indexed="16"/>
      <name val="Arial"/>
      <family val="2"/>
    </font>
    <font>
      <sz val="10"/>
      <color indexed="8"/>
      <name val="Arial"/>
      <family val="2"/>
    </font>
    <font>
      <sz val="12"/>
      <color indexed="8"/>
      <name val="Arial"/>
      <family val="2"/>
    </font>
    <font>
      <i/>
      <sz val="10"/>
      <color indexed="8"/>
      <name val="Arial"/>
      <family val="2"/>
    </font>
    <font>
      <i/>
      <sz val="10"/>
      <name val="Arial"/>
      <family val="2"/>
    </font>
    <font>
      <b/>
      <sz val="10"/>
      <name val="Arial"/>
      <family val="2"/>
    </font>
    <font>
      <sz val="11"/>
      <color indexed="8"/>
      <name val="Arial"/>
      <family val="2"/>
    </font>
    <font>
      <sz val="11"/>
      <name val="Arial"/>
      <family val="2"/>
    </font>
    <font>
      <b/>
      <sz val="11"/>
      <color indexed="16"/>
      <name val="Arial"/>
      <family val="2"/>
    </font>
    <font>
      <b/>
      <sz val="11"/>
      <name val="Arial"/>
      <family val="2"/>
    </font>
    <font>
      <sz val="11"/>
      <color indexed="16"/>
      <name val="Arial"/>
      <family val="2"/>
    </font>
    <font>
      <sz val="12"/>
      <name val="Arial"/>
      <family val="2"/>
    </font>
    <font>
      <b/>
      <sz val="12"/>
      <name val="Arial"/>
      <family val="2"/>
    </font>
    <font>
      <sz val="9"/>
      <name val="Tahoma"/>
      <family val="0"/>
    </font>
    <font>
      <b/>
      <sz val="9"/>
      <name val="Tahoma"/>
      <family val="0"/>
    </font>
    <font>
      <b/>
      <sz val="11"/>
      <color indexed="25"/>
      <name val="Arial"/>
      <family val="2"/>
    </font>
    <font>
      <b/>
      <sz val="11"/>
      <color indexed="62"/>
      <name val="Arial"/>
      <family val="2"/>
    </font>
    <font>
      <sz val="9"/>
      <name val="Arial"/>
      <family val="2"/>
    </font>
    <font>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i/>
      <sz val="10"/>
      <color indexed="10"/>
      <name val="Arial"/>
      <family val="2"/>
    </font>
    <font>
      <sz val="10"/>
      <color indexed="10"/>
      <name val="Arial"/>
      <family val="2"/>
    </font>
    <font>
      <b/>
      <sz val="12"/>
      <color indexed="60"/>
      <name val="Arial"/>
      <family val="2"/>
    </font>
    <font>
      <sz val="12"/>
      <color indexed="6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i/>
      <sz val="10"/>
      <color rgb="FFFF0000"/>
      <name val="Arial"/>
      <family val="2"/>
    </font>
    <font>
      <sz val="11"/>
      <color rgb="FF000000"/>
      <name val="Arial"/>
      <family val="2"/>
    </font>
    <font>
      <sz val="10"/>
      <color theme="1"/>
      <name val="Arial"/>
      <family val="2"/>
    </font>
    <font>
      <sz val="10"/>
      <color rgb="FFFF0000"/>
      <name val="Arial"/>
      <family val="2"/>
    </font>
    <font>
      <i/>
      <sz val="10"/>
      <color theme="1"/>
      <name val="Arial"/>
      <family val="2"/>
    </font>
    <font>
      <sz val="10"/>
      <color rgb="FF000000"/>
      <name val="Arial"/>
      <family val="2"/>
    </font>
    <font>
      <sz val="11"/>
      <color theme="1"/>
      <name val="Arial"/>
      <family val="2"/>
    </font>
    <font>
      <b/>
      <sz val="12"/>
      <color rgb="FFC00000"/>
      <name val="Arial"/>
      <family val="2"/>
    </font>
    <font>
      <sz val="12"/>
      <color rgb="FFC00000"/>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8" tint="0.5999600291252136"/>
        <bgColor indexed="64"/>
      </patternFill>
    </fill>
    <fill>
      <patternFill patternType="solid">
        <fgColor rgb="FF92D050"/>
        <bgColor indexed="64"/>
      </patternFill>
    </fill>
    <fill>
      <patternFill patternType="solid">
        <fgColor rgb="FF92D050"/>
        <bgColor indexed="64"/>
      </patternFill>
    </fill>
    <fill>
      <patternFill patternType="solid">
        <fgColor theme="7" tint="0.5999600291252136"/>
        <bgColor indexed="64"/>
      </patternFill>
    </fill>
    <fill>
      <patternFill patternType="solid">
        <fgColor rgb="FFFF0000"/>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tted">
        <color indexed="16"/>
      </left>
      <right/>
      <top style="dotted">
        <color indexed="16"/>
      </top>
      <bottom/>
    </border>
    <border>
      <left/>
      <right/>
      <top style="dotted">
        <color indexed="16"/>
      </top>
      <bottom/>
    </border>
    <border>
      <left/>
      <right style="dotted">
        <color indexed="16"/>
      </right>
      <top style="dotted">
        <color indexed="16"/>
      </top>
      <bottom/>
    </border>
    <border>
      <left style="dotted">
        <color indexed="16"/>
      </left>
      <right/>
      <top/>
      <bottom/>
    </border>
    <border>
      <left/>
      <right style="dotted">
        <color indexed="16"/>
      </right>
      <top/>
      <bottom/>
    </border>
    <border>
      <left style="dotted">
        <color indexed="16"/>
      </left>
      <right/>
      <top/>
      <bottom style="dotted">
        <color indexed="16"/>
      </bottom>
    </border>
    <border>
      <left/>
      <right/>
      <top/>
      <bottom style="dotted">
        <color indexed="16"/>
      </bottom>
    </border>
    <border>
      <left/>
      <right style="dotted">
        <color indexed="16"/>
      </right>
      <top/>
      <bottom style="dotted">
        <color indexed="16"/>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style="thin"/>
      <bottom style="thin"/>
    </border>
    <border>
      <left style="thin"/>
      <right style="thin"/>
      <top style="thin"/>
      <bottom/>
    </border>
    <border>
      <left style="thin"/>
      <right style="medium"/>
      <top style="thin"/>
      <bottom/>
    </border>
    <border>
      <left style="thin"/>
      <right style="medium"/>
      <top style="medium"/>
      <bottom style="thin"/>
    </border>
    <border>
      <left style="thin"/>
      <right style="medium"/>
      <top style="thin"/>
      <bottom style="medium"/>
    </border>
    <border>
      <left style="dotted">
        <color indexed="22"/>
      </left>
      <right/>
      <top/>
      <bottom style="dotted">
        <color indexed="22"/>
      </bottom>
    </border>
    <border>
      <left/>
      <right/>
      <top/>
      <bottom style="dotted">
        <color indexed="22"/>
      </bottom>
    </border>
    <border>
      <left style="thin"/>
      <right style="thin"/>
      <top style="thin"/>
      <bottom style="thin"/>
    </border>
    <border>
      <left style="dotted">
        <color indexed="10"/>
      </left>
      <right/>
      <top style="dotted">
        <color indexed="10"/>
      </top>
      <bottom/>
    </border>
    <border>
      <left style="dotted">
        <color indexed="10"/>
      </left>
      <right/>
      <top style="dotted">
        <color indexed="10"/>
      </top>
      <bottom style="dotted">
        <color indexed="10"/>
      </bottom>
    </border>
    <border>
      <left/>
      <right style="dotted">
        <color indexed="10"/>
      </right>
      <top style="dotted">
        <color indexed="10"/>
      </top>
      <bottom style="dotted">
        <color indexed="10"/>
      </bottom>
    </border>
    <border>
      <left style="dotted">
        <color indexed="10"/>
      </left>
      <right style="dotted">
        <color indexed="10"/>
      </right>
      <top/>
      <bottom/>
    </border>
    <border>
      <left style="dotted">
        <color indexed="10"/>
      </left>
      <right style="dotted">
        <color indexed="10"/>
      </right>
      <top style="dotted">
        <color indexed="10"/>
      </top>
      <bottom style="dotted">
        <color indexed="10"/>
      </bottom>
    </border>
    <border>
      <left/>
      <right style="dotted">
        <color indexed="10"/>
      </right>
      <top style="dotted">
        <color indexed="10"/>
      </top>
      <bottom/>
    </border>
    <border>
      <left style="thin"/>
      <right style="thin"/>
      <top/>
      <bottom style="thin"/>
    </border>
    <border>
      <left/>
      <right style="thin"/>
      <top style="thin"/>
      <bottom style="thin"/>
    </border>
    <border>
      <left style="medium"/>
      <right style="thin"/>
      <top style="thin"/>
      <bottom style="thin"/>
    </border>
    <border>
      <left/>
      <right/>
      <top style="dotted">
        <color indexed="10"/>
      </top>
      <bottom/>
    </border>
    <border>
      <left style="thin">
        <color indexed="8"/>
      </left>
      <right style="thin">
        <color indexed="8"/>
      </right>
      <top style="thin">
        <color indexed="8"/>
      </top>
      <bottom style="thin">
        <color indexed="8"/>
      </bottom>
    </border>
    <border>
      <left style="thin"/>
      <right style="thin"/>
      <top/>
      <bottom/>
    </border>
    <border>
      <left/>
      <right/>
      <top style="dotted">
        <color indexed="10"/>
      </top>
      <bottom style="dotted">
        <color indexed="10"/>
      </bottom>
    </border>
    <border>
      <left style="dotted">
        <color indexed="10"/>
      </left>
      <right/>
      <top/>
      <bottom/>
    </border>
    <border>
      <left style="dotted">
        <color indexed="10"/>
      </left>
      <right style="dotted">
        <color rgb="FFFF0000"/>
      </right>
      <top style="dotted">
        <color indexed="10"/>
      </top>
      <bottom/>
    </border>
    <border>
      <left/>
      <right/>
      <top/>
      <bottom style="dotted">
        <color indexed="10"/>
      </bottom>
    </border>
    <border>
      <left style="dotted">
        <color rgb="FFFF0000"/>
      </left>
      <right/>
      <top style="dotted">
        <color rgb="FFFF0000"/>
      </top>
      <bottom/>
    </border>
    <border>
      <left/>
      <right/>
      <top style="dotted">
        <color rgb="FFFF0000"/>
      </top>
      <bottom/>
    </border>
    <border>
      <left/>
      <right style="dotted">
        <color rgb="FFFF0000"/>
      </right>
      <top style="dotted">
        <color rgb="FFFF0000"/>
      </top>
      <bottom/>
    </border>
    <border>
      <left style="dotted">
        <color rgb="FFFF0000"/>
      </left>
      <right/>
      <top/>
      <bottom style="dotted">
        <color rgb="FFFF0000"/>
      </bottom>
    </border>
    <border>
      <left/>
      <right/>
      <top/>
      <bottom style="dotted">
        <color rgb="FFFF0000"/>
      </bottom>
    </border>
    <border>
      <left/>
      <right style="dotted">
        <color rgb="FFFF0000"/>
      </right>
      <top/>
      <bottom style="dotted">
        <color rgb="FFFF0000"/>
      </bottom>
    </border>
    <border>
      <left style="dotted">
        <color indexed="10"/>
      </left>
      <right style="dotted">
        <color rgb="FFFF0000"/>
      </right>
      <top/>
      <bottom style="dotted">
        <color indexed="10"/>
      </bottom>
    </border>
    <border>
      <left style="thin"/>
      <right style="thin"/>
      <top style="thin"/>
      <bottom style="medium"/>
    </border>
    <border>
      <left style="medium"/>
      <right style="thin"/>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medium"/>
      <right style="thin"/>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200" fontId="1" fillId="0" borderId="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204" fontId="1" fillId="0" borderId="0" applyFill="0" applyBorder="0" applyAlignment="0" applyProtection="0"/>
    <xf numFmtId="202" fontId="1" fillId="0" borderId="0" applyFill="0" applyBorder="0" applyAlignment="0" applyProtection="0"/>
    <xf numFmtId="0" fontId="56" fillId="31" borderId="0" applyNumberFormat="0" applyBorder="0" applyAlignment="0" applyProtection="0"/>
    <xf numFmtId="0" fontId="3"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535">
    <xf numFmtId="0" fontId="0" fillId="0" borderId="0" xfId="0" applyFont="1" applyAlignment="1">
      <alignment/>
    </xf>
    <xf numFmtId="0" fontId="3" fillId="0" borderId="0" xfId="59">
      <alignment/>
      <protection/>
    </xf>
    <xf numFmtId="0" fontId="3" fillId="0" borderId="10" xfId="59" applyBorder="1">
      <alignment/>
      <protection/>
    </xf>
    <xf numFmtId="0" fontId="3" fillId="0" borderId="11" xfId="59" applyBorder="1">
      <alignment/>
      <protection/>
    </xf>
    <xf numFmtId="0" fontId="3" fillId="0" borderId="12" xfId="59" applyBorder="1">
      <alignment/>
      <protection/>
    </xf>
    <xf numFmtId="0" fontId="3" fillId="0" borderId="13" xfId="59" applyBorder="1">
      <alignment/>
      <protection/>
    </xf>
    <xf numFmtId="0" fontId="2" fillId="0" borderId="0" xfId="59" applyFont="1" applyAlignment="1">
      <alignment horizontal="center" vertical="center" wrapText="1"/>
      <protection/>
    </xf>
    <xf numFmtId="0" fontId="3" fillId="0" borderId="14" xfId="59" applyBorder="1">
      <alignment/>
      <protection/>
    </xf>
    <xf numFmtId="0" fontId="63" fillId="0" borderId="0" xfId="59" applyFont="1">
      <alignment/>
      <protection/>
    </xf>
    <xf numFmtId="0" fontId="3" fillId="0" borderId="15" xfId="59" applyBorder="1">
      <alignment/>
      <protection/>
    </xf>
    <xf numFmtId="0" fontId="3" fillId="0" borderId="16" xfId="59" applyBorder="1">
      <alignment/>
      <protection/>
    </xf>
    <xf numFmtId="0" fontId="3" fillId="0" borderId="17" xfId="59" applyBorder="1">
      <alignment/>
      <protection/>
    </xf>
    <xf numFmtId="0" fontId="5" fillId="0" borderId="11" xfId="59" applyFont="1" applyBorder="1" applyAlignment="1">
      <alignment vertical="top" wrapText="1"/>
      <protection/>
    </xf>
    <xf numFmtId="0" fontId="6" fillId="0" borderId="0" xfId="59" applyFont="1" applyAlignment="1">
      <alignment vertical="top" wrapText="1"/>
      <protection/>
    </xf>
    <xf numFmtId="0" fontId="5" fillId="0" borderId="0" xfId="59" applyFont="1" applyBorder="1" applyAlignment="1">
      <alignment horizontal="center" vertical="top" wrapText="1"/>
      <protection/>
    </xf>
    <xf numFmtId="0" fontId="6" fillId="0" borderId="0" xfId="59" applyFont="1" applyAlignment="1">
      <alignment horizontal="left" vertical="top" wrapText="1"/>
      <protection/>
    </xf>
    <xf numFmtId="0" fontId="3" fillId="0" borderId="0" xfId="59" applyAlignment="1">
      <alignment wrapText="1"/>
      <protection/>
    </xf>
    <xf numFmtId="0" fontId="9" fillId="0" borderId="18" xfId="59" applyNumberFormat="1" applyFont="1" applyFill="1" applyBorder="1" applyAlignment="1">
      <alignment horizontal="center"/>
      <protection/>
    </xf>
    <xf numFmtId="0" fontId="9" fillId="0" borderId="19" xfId="59" applyNumberFormat="1" applyFont="1" applyFill="1" applyBorder="1" applyAlignment="1">
      <alignment horizontal="center"/>
      <protection/>
    </xf>
    <xf numFmtId="0" fontId="9" fillId="0" borderId="20" xfId="59" applyNumberFormat="1" applyFont="1" applyFill="1" applyBorder="1" applyAlignment="1">
      <alignment horizontal="center"/>
      <protection/>
    </xf>
    <xf numFmtId="0" fontId="3" fillId="0" borderId="0" xfId="59" applyNumberFormat="1" applyFont="1" applyFill="1" applyBorder="1" applyAlignment="1">
      <alignment/>
      <protection/>
    </xf>
    <xf numFmtId="0" fontId="3" fillId="0" borderId="21" xfId="59" applyNumberFormat="1" applyFont="1" applyFill="1" applyBorder="1" applyAlignment="1">
      <alignment vertical="center" wrapText="1"/>
      <protection/>
    </xf>
    <xf numFmtId="0" fontId="3" fillId="0" borderId="22" xfId="59" applyNumberFormat="1" applyFont="1" applyFill="1" applyBorder="1" applyAlignment="1">
      <alignment vertical="center" wrapText="1"/>
      <protection/>
    </xf>
    <xf numFmtId="0" fontId="3" fillId="0" borderId="22" xfId="59" applyNumberFormat="1" applyFont="1" applyFill="1" applyBorder="1" applyAlignment="1">
      <alignment wrapText="1"/>
      <protection/>
    </xf>
    <xf numFmtId="0" fontId="3" fillId="0" borderId="23" xfId="59" applyNumberFormat="1" applyFont="1" applyFill="1" applyBorder="1" applyAlignment="1">
      <alignment horizontal="center" vertical="center" wrapText="1"/>
      <protection/>
    </xf>
    <xf numFmtId="0" fontId="3" fillId="0" borderId="24" xfId="59" applyNumberFormat="1" applyFont="1" applyFill="1" applyBorder="1" applyAlignment="1">
      <alignment horizontal="left" vertical="center" wrapText="1"/>
      <protection/>
    </xf>
    <xf numFmtId="0" fontId="3" fillId="0" borderId="25" xfId="59" applyNumberFormat="1" applyFont="1" applyFill="1" applyBorder="1" applyAlignment="1">
      <alignment horizontal="left" vertical="center"/>
      <protection/>
    </xf>
    <xf numFmtId="0" fontId="3" fillId="0" borderId="22" xfId="59" applyNumberFormat="1" applyFont="1" applyFill="1" applyBorder="1" applyAlignment="1">
      <alignment horizontal="left" vertical="center"/>
      <protection/>
    </xf>
    <xf numFmtId="0" fontId="3" fillId="0" borderId="26" xfId="59" applyNumberFormat="1" applyFont="1" applyFill="1" applyBorder="1" applyAlignment="1">
      <alignment horizontal="left" vertical="center"/>
      <protection/>
    </xf>
    <xf numFmtId="0" fontId="3" fillId="0" borderId="21" xfId="59" applyNumberFormat="1" applyFont="1" applyFill="1" applyBorder="1" applyAlignment="1">
      <alignment horizontal="left" vertical="center" wrapText="1"/>
      <protection/>
    </xf>
    <xf numFmtId="0" fontId="3" fillId="0" borderId="22" xfId="59" applyNumberFormat="1" applyFont="1" applyFill="1" applyBorder="1" applyAlignment="1">
      <alignment horizontal="left" vertical="center" wrapText="1"/>
      <protection/>
    </xf>
    <xf numFmtId="0" fontId="3" fillId="0" borderId="24" xfId="59" applyNumberFormat="1" applyFont="1" applyFill="1" applyBorder="1" applyAlignment="1">
      <alignment vertical="center" wrapText="1"/>
      <protection/>
    </xf>
    <xf numFmtId="0" fontId="3" fillId="0" borderId="25" xfId="59" applyNumberFormat="1" applyFont="1" applyFill="1" applyBorder="1" applyAlignment="1">
      <alignment vertical="center" wrapText="1"/>
      <protection/>
    </xf>
    <xf numFmtId="0" fontId="3" fillId="0" borderId="26" xfId="59" applyNumberFormat="1" applyFont="1" applyFill="1" applyBorder="1" applyAlignment="1">
      <alignment vertical="center" wrapText="1"/>
      <protection/>
    </xf>
    <xf numFmtId="0" fontId="3" fillId="0" borderId="0" xfId="59" applyNumberFormat="1" applyFont="1" applyFill="1" applyBorder="1" applyAlignment="1">
      <alignment horizontal="center" vertical="center"/>
      <protection/>
    </xf>
    <xf numFmtId="0" fontId="4" fillId="0" borderId="11" xfId="59" applyFont="1" applyBorder="1" applyAlignment="1">
      <alignment vertical="center" wrapText="1"/>
      <protection/>
    </xf>
    <xf numFmtId="0" fontId="4" fillId="0" borderId="13" xfId="59" applyFont="1" applyBorder="1" applyAlignment="1">
      <alignment vertical="center" wrapText="1"/>
      <protection/>
    </xf>
    <xf numFmtId="0" fontId="4" fillId="0" borderId="0" xfId="59" applyFont="1" applyBorder="1" applyAlignment="1">
      <alignment vertical="center" wrapText="1"/>
      <protection/>
    </xf>
    <xf numFmtId="0" fontId="4" fillId="0" borderId="0" xfId="59" applyFont="1" applyAlignment="1">
      <alignment vertical="center" wrapText="1"/>
      <protection/>
    </xf>
    <xf numFmtId="0" fontId="2" fillId="0" borderId="0" xfId="59" applyFont="1" applyBorder="1" applyAlignment="1">
      <alignment vertical="top" wrapText="1"/>
      <protection/>
    </xf>
    <xf numFmtId="0" fontId="2" fillId="0" borderId="0" xfId="59" applyFont="1" applyAlignment="1">
      <alignment vertical="top" wrapText="1"/>
      <protection/>
    </xf>
    <xf numFmtId="0" fontId="2" fillId="0" borderId="15" xfId="59" applyFont="1" applyBorder="1" applyAlignment="1">
      <alignment vertical="top" wrapText="1"/>
      <protection/>
    </xf>
    <xf numFmtId="0" fontId="2" fillId="0" borderId="16" xfId="59" applyFont="1" applyBorder="1" applyAlignment="1">
      <alignment vertical="top" wrapText="1"/>
      <protection/>
    </xf>
    <xf numFmtId="0" fontId="7" fillId="33" borderId="27" xfId="59" applyFont="1" applyFill="1" applyBorder="1" applyAlignment="1">
      <alignment horizontal="left" vertical="center" wrapText="1"/>
      <protection/>
    </xf>
    <xf numFmtId="0" fontId="5" fillId="33" borderId="27" xfId="59" applyFont="1" applyFill="1" applyBorder="1" applyAlignment="1">
      <alignment horizontal="left" vertical="center" wrapText="1"/>
      <protection/>
    </xf>
    <xf numFmtId="0" fontId="5" fillId="33" borderId="27" xfId="59" applyFont="1" applyFill="1" applyBorder="1" applyAlignment="1">
      <alignment horizontal="center" vertical="center" wrapText="1"/>
      <protection/>
    </xf>
    <xf numFmtId="0" fontId="5" fillId="33" borderId="0" xfId="59" applyFont="1" applyFill="1" applyBorder="1" applyAlignment="1">
      <alignment horizontal="left" vertical="center" wrapText="1"/>
      <protection/>
    </xf>
    <xf numFmtId="0" fontId="5" fillId="33" borderId="27" xfId="59" applyFont="1" applyFill="1" applyBorder="1" applyAlignment="1">
      <alignment vertical="center" wrapText="1"/>
      <protection/>
    </xf>
    <xf numFmtId="0" fontId="5" fillId="33" borderId="28" xfId="59" applyFont="1" applyFill="1" applyBorder="1" applyAlignment="1">
      <alignment vertical="center" wrapText="1"/>
      <protection/>
    </xf>
    <xf numFmtId="0" fontId="3" fillId="33" borderId="0" xfId="59" applyNumberFormat="1" applyFont="1" applyFill="1" applyBorder="1" applyAlignment="1">
      <alignment vertical="center" wrapText="1"/>
      <protection/>
    </xf>
    <xf numFmtId="0" fontId="3" fillId="33" borderId="0" xfId="59" applyFill="1" applyAlignment="1">
      <alignment vertical="center"/>
      <protection/>
    </xf>
    <xf numFmtId="0" fontId="8" fillId="33" borderId="0" xfId="59" applyNumberFormat="1" applyFont="1" applyFill="1" applyBorder="1" applyAlignment="1">
      <alignment vertical="center" wrapText="1"/>
      <protection/>
    </xf>
    <xf numFmtId="0" fontId="3" fillId="33" borderId="0" xfId="59" applyFill="1" applyAlignment="1">
      <alignment vertical="center" wrapText="1"/>
      <protection/>
    </xf>
    <xf numFmtId="0" fontId="3" fillId="0" borderId="11" xfId="59" applyBorder="1" applyAlignment="1">
      <alignment horizontal="center"/>
      <protection/>
    </xf>
    <xf numFmtId="0" fontId="3" fillId="0" borderId="0" xfId="59" applyAlignment="1">
      <alignment horizontal="center"/>
      <protection/>
    </xf>
    <xf numFmtId="0" fontId="3" fillId="0" borderId="16" xfId="59" applyBorder="1" applyAlignment="1">
      <alignment horizontal="center"/>
      <protection/>
    </xf>
    <xf numFmtId="0" fontId="3" fillId="33" borderId="0" xfId="59" applyFill="1" applyAlignment="1">
      <alignment horizontal="center" vertical="center"/>
      <protection/>
    </xf>
    <xf numFmtId="186" fontId="3" fillId="0" borderId="11" xfId="59" applyNumberFormat="1" applyBorder="1">
      <alignment/>
      <protection/>
    </xf>
    <xf numFmtId="186" fontId="3" fillId="0" borderId="0" xfId="59" applyNumberFormat="1">
      <alignment/>
      <protection/>
    </xf>
    <xf numFmtId="186" fontId="3" fillId="0" borderId="16" xfId="59" applyNumberFormat="1" applyBorder="1">
      <alignment/>
      <protection/>
    </xf>
    <xf numFmtId="186" fontId="6" fillId="0" borderId="0" xfId="59" applyNumberFormat="1" applyFont="1" applyAlignment="1">
      <alignment vertical="top" wrapText="1"/>
      <protection/>
    </xf>
    <xf numFmtId="186" fontId="6" fillId="0" borderId="0" xfId="59" applyNumberFormat="1" applyFont="1" applyAlignment="1">
      <alignment horizontal="left" vertical="top" wrapText="1"/>
      <protection/>
    </xf>
    <xf numFmtId="186" fontId="5" fillId="33" borderId="0" xfId="59" applyNumberFormat="1" applyFont="1" applyFill="1" applyBorder="1" applyAlignment="1">
      <alignment horizontal="left" vertical="center" wrapText="1"/>
      <protection/>
    </xf>
    <xf numFmtId="186" fontId="5" fillId="33" borderId="27" xfId="59" applyNumberFormat="1" applyFont="1" applyFill="1" applyBorder="1" applyAlignment="1">
      <alignment horizontal="left" vertical="center" wrapText="1"/>
      <protection/>
    </xf>
    <xf numFmtId="186" fontId="3" fillId="33" borderId="0" xfId="59" applyNumberFormat="1" applyFill="1" applyAlignment="1">
      <alignment vertical="center"/>
      <protection/>
    </xf>
    <xf numFmtId="0" fontId="64" fillId="0" borderId="29" xfId="0" applyFont="1" applyBorder="1" applyAlignment="1">
      <alignment horizontal="justify" vertical="center" wrapText="1"/>
    </xf>
    <xf numFmtId="1" fontId="11" fillId="34" borderId="29" xfId="0" applyNumberFormat="1" applyFont="1" applyFill="1" applyBorder="1" applyAlignment="1">
      <alignment horizontal="center" vertical="center"/>
    </xf>
    <xf numFmtId="0" fontId="12" fillId="0" borderId="30" xfId="59" applyFont="1" applyBorder="1" applyAlignment="1">
      <alignment horizontal="center" vertical="center" wrapText="1"/>
      <protection/>
    </xf>
    <xf numFmtId="0" fontId="12" fillId="0" borderId="31" xfId="59" applyFont="1" applyBorder="1" applyAlignment="1">
      <alignment horizontal="center" vertical="center" wrapText="1"/>
      <protection/>
    </xf>
    <xf numFmtId="0" fontId="12" fillId="0" borderId="32" xfId="59" applyFont="1" applyBorder="1" applyAlignment="1">
      <alignment horizontal="center" vertical="center" wrapText="1"/>
      <protection/>
    </xf>
    <xf numFmtId="0" fontId="13" fillId="0" borderId="0" xfId="59" applyFont="1">
      <alignment/>
      <protection/>
    </xf>
    <xf numFmtId="0" fontId="12" fillId="0" borderId="33" xfId="59" applyFont="1" applyBorder="1" applyAlignment="1">
      <alignment horizontal="center" vertical="center" wrapText="1"/>
      <protection/>
    </xf>
    <xf numFmtId="0" fontId="12" fillId="0" borderId="33" xfId="59" applyFont="1" applyFill="1" applyBorder="1" applyAlignment="1">
      <alignment horizontal="center" vertical="center" wrapText="1"/>
      <protection/>
    </xf>
    <xf numFmtId="186" fontId="12" fillId="0" borderId="33" xfId="59" applyNumberFormat="1" applyFont="1" applyFill="1" applyBorder="1" applyAlignment="1">
      <alignment horizontal="center" vertical="center" wrapText="1"/>
      <protection/>
    </xf>
    <xf numFmtId="0" fontId="12" fillId="0" borderId="33" xfId="59" applyFont="1" applyBorder="1" applyAlignment="1">
      <alignment vertical="center" wrapText="1"/>
      <protection/>
    </xf>
    <xf numFmtId="0" fontId="12" fillId="34" borderId="31" xfId="59" applyFont="1" applyFill="1" applyBorder="1" applyAlignment="1">
      <alignment horizontal="center" vertical="center" wrapText="1"/>
      <protection/>
    </xf>
    <xf numFmtId="0" fontId="12" fillId="0" borderId="34" xfId="59" applyFont="1" applyBorder="1" applyAlignment="1">
      <alignment horizontal="center" vertical="center" wrapText="1"/>
      <protection/>
    </xf>
    <xf numFmtId="0" fontId="11" fillId="0" borderId="29" xfId="59" applyFont="1" applyFill="1" applyBorder="1" applyAlignment="1">
      <alignment horizontal="justify" vertical="center" wrapText="1"/>
      <protection/>
    </xf>
    <xf numFmtId="0" fontId="14" fillId="0" borderId="0" xfId="59" applyFont="1" applyBorder="1" applyAlignment="1">
      <alignment horizontal="center" vertical="center" wrapText="1"/>
      <protection/>
    </xf>
    <xf numFmtId="1" fontId="11" fillId="34" borderId="29" xfId="59" applyNumberFormat="1" applyFont="1" applyFill="1" applyBorder="1" applyAlignment="1">
      <alignment horizontal="center" vertical="center" wrapText="1"/>
      <protection/>
    </xf>
    <xf numFmtId="0" fontId="11" fillId="34" borderId="29" xfId="59" applyFont="1" applyFill="1" applyBorder="1" applyAlignment="1">
      <alignment horizontal="center" vertical="center" wrapText="1"/>
      <protection/>
    </xf>
    <xf numFmtId="14" fontId="11" fillId="34" borderId="29" xfId="59" applyNumberFormat="1" applyFont="1" applyFill="1" applyBorder="1" applyAlignment="1">
      <alignment horizontal="center" vertical="center" wrapText="1"/>
      <protection/>
    </xf>
    <xf numFmtId="0" fontId="11" fillId="34" borderId="29" xfId="59" applyFont="1" applyFill="1" applyBorder="1" applyAlignment="1">
      <alignment vertical="center" wrapText="1"/>
      <protection/>
    </xf>
    <xf numFmtId="0" fontId="11" fillId="0" borderId="29" xfId="59" applyFont="1" applyBorder="1" applyAlignment="1">
      <alignment horizontal="justify" vertical="center" wrapText="1"/>
      <protection/>
    </xf>
    <xf numFmtId="9" fontId="11" fillId="34" borderId="29" xfId="59" applyNumberFormat="1" applyFont="1" applyFill="1" applyBorder="1" applyAlignment="1">
      <alignment horizontal="center" vertical="center" wrapText="1"/>
      <protection/>
    </xf>
    <xf numFmtId="184" fontId="11" fillId="34" borderId="29" xfId="54" applyFont="1" applyFill="1" applyBorder="1" applyAlignment="1">
      <alignment horizontal="center" vertical="center" wrapText="1"/>
    </xf>
    <xf numFmtId="0" fontId="11" fillId="0" borderId="29" xfId="59" applyFont="1" applyBorder="1">
      <alignment/>
      <protection/>
    </xf>
    <xf numFmtId="0" fontId="11" fillId="0" borderId="0" xfId="59" applyFont="1" applyBorder="1" applyAlignment="1">
      <alignment horizontal="center" vertical="center" wrapText="1"/>
      <protection/>
    </xf>
    <xf numFmtId="184" fontId="11" fillId="0" borderId="0" xfId="54" applyFont="1" applyBorder="1" applyAlignment="1">
      <alignment horizontal="center" vertical="center" wrapText="1"/>
    </xf>
    <xf numFmtId="0" fontId="11" fillId="0" borderId="29" xfId="59" applyFont="1" applyBorder="1" applyAlignment="1">
      <alignment horizontal="center" vertical="center" wrapText="1"/>
      <protection/>
    </xf>
    <xf numFmtId="186" fontId="11" fillId="0" borderId="0" xfId="59" applyNumberFormat="1" applyFont="1" applyBorder="1">
      <alignment/>
      <protection/>
    </xf>
    <xf numFmtId="0" fontId="11" fillId="0" borderId="0" xfId="59" applyFont="1" applyBorder="1">
      <alignment/>
      <protection/>
    </xf>
    <xf numFmtId="0" fontId="11" fillId="34" borderId="0" xfId="59" applyFont="1" applyFill="1" applyBorder="1" applyAlignment="1">
      <alignment horizontal="center" vertical="center"/>
      <protection/>
    </xf>
    <xf numFmtId="0" fontId="11" fillId="0" borderId="29" xfId="59" applyFont="1" applyFill="1" applyBorder="1" applyAlignment="1">
      <alignment horizontal="center" vertical="center" wrapText="1"/>
      <protection/>
    </xf>
    <xf numFmtId="0" fontId="6" fillId="0" borderId="0" xfId="59" applyFont="1" applyAlignment="1">
      <alignment horizontal="center" vertical="top" wrapText="1"/>
      <protection/>
    </xf>
    <xf numFmtId="0" fontId="13" fillId="0" borderId="0" xfId="59" applyFont="1" applyFill="1" applyBorder="1" applyAlignment="1">
      <alignment vertical="center" wrapText="1"/>
      <protection/>
    </xf>
    <xf numFmtId="0" fontId="11" fillId="0" borderId="0" xfId="59" applyFont="1" applyFill="1" applyBorder="1" applyAlignment="1">
      <alignment vertical="center" wrapText="1"/>
      <protection/>
    </xf>
    <xf numFmtId="0" fontId="11" fillId="0" borderId="0" xfId="59" applyFont="1" applyFill="1" applyBorder="1" applyAlignment="1">
      <alignment horizontal="justify" vertical="center" wrapText="1"/>
      <protection/>
    </xf>
    <xf numFmtId="0" fontId="11" fillId="34" borderId="0" xfId="59" applyFont="1" applyFill="1" applyBorder="1" applyAlignment="1">
      <alignment horizontal="center" vertical="center" wrapText="1"/>
      <protection/>
    </xf>
    <xf numFmtId="0" fontId="11" fillId="0" borderId="0" xfId="0" applyFont="1" applyFill="1" applyBorder="1" applyAlignment="1">
      <alignment horizontal="justify" vertical="center" wrapText="1"/>
    </xf>
    <xf numFmtId="0" fontId="11" fillId="0" borderId="0" xfId="59" applyFont="1" applyBorder="1" applyAlignment="1">
      <alignment horizontal="center" vertical="center"/>
      <protection/>
    </xf>
    <xf numFmtId="0" fontId="11" fillId="34" borderId="0" xfId="59" applyFont="1" applyFill="1" applyBorder="1" applyAlignment="1">
      <alignment vertical="center" wrapText="1"/>
      <protection/>
    </xf>
    <xf numFmtId="14" fontId="11" fillId="34" borderId="0" xfId="59" applyNumberFormat="1" applyFont="1" applyFill="1" applyBorder="1" applyAlignment="1">
      <alignment horizontal="center" vertical="center" wrapText="1"/>
      <protection/>
    </xf>
    <xf numFmtId="1" fontId="11" fillId="34" borderId="0" xfId="0" applyNumberFormat="1" applyFont="1" applyFill="1" applyBorder="1" applyAlignment="1">
      <alignment horizontal="center" vertical="center"/>
    </xf>
    <xf numFmtId="184" fontId="11" fillId="34" borderId="0" xfId="54" applyFont="1" applyFill="1" applyBorder="1" applyAlignment="1">
      <alignment horizontal="center" vertical="center" wrapText="1"/>
    </xf>
    <xf numFmtId="0" fontId="11" fillId="34" borderId="0" xfId="0" applyFont="1" applyFill="1" applyBorder="1" applyAlignment="1">
      <alignment horizontal="justify" vertical="center" wrapText="1"/>
    </xf>
    <xf numFmtId="0" fontId="11" fillId="0" borderId="0" xfId="59" applyFont="1" applyBorder="1" applyAlignment="1">
      <alignment horizontal="justify" vertical="center" wrapText="1"/>
      <protection/>
    </xf>
    <xf numFmtId="9" fontId="11" fillId="34" borderId="0" xfId="59" applyNumberFormat="1" applyFont="1" applyFill="1" applyBorder="1" applyAlignment="1">
      <alignment horizontal="center" vertical="center" wrapText="1"/>
      <protection/>
    </xf>
    <xf numFmtId="0" fontId="11" fillId="34" borderId="0" xfId="0" applyFont="1" applyFill="1" applyBorder="1" applyAlignment="1">
      <alignment horizontal="center" vertical="center" wrapText="1"/>
    </xf>
    <xf numFmtId="0" fontId="3" fillId="0" borderId="0" xfId="59" applyBorder="1">
      <alignment/>
      <protection/>
    </xf>
    <xf numFmtId="0" fontId="11" fillId="34" borderId="0" xfId="59" applyFont="1" applyFill="1" applyBorder="1" applyAlignment="1">
      <alignment horizontal="justify" vertical="center" wrapText="1"/>
      <protection/>
    </xf>
    <xf numFmtId="0" fontId="11" fillId="0" borderId="0" xfId="59" applyFont="1" applyFill="1" applyBorder="1" applyAlignment="1">
      <alignment horizontal="center" vertical="center" wrapText="1"/>
      <protection/>
    </xf>
    <xf numFmtId="0" fontId="10" fillId="0" borderId="0" xfId="0" applyFont="1" applyBorder="1" applyAlignment="1">
      <alignment horizontal="center" vertical="center" wrapText="1"/>
    </xf>
    <xf numFmtId="14" fontId="14" fillId="0" borderId="0" xfId="59" applyNumberFormat="1" applyFont="1" applyFill="1" applyBorder="1" applyAlignment="1">
      <alignment horizontal="center" vertical="center" wrapText="1"/>
      <protection/>
    </xf>
    <xf numFmtId="0" fontId="13" fillId="0" borderId="0" xfId="59" applyFont="1" applyBorder="1" applyAlignment="1">
      <alignment vertical="center" wrapText="1"/>
      <protection/>
    </xf>
    <xf numFmtId="0" fontId="11" fillId="0" borderId="0" xfId="0" applyFont="1" applyBorder="1" applyAlignment="1">
      <alignment horizontal="justify" vertical="center" wrapText="1"/>
    </xf>
    <xf numFmtId="9" fontId="11" fillId="0" borderId="0" xfId="59" applyNumberFormat="1" applyFont="1" applyBorder="1" applyAlignment="1">
      <alignment horizontal="center" vertical="center" wrapText="1"/>
      <protection/>
    </xf>
    <xf numFmtId="14" fontId="11" fillId="0" borderId="0" xfId="59" applyNumberFormat="1" applyFont="1" applyFill="1" applyBorder="1" applyAlignment="1">
      <alignment horizontal="center" vertical="center" wrapText="1"/>
      <protection/>
    </xf>
    <xf numFmtId="186" fontId="11" fillId="0" borderId="0" xfId="59" applyNumberFormat="1" applyFont="1" applyFill="1" applyBorder="1" applyAlignment="1">
      <alignment horizontal="center" vertical="center" wrapText="1"/>
      <protection/>
    </xf>
    <xf numFmtId="0" fontId="11" fillId="0" borderId="0" xfId="59" applyFont="1" applyBorder="1" applyAlignment="1">
      <alignment vertical="center" wrapText="1"/>
      <protection/>
    </xf>
    <xf numFmtId="0" fontId="13" fillId="34" borderId="0" xfId="59" applyFont="1" applyFill="1" applyBorder="1" applyAlignment="1">
      <alignment vertical="center" wrapText="1"/>
      <protection/>
    </xf>
    <xf numFmtId="9" fontId="10" fillId="0" borderId="0" xfId="59" applyNumberFormat="1" applyFont="1" applyFill="1" applyBorder="1" applyAlignment="1">
      <alignment horizontal="center" vertical="center" wrapText="1"/>
      <protection/>
    </xf>
    <xf numFmtId="0" fontId="10" fillId="0" borderId="0" xfId="59" applyFont="1" applyFill="1" applyBorder="1" applyAlignment="1">
      <alignment horizontal="left" vertical="center" wrapText="1"/>
      <protection/>
    </xf>
    <xf numFmtId="186" fontId="10" fillId="0" borderId="0" xfId="59" applyNumberFormat="1" applyFont="1" applyFill="1" applyBorder="1" applyAlignment="1">
      <alignment horizontal="left" vertical="center" wrapText="1"/>
      <protection/>
    </xf>
    <xf numFmtId="0" fontId="10" fillId="0" borderId="0" xfId="59" applyFont="1" applyFill="1" applyBorder="1" applyAlignment="1">
      <alignment horizontal="center" vertical="center" wrapText="1"/>
      <protection/>
    </xf>
    <xf numFmtId="0" fontId="11" fillId="0" borderId="0" xfId="59" applyNumberFormat="1" applyFont="1" applyFill="1" applyBorder="1" applyAlignment="1">
      <alignment vertical="center" wrapText="1"/>
      <protection/>
    </xf>
    <xf numFmtId="0" fontId="11" fillId="0" borderId="0" xfId="59" applyFont="1" applyFill="1" applyBorder="1" applyAlignment="1">
      <alignment vertical="center"/>
      <protection/>
    </xf>
    <xf numFmtId="0" fontId="10" fillId="0" borderId="0" xfId="59" applyFont="1" applyFill="1" applyBorder="1" applyAlignment="1">
      <alignment vertical="center" wrapText="1"/>
      <protection/>
    </xf>
    <xf numFmtId="0" fontId="10" fillId="0" borderId="0" xfId="59" applyFont="1" applyFill="1" applyBorder="1" applyAlignment="1">
      <alignment horizontal="justify" vertical="center" wrapText="1"/>
      <protection/>
    </xf>
    <xf numFmtId="0" fontId="14" fillId="0" borderId="29" xfId="59" applyFont="1" applyBorder="1" applyAlignment="1">
      <alignment horizontal="center" vertical="center" wrapText="1"/>
      <protection/>
    </xf>
    <xf numFmtId="0" fontId="11" fillId="0" borderId="29" xfId="59" applyFont="1" applyFill="1" applyBorder="1" applyAlignment="1">
      <alignment vertical="center" wrapText="1"/>
      <protection/>
    </xf>
    <xf numFmtId="0" fontId="7" fillId="33" borderId="0" xfId="59" applyFont="1" applyFill="1" applyBorder="1" applyAlignment="1">
      <alignment horizontal="left" vertical="center" wrapText="1"/>
      <protection/>
    </xf>
    <xf numFmtId="0" fontId="8" fillId="33" borderId="0" xfId="59" applyFont="1" applyFill="1" applyBorder="1" applyAlignment="1">
      <alignment horizontal="center" vertical="center"/>
      <protection/>
    </xf>
    <xf numFmtId="0" fontId="5" fillId="33" borderId="0" xfId="59" applyFont="1" applyFill="1" applyBorder="1" applyAlignment="1">
      <alignment horizontal="center" vertical="center" wrapText="1"/>
      <protection/>
    </xf>
    <xf numFmtId="0" fontId="3" fillId="33" borderId="0" xfId="59" applyFont="1" applyFill="1" applyBorder="1" applyAlignment="1">
      <alignment vertical="center"/>
      <protection/>
    </xf>
    <xf numFmtId="0" fontId="3" fillId="33" borderId="0" xfId="59" applyFill="1" applyBorder="1" applyAlignment="1">
      <alignment vertical="center"/>
      <protection/>
    </xf>
    <xf numFmtId="0" fontId="5" fillId="33" borderId="0" xfId="59" applyFont="1" applyFill="1" applyBorder="1" applyAlignment="1">
      <alignment vertical="center" wrapText="1"/>
      <protection/>
    </xf>
    <xf numFmtId="0" fontId="3" fillId="33" borderId="0" xfId="59" applyFill="1" applyBorder="1" applyAlignment="1">
      <alignment vertical="center" wrapText="1"/>
      <protection/>
    </xf>
    <xf numFmtId="0" fontId="3" fillId="33" borderId="0" xfId="59" applyFill="1" applyBorder="1" applyAlignment="1">
      <alignment horizontal="center" vertical="center"/>
      <protection/>
    </xf>
    <xf numFmtId="186" fontId="3" fillId="33" borderId="0" xfId="59" applyNumberFormat="1" applyFill="1" applyBorder="1" applyAlignment="1">
      <alignment vertical="center"/>
      <protection/>
    </xf>
    <xf numFmtId="0" fontId="3" fillId="0" borderId="0" xfId="59" applyBorder="1" applyAlignment="1">
      <alignment horizontal="center"/>
      <protection/>
    </xf>
    <xf numFmtId="186" fontId="3" fillId="0" borderId="0" xfId="59" applyNumberFormat="1" applyBorder="1">
      <alignment/>
      <protection/>
    </xf>
    <xf numFmtId="0" fontId="3" fillId="0" borderId="0" xfId="59" applyBorder="1" applyAlignment="1">
      <alignment wrapText="1"/>
      <protection/>
    </xf>
    <xf numFmtId="0" fontId="3" fillId="0" borderId="0" xfId="59" applyNumberFormat="1" applyFont="1" applyFill="1" applyBorder="1" applyAlignment="1">
      <alignment horizontal="center"/>
      <protection/>
    </xf>
    <xf numFmtId="0" fontId="9" fillId="0" borderId="0" xfId="59" applyNumberFormat="1" applyFont="1" applyFill="1" applyBorder="1" applyAlignment="1">
      <alignment horizontal="center"/>
      <protection/>
    </xf>
    <xf numFmtId="0" fontId="12" fillId="0" borderId="30" xfId="59" applyFont="1" applyBorder="1" applyAlignment="1">
      <alignment horizontal="justify" vertical="center" wrapText="1"/>
      <protection/>
    </xf>
    <xf numFmtId="0" fontId="13" fillId="0" borderId="0" xfId="59" applyFont="1" applyAlignment="1">
      <alignment horizontal="justify"/>
      <protection/>
    </xf>
    <xf numFmtId="0" fontId="12" fillId="0" borderId="33" xfId="59" applyFont="1" applyBorder="1" applyAlignment="1">
      <alignment horizontal="justify" vertical="center" wrapText="1"/>
      <protection/>
    </xf>
    <xf numFmtId="0" fontId="12" fillId="0" borderId="33" xfId="59" applyFont="1" applyFill="1" applyBorder="1" applyAlignment="1">
      <alignment horizontal="justify" vertical="center" wrapText="1"/>
      <protection/>
    </xf>
    <xf numFmtId="186" fontId="12" fillId="0" borderId="33" xfId="59" applyNumberFormat="1" applyFont="1" applyFill="1" applyBorder="1" applyAlignment="1">
      <alignment horizontal="justify" vertical="center" wrapText="1"/>
      <protection/>
    </xf>
    <xf numFmtId="0" fontId="12" fillId="34" borderId="30" xfId="59" applyFont="1" applyFill="1" applyBorder="1" applyAlignment="1">
      <alignment horizontal="justify" vertical="center" wrapText="1"/>
      <protection/>
    </xf>
    <xf numFmtId="0" fontId="12" fillId="0" borderId="35" xfId="59" applyFont="1" applyBorder="1" applyAlignment="1">
      <alignment horizontal="justify" vertical="center" wrapText="1"/>
      <protection/>
    </xf>
    <xf numFmtId="0" fontId="13" fillId="0" borderId="29" xfId="59" applyFont="1" applyFill="1" applyBorder="1" applyAlignment="1">
      <alignment horizontal="justify" vertical="center" wrapText="1"/>
      <protection/>
    </xf>
    <xf numFmtId="0" fontId="13" fillId="0" borderId="29" xfId="59" applyFont="1" applyBorder="1" applyAlignment="1">
      <alignment horizontal="justify" vertical="center" wrapText="1"/>
      <protection/>
    </xf>
    <xf numFmtId="0" fontId="13" fillId="34" borderId="29" xfId="59" applyFont="1" applyFill="1" applyBorder="1" applyAlignment="1">
      <alignment horizontal="justify" vertical="center" wrapText="1"/>
      <protection/>
    </xf>
    <xf numFmtId="9" fontId="65" fillId="18" borderId="36" xfId="0" applyNumberFormat="1" applyFont="1" applyFill="1" applyBorder="1" applyAlignment="1" applyProtection="1">
      <alignment horizontal="center" vertical="center" wrapText="1"/>
      <protection locked="0"/>
    </xf>
    <xf numFmtId="14" fontId="3" fillId="18" borderId="36" xfId="59" applyNumberFormat="1" applyFill="1" applyBorder="1" applyAlignment="1">
      <alignment horizontal="center" vertical="center"/>
      <protection/>
    </xf>
    <xf numFmtId="0" fontId="3" fillId="8" borderId="29" xfId="59" applyFill="1" applyBorder="1" applyAlignment="1">
      <alignment horizontal="left" vertical="center" wrapText="1"/>
      <protection/>
    </xf>
    <xf numFmtId="0" fontId="3" fillId="8" borderId="29" xfId="59" applyFill="1" applyBorder="1" applyAlignment="1">
      <alignment horizontal="center" vertical="center" wrapText="1"/>
      <protection/>
    </xf>
    <xf numFmtId="0" fontId="66" fillId="8" borderId="29" xfId="59" applyFont="1" applyFill="1" applyBorder="1" applyAlignment="1">
      <alignment horizontal="center" vertical="center" wrapText="1"/>
      <protection/>
    </xf>
    <xf numFmtId="0" fontId="3" fillId="8" borderId="29" xfId="59" applyFill="1" applyBorder="1" applyAlignment="1">
      <alignment horizontal="center" vertical="center"/>
      <protection/>
    </xf>
    <xf numFmtId="0" fontId="3" fillId="12" borderId="29" xfId="59" applyFont="1" applyFill="1" applyBorder="1" applyAlignment="1">
      <alignment horizontal="left" vertical="center" wrapText="1"/>
      <protection/>
    </xf>
    <xf numFmtId="0" fontId="3" fillId="12" borderId="29" xfId="59" applyFont="1" applyFill="1" applyBorder="1" applyAlignment="1">
      <alignment horizontal="center" vertical="center" wrapText="1"/>
      <protection/>
    </xf>
    <xf numFmtId="0" fontId="2" fillId="12" borderId="29" xfId="59" applyFont="1" applyFill="1" applyBorder="1" applyAlignment="1">
      <alignment horizontal="center" vertical="center" wrapText="1"/>
      <protection/>
    </xf>
    <xf numFmtId="0" fontId="11" fillId="8" borderId="29" xfId="0" applyFont="1" applyFill="1" applyBorder="1" applyAlignment="1">
      <alignment horizontal="justify" vertical="center" wrapText="1"/>
    </xf>
    <xf numFmtId="0" fontId="11" fillId="8" borderId="29" xfId="59" applyFont="1" applyFill="1" applyBorder="1" applyAlignment="1">
      <alignment horizontal="justify" vertical="center" wrapText="1"/>
      <protection/>
    </xf>
    <xf numFmtId="14" fontId="2" fillId="15" borderId="29" xfId="59" applyNumberFormat="1" applyFont="1" applyFill="1" applyBorder="1" applyAlignment="1">
      <alignment horizontal="center" vertical="center" wrapText="1"/>
      <protection/>
    </xf>
    <xf numFmtId="0" fontId="65" fillId="15" borderId="29" xfId="59" applyFont="1" applyFill="1" applyBorder="1" applyAlignment="1">
      <alignment horizontal="left" vertical="center" wrapText="1"/>
      <protection/>
    </xf>
    <xf numFmtId="0" fontId="65" fillId="15" borderId="29" xfId="59" applyNumberFormat="1" applyFont="1" applyFill="1" applyBorder="1" applyAlignment="1">
      <alignment horizontal="center" vertical="center" wrapText="1"/>
      <protection/>
    </xf>
    <xf numFmtId="0" fontId="67" fillId="15" borderId="29" xfId="59" applyNumberFormat="1" applyFont="1" applyFill="1" applyBorder="1" applyAlignment="1">
      <alignment horizontal="center" vertical="center" wrapText="1"/>
      <protection/>
    </xf>
    <xf numFmtId="0" fontId="3" fillId="9" borderId="29" xfId="59" applyFont="1" applyFill="1" applyBorder="1" applyAlignment="1">
      <alignment horizontal="center" vertical="center" wrapText="1"/>
      <protection/>
    </xf>
    <xf numFmtId="14" fontId="3" fillId="15" borderId="29" xfId="59" applyNumberFormat="1" applyFont="1" applyFill="1" applyBorder="1" applyAlignment="1">
      <alignment horizontal="center" vertical="center" wrapText="1"/>
      <protection/>
    </xf>
    <xf numFmtId="0" fontId="5" fillId="15" borderId="29" xfId="59" applyFont="1" applyFill="1" applyBorder="1" applyAlignment="1">
      <alignment horizontal="left" vertical="center" wrapText="1"/>
      <protection/>
    </xf>
    <xf numFmtId="0" fontId="3" fillId="15" borderId="29" xfId="59" applyNumberFormat="1" applyFont="1" applyFill="1" applyBorder="1" applyAlignment="1">
      <alignment horizontal="center" vertical="center" wrapText="1"/>
      <protection/>
    </xf>
    <xf numFmtId="0" fontId="8" fillId="15" borderId="29" xfId="59" applyNumberFormat="1" applyFont="1" applyFill="1" applyBorder="1" applyAlignment="1">
      <alignment horizontal="center" vertical="center" wrapText="1"/>
      <protection/>
    </xf>
    <xf numFmtId="0" fontId="66" fillId="15" borderId="29" xfId="59" applyNumberFormat="1" applyFont="1" applyFill="1" applyBorder="1" applyAlignment="1">
      <alignment horizontal="center" vertical="center" wrapText="1"/>
      <protection/>
    </xf>
    <xf numFmtId="0" fontId="65" fillId="15" borderId="29" xfId="59" applyFont="1" applyFill="1" applyBorder="1" applyAlignment="1">
      <alignment horizontal="justify" vertical="center" wrapText="1"/>
      <protection/>
    </xf>
    <xf numFmtId="0" fontId="65" fillId="15" borderId="29" xfId="59" applyFont="1" applyFill="1" applyBorder="1" applyAlignment="1">
      <alignment horizontal="center" vertical="center" wrapText="1"/>
      <protection/>
    </xf>
    <xf numFmtId="0" fontId="5" fillId="15" borderId="29" xfId="59" applyFont="1" applyFill="1" applyBorder="1" applyAlignment="1">
      <alignment horizontal="justify" vertical="center" wrapText="1"/>
      <protection/>
    </xf>
    <xf numFmtId="0" fontId="5" fillId="15" borderId="29" xfId="59" applyFont="1" applyFill="1" applyBorder="1" applyAlignment="1">
      <alignment horizontal="center" vertical="center" wrapText="1"/>
      <protection/>
    </xf>
    <xf numFmtId="9" fontId="5" fillId="15" borderId="29" xfId="59" applyNumberFormat="1" applyFont="1" applyFill="1" applyBorder="1" applyAlignment="1">
      <alignment horizontal="center" vertical="center" wrapText="1"/>
      <protection/>
    </xf>
    <xf numFmtId="0" fontId="11" fillId="8" borderId="29" xfId="59" applyFont="1" applyFill="1" applyBorder="1" applyAlignment="1">
      <alignment horizontal="center" vertical="center"/>
      <protection/>
    </xf>
    <xf numFmtId="0" fontId="11" fillId="8" borderId="29" xfId="59" applyFont="1" applyFill="1" applyBorder="1" applyAlignment="1">
      <alignment horizontal="center" vertical="center" wrapText="1"/>
      <protection/>
    </xf>
    <xf numFmtId="0" fontId="11" fillId="8" borderId="29" xfId="59" applyFont="1" applyFill="1" applyBorder="1" applyAlignment="1">
      <alignment vertical="center" wrapText="1"/>
      <protection/>
    </xf>
    <xf numFmtId="9" fontId="11" fillId="8" borderId="29" xfId="59" applyNumberFormat="1" applyFont="1" applyFill="1" applyBorder="1" applyAlignment="1">
      <alignment horizontal="center" vertical="center"/>
      <protection/>
    </xf>
    <xf numFmtId="14" fontId="2" fillId="35" borderId="29" xfId="59" applyNumberFormat="1" applyFont="1" applyFill="1" applyBorder="1" applyAlignment="1">
      <alignment horizontal="center" vertical="center" wrapText="1"/>
      <protection/>
    </xf>
    <xf numFmtId="0" fontId="5" fillId="35" borderId="29" xfId="59" applyFont="1" applyFill="1" applyBorder="1" applyAlignment="1">
      <alignment horizontal="left" vertical="center" wrapText="1"/>
      <protection/>
    </xf>
    <xf numFmtId="0" fontId="3" fillId="35" borderId="29" xfId="59" applyFill="1" applyBorder="1" applyAlignment="1">
      <alignment horizontal="center" vertical="center" wrapText="1"/>
      <protection/>
    </xf>
    <xf numFmtId="0" fontId="8" fillId="35" borderId="29" xfId="59" applyFont="1" applyFill="1" applyBorder="1" applyAlignment="1">
      <alignment horizontal="center" vertical="center" wrapText="1"/>
      <protection/>
    </xf>
    <xf numFmtId="0" fontId="66" fillId="35" borderId="29" xfId="59" applyFont="1" applyFill="1" applyBorder="1" applyAlignment="1">
      <alignment horizontal="center" vertical="center" wrapText="1"/>
      <protection/>
    </xf>
    <xf numFmtId="0" fontId="11" fillId="17" borderId="29" xfId="0" applyFont="1" applyFill="1" applyBorder="1" applyAlignment="1">
      <alignment horizontal="justify" vertical="center" wrapText="1"/>
    </xf>
    <xf numFmtId="0" fontId="11" fillId="17" borderId="29" xfId="59" applyFont="1" applyFill="1" applyBorder="1" applyAlignment="1">
      <alignment horizontal="justify" vertical="center" wrapText="1"/>
      <protection/>
    </xf>
    <xf numFmtId="0" fontId="11" fillId="17" borderId="29" xfId="59" applyFont="1" applyFill="1" applyBorder="1" applyAlignment="1">
      <alignment horizontal="center" vertical="center"/>
      <protection/>
    </xf>
    <xf numFmtId="0" fontId="5" fillId="17" borderId="29" xfId="59" applyFont="1" applyFill="1" applyBorder="1" applyAlignment="1">
      <alignment horizontal="justify" vertical="center" wrapText="1"/>
      <protection/>
    </xf>
    <xf numFmtId="3" fontId="5" fillId="17" borderId="29" xfId="59" applyNumberFormat="1" applyFont="1" applyFill="1" applyBorder="1" applyAlignment="1">
      <alignment horizontal="center" vertical="center" wrapText="1"/>
      <protection/>
    </xf>
    <xf numFmtId="0" fontId="5" fillId="17" borderId="29" xfId="59" applyFont="1" applyFill="1" applyBorder="1" applyAlignment="1">
      <alignment horizontal="left" vertical="center" wrapText="1"/>
      <protection/>
    </xf>
    <xf numFmtId="14" fontId="65" fillId="17" borderId="29" xfId="0" applyNumberFormat="1" applyFont="1" applyFill="1" applyBorder="1" applyAlignment="1" applyProtection="1">
      <alignment horizontal="center" vertical="center"/>
      <protection locked="0"/>
    </xf>
    <xf numFmtId="14" fontId="5" fillId="17" borderId="29" xfId="59" applyNumberFormat="1" applyFont="1" applyFill="1" applyBorder="1" applyAlignment="1">
      <alignment horizontal="center" vertical="center" wrapText="1"/>
      <protection/>
    </xf>
    <xf numFmtId="0" fontId="3" fillId="17" borderId="29" xfId="59" applyFill="1" applyBorder="1" applyAlignment="1">
      <alignment horizontal="center" vertical="center" wrapText="1"/>
      <protection/>
    </xf>
    <xf numFmtId="0" fontId="8" fillId="17" borderId="29" xfId="59" applyFont="1" applyFill="1" applyBorder="1" applyAlignment="1">
      <alignment horizontal="center" vertical="center" wrapText="1"/>
      <protection/>
    </xf>
    <xf numFmtId="0" fontId="66" fillId="17" borderId="29" xfId="59" applyFont="1" applyFill="1" applyBorder="1" applyAlignment="1">
      <alignment horizontal="center" vertical="center" wrapText="1"/>
      <protection/>
    </xf>
    <xf numFmtId="182" fontId="5" fillId="17" borderId="29" xfId="55" applyFont="1" applyFill="1" applyBorder="1" applyAlignment="1">
      <alignment horizontal="center" vertical="center" wrapText="1"/>
    </xf>
    <xf numFmtId="0" fontId="5" fillId="17" borderId="29" xfId="59" applyFont="1" applyFill="1" applyBorder="1" applyAlignment="1">
      <alignment horizontal="center" vertical="center" wrapText="1"/>
      <protection/>
    </xf>
    <xf numFmtId="9" fontId="5" fillId="17" borderId="29" xfId="59" applyNumberFormat="1" applyFont="1" applyFill="1" applyBorder="1" applyAlignment="1">
      <alignment horizontal="center" vertical="center" wrapText="1"/>
      <protection/>
    </xf>
    <xf numFmtId="0" fontId="3" fillId="17" borderId="29" xfId="59" applyFill="1" applyBorder="1" applyAlignment="1">
      <alignment horizontal="justify" vertical="center" wrapText="1"/>
      <protection/>
    </xf>
    <xf numFmtId="0" fontId="11" fillId="36" borderId="29" xfId="0" applyFont="1" applyFill="1" applyBorder="1" applyAlignment="1">
      <alignment horizontal="justify" vertical="center" wrapText="1"/>
    </xf>
    <xf numFmtId="0" fontId="11" fillId="36" borderId="29" xfId="59" applyFont="1" applyFill="1" applyBorder="1" applyAlignment="1">
      <alignment horizontal="justify" vertical="center" wrapText="1"/>
      <protection/>
    </xf>
    <xf numFmtId="0" fontId="11" fillId="36" borderId="29" xfId="59" applyFont="1" applyFill="1" applyBorder="1" applyAlignment="1">
      <alignment horizontal="center" vertical="center"/>
      <protection/>
    </xf>
    <xf numFmtId="0" fontId="3" fillId="37" borderId="29" xfId="59" applyFont="1" applyFill="1" applyBorder="1" applyAlignment="1">
      <alignment horizontal="center" vertical="center" wrapText="1"/>
      <protection/>
    </xf>
    <xf numFmtId="0" fontId="3" fillId="37" borderId="29" xfId="59" applyFont="1" applyFill="1" applyBorder="1" applyAlignment="1">
      <alignment horizontal="left" vertical="center" wrapText="1"/>
      <protection/>
    </xf>
    <xf numFmtId="194" fontId="9" fillId="37" borderId="29" xfId="0" applyNumberFormat="1" applyFont="1" applyFill="1" applyBorder="1" applyAlignment="1" applyProtection="1">
      <alignment horizontal="center" vertical="center"/>
      <protection locked="0"/>
    </xf>
    <xf numFmtId="194" fontId="9" fillId="37" borderId="29" xfId="59" applyNumberFormat="1" applyFont="1" applyFill="1" applyBorder="1" applyAlignment="1">
      <alignment horizontal="center" vertical="center" wrapText="1"/>
      <protection/>
    </xf>
    <xf numFmtId="0" fontId="68" fillId="37" borderId="29" xfId="59" applyFont="1" applyFill="1" applyBorder="1" applyAlignment="1">
      <alignment horizontal="center" vertical="center" wrapText="1"/>
      <protection/>
    </xf>
    <xf numFmtId="1" fontId="68" fillId="37" borderId="29" xfId="59" applyNumberFormat="1" applyFont="1" applyFill="1" applyBorder="1" applyAlignment="1">
      <alignment horizontal="center" vertical="center" wrapText="1"/>
      <protection/>
    </xf>
    <xf numFmtId="198" fontId="9" fillId="37" borderId="29" xfId="59" applyNumberFormat="1" applyFont="1" applyFill="1" applyBorder="1" applyAlignment="1">
      <alignment horizontal="center" vertical="center" wrapText="1"/>
      <protection/>
    </xf>
    <xf numFmtId="0" fontId="3" fillId="36" borderId="29" xfId="59" applyFont="1" applyFill="1" applyBorder="1" applyAlignment="1">
      <alignment horizontal="left" vertical="center" wrapText="1"/>
      <protection/>
    </xf>
    <xf numFmtId="0" fontId="65" fillId="18" borderId="29" xfId="0" applyFont="1" applyFill="1" applyBorder="1" applyAlignment="1" applyProtection="1">
      <alignment horizontal="left" vertical="center" wrapText="1"/>
      <protection locked="0"/>
    </xf>
    <xf numFmtId="14" fontId="3" fillId="18" borderId="29" xfId="59" applyNumberFormat="1" applyFill="1" applyBorder="1" applyAlignment="1">
      <alignment horizontal="center" vertical="center"/>
      <protection/>
    </xf>
    <xf numFmtId="14" fontId="3" fillId="18" borderId="29" xfId="59" applyNumberFormat="1" applyFont="1" applyFill="1" applyBorder="1" applyAlignment="1">
      <alignment horizontal="center" vertical="center" wrapText="1"/>
      <protection/>
    </xf>
    <xf numFmtId="0" fontId="3" fillId="11" borderId="29" xfId="59" applyFill="1" applyBorder="1" applyAlignment="1">
      <alignment horizontal="left" vertical="center" wrapText="1"/>
      <protection/>
    </xf>
    <xf numFmtId="0" fontId="66" fillId="11" borderId="29" xfId="59" applyFont="1" applyFill="1" applyBorder="1" applyAlignment="1">
      <alignment horizontal="center" vertical="center" wrapText="1"/>
      <protection/>
    </xf>
    <xf numFmtId="0" fontId="3" fillId="11" borderId="29" xfId="59" applyFill="1" applyBorder="1" applyAlignment="1">
      <alignment horizontal="center" vertical="center"/>
      <protection/>
    </xf>
    <xf numFmtId="0" fontId="3" fillId="11" borderId="29" xfId="59" applyFont="1" applyFill="1" applyBorder="1" applyAlignment="1">
      <alignment horizontal="justify" vertical="center" wrapText="1"/>
      <protection/>
    </xf>
    <xf numFmtId="0" fontId="3" fillId="11" borderId="29" xfId="59" applyFill="1" applyBorder="1" applyAlignment="1">
      <alignment horizontal="justify" vertical="center" wrapText="1"/>
      <protection/>
    </xf>
    <xf numFmtId="14" fontId="2" fillId="38" borderId="36" xfId="59" applyNumberFormat="1" applyFont="1" applyFill="1" applyBorder="1" applyAlignment="1">
      <alignment horizontal="center" vertical="center" wrapText="1"/>
      <protection/>
    </xf>
    <xf numFmtId="0" fontId="3" fillId="11" borderId="29" xfId="59" applyFont="1" applyFill="1" applyBorder="1" applyAlignment="1">
      <alignment horizontal="left" vertical="center" wrapText="1"/>
      <protection/>
    </xf>
    <xf numFmtId="0" fontId="3" fillId="11" borderId="29" xfId="59" applyFont="1" applyFill="1" applyBorder="1" applyAlignment="1">
      <alignment horizontal="center" vertical="center" wrapText="1"/>
      <protection/>
    </xf>
    <xf numFmtId="0" fontId="3" fillId="11" borderId="29" xfId="59" applyNumberFormat="1" applyFont="1" applyFill="1" applyBorder="1" applyAlignment="1">
      <alignment horizontal="center" vertical="center" wrapText="1"/>
      <protection/>
    </xf>
    <xf numFmtId="0" fontId="3" fillId="11" borderId="29" xfId="59" applyFont="1" applyFill="1" applyBorder="1" applyAlignment="1">
      <alignment horizontal="center" vertical="center"/>
      <protection/>
    </xf>
    <xf numFmtId="0" fontId="11" fillId="15" borderId="29" xfId="0" applyFont="1" applyFill="1" applyBorder="1" applyAlignment="1">
      <alignment horizontal="justify" vertical="center" wrapText="1"/>
    </xf>
    <xf numFmtId="0" fontId="11" fillId="34" borderId="29" xfId="59" applyFont="1" applyFill="1" applyBorder="1" applyAlignment="1">
      <alignment horizontal="justify" vertical="center" wrapText="1"/>
      <protection/>
    </xf>
    <xf numFmtId="0" fontId="11" fillId="34" borderId="29" xfId="0" applyFont="1" applyFill="1" applyBorder="1" applyAlignment="1">
      <alignment horizontal="justify" vertical="center" wrapText="1"/>
    </xf>
    <xf numFmtId="0" fontId="11" fillId="8" borderId="29" xfId="0" applyFont="1" applyFill="1" applyBorder="1" applyAlignment="1">
      <alignment horizontal="justify" vertical="center" wrapText="1"/>
    </xf>
    <xf numFmtId="0" fontId="11" fillId="18" borderId="29" xfId="0" applyFont="1" applyFill="1" applyBorder="1" applyAlignment="1">
      <alignment horizontal="justify" vertical="center" wrapText="1"/>
    </xf>
    <xf numFmtId="0" fontId="11" fillId="18" borderId="29" xfId="59" applyFont="1" applyFill="1" applyBorder="1" applyAlignment="1">
      <alignment horizontal="justify" vertical="center" wrapText="1"/>
      <protection/>
    </xf>
    <xf numFmtId="0" fontId="11" fillId="15" borderId="29" xfId="59" applyFont="1" applyFill="1" applyBorder="1" applyAlignment="1">
      <alignment horizontal="justify" vertical="center" wrapText="1"/>
      <protection/>
    </xf>
    <xf numFmtId="0" fontId="11" fillId="15" borderId="29" xfId="59" applyFont="1" applyFill="1" applyBorder="1" applyAlignment="1">
      <alignment horizontal="center" vertical="center" wrapText="1"/>
      <protection/>
    </xf>
    <xf numFmtId="9" fontId="11" fillId="15" borderId="29" xfId="59" applyNumberFormat="1" applyFont="1" applyFill="1" applyBorder="1" applyAlignment="1">
      <alignment horizontal="center" vertical="center" wrapText="1"/>
      <protection/>
    </xf>
    <xf numFmtId="0" fontId="11" fillId="15" borderId="23" xfId="59" applyFont="1" applyFill="1" applyBorder="1" applyAlignment="1">
      <alignment horizontal="center" vertical="center" wrapText="1"/>
      <protection/>
    </xf>
    <xf numFmtId="0" fontId="11" fillId="15" borderId="29" xfId="59" applyFont="1" applyFill="1" applyBorder="1" applyAlignment="1">
      <alignment horizontal="center" vertical="center"/>
      <protection/>
    </xf>
    <xf numFmtId="0" fontId="11" fillId="15" borderId="29" xfId="59" applyFont="1" applyFill="1" applyBorder="1" applyAlignment="1">
      <alignment vertical="center" wrapText="1"/>
      <protection/>
    </xf>
    <xf numFmtId="14" fontId="3" fillId="34" borderId="36" xfId="59" applyNumberFormat="1" applyFill="1" applyBorder="1" applyAlignment="1">
      <alignment horizontal="center" vertical="center"/>
      <protection/>
    </xf>
    <xf numFmtId="0" fontId="3" fillId="34" borderId="29" xfId="59" applyFont="1" applyFill="1" applyBorder="1" applyAlignment="1">
      <alignment horizontal="left" vertical="center" wrapText="1"/>
      <protection/>
    </xf>
    <xf numFmtId="0" fontId="3" fillId="34" borderId="29" xfId="59" applyFont="1" applyFill="1" applyBorder="1" applyAlignment="1">
      <alignment horizontal="center" vertical="center" wrapText="1"/>
      <protection/>
    </xf>
    <xf numFmtId="0" fontId="2" fillId="34" borderId="29" xfId="59" applyFont="1" applyFill="1" applyBorder="1" applyAlignment="1">
      <alignment horizontal="center" vertical="center" wrapText="1"/>
      <protection/>
    </xf>
    <xf numFmtId="0" fontId="3" fillId="34" borderId="29" xfId="59" applyFill="1" applyBorder="1" applyAlignment="1">
      <alignment horizontal="left" vertical="center" wrapText="1"/>
      <protection/>
    </xf>
    <xf numFmtId="0" fontId="3" fillId="34" borderId="29" xfId="0" applyFont="1" applyFill="1" applyBorder="1" applyAlignment="1" applyProtection="1">
      <alignment horizontal="justify" vertical="center" wrapText="1"/>
      <protection locked="0"/>
    </xf>
    <xf numFmtId="0" fontId="5" fillId="34" borderId="29" xfId="59" applyFont="1" applyFill="1" applyBorder="1" applyAlignment="1">
      <alignment horizontal="center" vertical="center" wrapText="1"/>
      <protection/>
    </xf>
    <xf numFmtId="0" fontId="3" fillId="34" borderId="29" xfId="0" applyFont="1" applyFill="1" applyBorder="1" applyAlignment="1" applyProtection="1">
      <alignment horizontal="left" vertical="center" wrapText="1"/>
      <protection locked="0"/>
    </xf>
    <xf numFmtId="0" fontId="5" fillId="34" borderId="29" xfId="59" applyFont="1" applyFill="1" applyBorder="1" applyAlignment="1">
      <alignment horizontal="left" vertical="center" wrapText="1"/>
      <protection/>
    </xf>
    <xf numFmtId="14" fontId="2" fillId="34" borderId="29" xfId="59" applyNumberFormat="1" applyFont="1" applyFill="1" applyBorder="1" applyAlignment="1">
      <alignment horizontal="center" vertical="center" wrapText="1"/>
      <protection/>
    </xf>
    <xf numFmtId="0" fontId="3" fillId="34" borderId="29" xfId="59" applyFill="1" applyBorder="1" applyAlignment="1">
      <alignment horizontal="center" vertical="center" wrapText="1"/>
      <protection/>
    </xf>
    <xf numFmtId="0" fontId="3" fillId="34" borderId="0" xfId="59" applyFill="1" applyAlignment="1">
      <alignment horizontal="center" vertical="center" wrapText="1"/>
      <protection/>
    </xf>
    <xf numFmtId="0" fontId="8" fillId="34" borderId="29" xfId="59" applyFont="1" applyFill="1" applyBorder="1" applyAlignment="1">
      <alignment horizontal="center" vertical="center" wrapText="1"/>
      <protection/>
    </xf>
    <xf numFmtId="197" fontId="11" fillId="34" borderId="29" xfId="49" applyNumberFormat="1" applyFont="1" applyFill="1" applyBorder="1" applyAlignment="1">
      <alignment vertical="top" wrapText="1"/>
    </xf>
    <xf numFmtId="0" fontId="66" fillId="34" borderId="29" xfId="59" applyFont="1" applyFill="1" applyBorder="1" applyAlignment="1">
      <alignment horizontal="center" vertical="center" wrapText="1"/>
      <protection/>
    </xf>
    <xf numFmtId="0" fontId="3" fillId="15" borderId="29" xfId="59" applyFill="1" applyBorder="1" applyAlignment="1">
      <alignment horizontal="center" vertical="center" wrapText="1"/>
      <protection/>
    </xf>
    <xf numFmtId="0" fontId="8" fillId="15" borderId="29" xfId="59" applyFont="1" applyFill="1" applyBorder="1" applyAlignment="1">
      <alignment horizontal="center" vertical="center" wrapText="1"/>
      <protection/>
    </xf>
    <xf numFmtId="0" fontId="66" fillId="15" borderId="29" xfId="59" applyFont="1" applyFill="1" applyBorder="1" applyAlignment="1">
      <alignment horizontal="center" vertical="center" wrapText="1"/>
      <protection/>
    </xf>
    <xf numFmtId="0" fontId="3" fillId="19" borderId="37" xfId="0" applyFont="1" applyFill="1" applyBorder="1" applyAlignment="1" applyProtection="1">
      <alignment horizontal="justify" vertical="center" wrapText="1"/>
      <protection locked="0"/>
    </xf>
    <xf numFmtId="0" fontId="3" fillId="19" borderId="22" xfId="0" applyFont="1" applyFill="1" applyBorder="1" applyAlignment="1" applyProtection="1">
      <alignment horizontal="left" vertical="center" wrapText="1"/>
      <protection locked="0"/>
    </xf>
    <xf numFmtId="0" fontId="3" fillId="19" borderId="22" xfId="0" applyFont="1" applyFill="1" applyBorder="1" applyAlignment="1" applyProtection="1">
      <alignment horizontal="justify" vertical="center" wrapText="1"/>
      <protection locked="0"/>
    </xf>
    <xf numFmtId="0" fontId="3" fillId="19" borderId="29" xfId="59" applyFill="1" applyBorder="1" applyAlignment="1">
      <alignment horizontal="center" vertical="center"/>
      <protection/>
    </xf>
    <xf numFmtId="0" fontId="3" fillId="19" borderId="38" xfId="0" applyFont="1" applyFill="1" applyBorder="1" applyAlignment="1" applyProtection="1">
      <alignment horizontal="justify" vertical="center" wrapText="1"/>
      <protection locked="0"/>
    </xf>
    <xf numFmtId="9" fontId="3" fillId="19" borderId="38" xfId="0" applyNumberFormat="1" applyFont="1" applyFill="1" applyBorder="1" applyAlignment="1" applyProtection="1" quotePrefix="1">
      <alignment horizontal="center" vertical="center" wrapText="1"/>
      <protection locked="0"/>
    </xf>
    <xf numFmtId="0" fontId="3" fillId="19" borderId="29" xfId="59" applyFill="1" applyBorder="1" applyAlignment="1">
      <alignment horizontal="left" vertical="center" wrapText="1"/>
      <protection/>
    </xf>
    <xf numFmtId="0" fontId="3" fillId="19" borderId="22" xfId="0" applyFont="1" applyFill="1" applyBorder="1" applyAlignment="1" applyProtection="1" quotePrefix="1">
      <alignment horizontal="left" vertical="center" wrapText="1"/>
      <protection locked="0"/>
    </xf>
    <xf numFmtId="14" fontId="3" fillId="19" borderId="29" xfId="59" applyNumberFormat="1" applyFill="1" applyBorder="1" applyAlignment="1">
      <alignment horizontal="center" vertical="center"/>
      <protection/>
    </xf>
    <xf numFmtId="14" fontId="5" fillId="19" borderId="29" xfId="59" applyNumberFormat="1" applyFont="1" applyFill="1" applyBorder="1" applyAlignment="1">
      <alignment horizontal="center" vertical="center" wrapText="1"/>
      <protection/>
    </xf>
    <xf numFmtId="0" fontId="3" fillId="19" borderId="29" xfId="59" applyFill="1" applyBorder="1" applyAlignment="1">
      <alignment horizontal="center" vertical="center" wrapText="1"/>
      <protection/>
    </xf>
    <xf numFmtId="1" fontId="3" fillId="19" borderId="29" xfId="59" applyNumberFormat="1" applyFill="1" applyBorder="1" applyAlignment="1">
      <alignment horizontal="center" vertical="center"/>
      <protection/>
    </xf>
    <xf numFmtId="195" fontId="3" fillId="19" borderId="29" xfId="54" applyNumberFormat="1" applyFont="1" applyFill="1" applyBorder="1" applyAlignment="1">
      <alignment horizontal="center" vertical="center"/>
    </xf>
    <xf numFmtId="0" fontId="3" fillId="18" borderId="37" xfId="0" applyFont="1" applyFill="1" applyBorder="1" applyAlignment="1">
      <alignment horizontal="justify" vertical="center" wrapText="1"/>
    </xf>
    <xf numFmtId="0" fontId="3" fillId="18" borderId="29" xfId="59" applyFont="1" applyFill="1" applyBorder="1" applyAlignment="1">
      <alignment horizontal="left" vertical="center" wrapText="1"/>
      <protection/>
    </xf>
    <xf numFmtId="0" fontId="3" fillId="18" borderId="29" xfId="0" applyFont="1" applyFill="1" applyBorder="1" applyAlignment="1">
      <alignment horizontal="justify" vertical="center" wrapText="1"/>
    </xf>
    <xf numFmtId="0" fontId="3" fillId="18" borderId="29" xfId="59" applyFont="1" applyFill="1" applyBorder="1" applyAlignment="1">
      <alignment horizontal="center" vertical="center" wrapText="1"/>
      <protection/>
    </xf>
    <xf numFmtId="0" fontId="5" fillId="18" borderId="29" xfId="0" applyFont="1" applyFill="1" applyBorder="1" applyAlignment="1">
      <alignment horizontal="left" vertical="center" wrapText="1"/>
    </xf>
    <xf numFmtId="14" fontId="2" fillId="18" borderId="29" xfId="59" applyNumberFormat="1" applyFont="1" applyFill="1" applyBorder="1" applyAlignment="1">
      <alignment horizontal="center" vertical="center" wrapText="1"/>
      <protection/>
    </xf>
    <xf numFmtId="0" fontId="5" fillId="18" borderId="29" xfId="59" applyFont="1" applyFill="1" applyBorder="1" applyAlignment="1">
      <alignment horizontal="left" vertical="center" wrapText="1"/>
      <protection/>
    </xf>
    <xf numFmtId="0" fontId="3" fillId="18" borderId="29" xfId="59" applyNumberFormat="1" applyFont="1" applyFill="1" applyBorder="1" applyAlignment="1">
      <alignment horizontal="center" vertical="center" wrapText="1"/>
      <protection/>
    </xf>
    <xf numFmtId="0" fontId="8" fillId="18" borderId="29" xfId="59" applyNumberFormat="1" applyFont="1" applyFill="1" applyBorder="1" applyAlignment="1">
      <alignment horizontal="center" vertical="center" wrapText="1"/>
      <protection/>
    </xf>
    <xf numFmtId="0" fontId="66" fillId="18" borderId="29" xfId="59" applyNumberFormat="1" applyFont="1" applyFill="1" applyBorder="1" applyAlignment="1">
      <alignment horizontal="center" vertical="center" wrapText="1"/>
      <protection/>
    </xf>
    <xf numFmtId="0" fontId="11" fillId="18" borderId="29" xfId="59" applyFont="1" applyFill="1" applyBorder="1" applyAlignment="1">
      <alignment horizontal="center" vertical="center" wrapText="1"/>
      <protection/>
    </xf>
    <xf numFmtId="9" fontId="11" fillId="18" borderId="29" xfId="59" applyNumberFormat="1" applyFont="1" applyFill="1" applyBorder="1" applyAlignment="1">
      <alignment horizontal="center" vertical="center" wrapText="1"/>
      <protection/>
    </xf>
    <xf numFmtId="0" fontId="11" fillId="18" borderId="29" xfId="59" applyFont="1" applyFill="1" applyBorder="1" applyAlignment="1">
      <alignment horizontal="center" vertical="center"/>
      <protection/>
    </xf>
    <xf numFmtId="9" fontId="11" fillId="18" borderId="29" xfId="59" applyNumberFormat="1" applyFont="1" applyFill="1" applyBorder="1" applyAlignment="1">
      <alignment horizontal="center" vertical="center"/>
      <protection/>
    </xf>
    <xf numFmtId="0" fontId="11" fillId="18" borderId="29" xfId="59" applyFont="1" applyFill="1" applyBorder="1" applyAlignment="1">
      <alignment vertical="center" wrapText="1"/>
      <protection/>
    </xf>
    <xf numFmtId="0" fontId="2" fillId="12" borderId="29" xfId="59" applyFont="1" applyFill="1" applyBorder="1" applyAlignment="1">
      <alignment horizontal="left" vertical="center" wrapText="1"/>
      <protection/>
    </xf>
    <xf numFmtId="0" fontId="2" fillId="18" borderId="29" xfId="59" applyFont="1" applyFill="1" applyBorder="1" applyAlignment="1">
      <alignment horizontal="left" vertical="center" wrapText="1"/>
      <protection/>
    </xf>
    <xf numFmtId="0" fontId="3" fillId="19" borderId="29" xfId="59" applyFill="1" applyBorder="1" applyAlignment="1">
      <alignment horizontal="left" vertical="center"/>
      <protection/>
    </xf>
    <xf numFmtId="0" fontId="2" fillId="9" borderId="23" xfId="59" applyFont="1" applyFill="1" applyBorder="1" applyAlignment="1">
      <alignment vertical="center" wrapText="1"/>
      <protection/>
    </xf>
    <xf numFmtId="0" fontId="3" fillId="15" borderId="29" xfId="59" applyFont="1" applyFill="1" applyBorder="1" applyAlignment="1">
      <alignment horizontal="left" vertical="center" wrapText="1"/>
      <protection/>
    </xf>
    <xf numFmtId="0" fontId="11" fillId="36" borderId="29" xfId="59" applyFont="1" applyFill="1" applyBorder="1" applyAlignment="1">
      <alignment horizontal="center" vertical="center" wrapText="1"/>
      <protection/>
    </xf>
    <xf numFmtId="0" fontId="11" fillId="36" borderId="23" xfId="59" applyFont="1" applyFill="1" applyBorder="1" applyAlignment="1">
      <alignment horizontal="center" vertical="center" wrapText="1"/>
      <protection/>
    </xf>
    <xf numFmtId="14" fontId="5" fillId="36" borderId="29" xfId="59" applyNumberFormat="1" applyFont="1" applyFill="1" applyBorder="1" applyAlignment="1">
      <alignment horizontal="center" vertical="center" wrapText="1"/>
      <protection/>
    </xf>
    <xf numFmtId="14" fontId="3" fillId="36" borderId="29" xfId="59" applyNumberFormat="1" applyFill="1" applyBorder="1" applyAlignment="1">
      <alignment horizontal="center" vertical="center" wrapText="1"/>
      <protection/>
    </xf>
    <xf numFmtId="0" fontId="5" fillId="36" borderId="29" xfId="59" applyFont="1" applyFill="1" applyBorder="1" applyAlignment="1">
      <alignment horizontal="left" vertical="center" wrapText="1"/>
      <protection/>
    </xf>
    <xf numFmtId="0" fontId="3" fillId="36" borderId="29" xfId="59" applyFill="1" applyBorder="1" applyAlignment="1">
      <alignment horizontal="center" vertical="center" wrapText="1"/>
      <protection/>
    </xf>
    <xf numFmtId="0" fontId="8" fillId="36" borderId="29" xfId="59" applyFont="1" applyFill="1" applyBorder="1" applyAlignment="1">
      <alignment horizontal="center" vertical="center" wrapText="1"/>
      <protection/>
    </xf>
    <xf numFmtId="0" fontId="66" fillId="36" borderId="29" xfId="59" applyFont="1" applyFill="1" applyBorder="1" applyAlignment="1">
      <alignment horizontal="center" vertical="center" wrapText="1"/>
      <protection/>
    </xf>
    <xf numFmtId="0" fontId="5" fillId="36" borderId="29" xfId="59" applyFont="1" applyFill="1" applyBorder="1" applyAlignment="1">
      <alignment horizontal="center" vertical="center" wrapText="1"/>
      <protection/>
    </xf>
    <xf numFmtId="0" fontId="11" fillId="36" borderId="29" xfId="59" applyFont="1" applyFill="1" applyBorder="1" applyAlignment="1">
      <alignment vertical="center" wrapText="1"/>
      <protection/>
    </xf>
    <xf numFmtId="0" fontId="2" fillId="8" borderId="29" xfId="59" applyFont="1" applyFill="1" applyBorder="1" applyAlignment="1">
      <alignment horizontal="left" vertical="center" wrapText="1"/>
      <protection/>
    </xf>
    <xf numFmtId="0" fontId="3" fillId="36" borderId="29" xfId="59" applyFont="1" applyFill="1" applyBorder="1" applyAlignment="1">
      <alignment horizontal="justify" vertical="center" wrapText="1"/>
      <protection/>
    </xf>
    <xf numFmtId="14" fontId="3" fillId="36" borderId="29" xfId="59" applyNumberFormat="1" applyFont="1" applyFill="1" applyBorder="1" applyAlignment="1">
      <alignment horizontal="center" vertical="center" wrapText="1"/>
      <protection/>
    </xf>
    <xf numFmtId="14" fontId="11" fillId="15" borderId="29" xfId="59" applyNumberFormat="1" applyFont="1" applyFill="1" applyBorder="1" applyAlignment="1">
      <alignment horizontal="center" vertical="center" wrapText="1"/>
      <protection/>
    </xf>
    <xf numFmtId="14" fontId="11" fillId="15" borderId="29" xfId="59" applyNumberFormat="1" applyFont="1" applyFill="1" applyBorder="1" applyAlignment="1">
      <alignment horizontal="center" vertical="center"/>
      <protection/>
    </xf>
    <xf numFmtId="186" fontId="11" fillId="15" borderId="29" xfId="59" applyNumberFormat="1" applyFont="1" applyFill="1" applyBorder="1" applyAlignment="1">
      <alignment horizontal="center" vertical="center"/>
      <protection/>
    </xf>
    <xf numFmtId="0" fontId="11" fillId="18" borderId="29" xfId="59" applyFont="1" applyFill="1" applyBorder="1" applyAlignment="1">
      <alignment horizontal="left" vertical="center" wrapText="1"/>
      <protection/>
    </xf>
    <xf numFmtId="0" fontId="3" fillId="39" borderId="0" xfId="59" applyFill="1">
      <alignment/>
      <protection/>
    </xf>
    <xf numFmtId="0" fontId="11" fillId="8" borderId="29" xfId="0" applyFont="1" applyFill="1" applyBorder="1" applyAlignment="1">
      <alignment horizontal="justify" vertical="center" wrapText="1"/>
    </xf>
    <xf numFmtId="0" fontId="12" fillId="34" borderId="31" xfId="59" applyFont="1" applyFill="1" applyBorder="1" applyAlignment="1">
      <alignment horizontal="center" vertical="center" wrapText="1"/>
      <protection/>
    </xf>
    <xf numFmtId="0" fontId="3" fillId="34" borderId="0" xfId="59" applyFill="1">
      <alignment/>
      <protection/>
    </xf>
    <xf numFmtId="0" fontId="3" fillId="40" borderId="0" xfId="59" applyFill="1">
      <alignment/>
      <protection/>
    </xf>
    <xf numFmtId="0" fontId="12" fillId="41" borderId="39" xfId="59" applyFont="1" applyFill="1" applyBorder="1" applyAlignment="1">
      <alignment horizontal="center" vertical="center" wrapText="1"/>
      <protection/>
    </xf>
    <xf numFmtId="9" fontId="11" fillId="0" borderId="29" xfId="59" applyNumberFormat="1" applyFont="1" applyBorder="1" applyAlignment="1">
      <alignment horizontal="center" vertical="center" wrapText="1"/>
      <protection/>
    </xf>
    <xf numFmtId="0" fontId="11" fillId="0" borderId="40" xfId="59" applyFont="1" applyBorder="1" applyAlignment="1">
      <alignment horizontal="center" vertical="center" wrapText="1"/>
      <protection/>
    </xf>
    <xf numFmtId="0" fontId="11" fillId="28" borderId="29" xfId="59" applyFont="1" applyFill="1" applyBorder="1" applyAlignment="1">
      <alignment horizontal="center" vertical="center" wrapText="1"/>
      <protection/>
    </xf>
    <xf numFmtId="9" fontId="11" fillId="0" borderId="29" xfId="62" applyFont="1" applyBorder="1" applyAlignment="1">
      <alignment horizontal="center" vertical="center" wrapText="1"/>
    </xf>
    <xf numFmtId="1" fontId="11" fillId="0" borderId="29" xfId="62" applyNumberFormat="1" applyFont="1" applyBorder="1" applyAlignment="1">
      <alignment horizontal="center" vertical="center" wrapText="1"/>
    </xf>
    <xf numFmtId="0" fontId="11" fillId="0" borderId="29" xfId="59" applyFont="1" applyBorder="1" applyAlignment="1">
      <alignment horizontal="justify" wrapText="1"/>
      <protection/>
    </xf>
    <xf numFmtId="0" fontId="11" fillId="0" borderId="29" xfId="59" applyFont="1" applyBorder="1" applyAlignment="1">
      <alignment horizontal="left" vertical="top" wrapText="1"/>
      <protection/>
    </xf>
    <xf numFmtId="0" fontId="11" fillId="0" borderId="29" xfId="59" applyFont="1" applyBorder="1" applyAlignment="1">
      <alignment horizontal="left" vertical="center" wrapText="1"/>
      <protection/>
    </xf>
    <xf numFmtId="10" fontId="11" fillId="0" borderId="29" xfId="62" applyNumberFormat="1" applyFont="1" applyBorder="1" applyAlignment="1">
      <alignment horizontal="center" vertical="center" wrapText="1"/>
    </xf>
    <xf numFmtId="206" fontId="11" fillId="0" borderId="29" xfId="59" applyNumberFormat="1" applyFont="1" applyBorder="1" applyAlignment="1">
      <alignment horizontal="center" vertical="center" wrapText="1"/>
      <protection/>
    </xf>
    <xf numFmtId="0" fontId="15" fillId="42" borderId="40" xfId="59" applyFont="1" applyFill="1" applyBorder="1" applyAlignment="1">
      <alignment horizontal="center" vertical="center" wrapText="1"/>
      <protection/>
    </xf>
    <xf numFmtId="0" fontId="10" fillId="28" borderId="36" xfId="59" applyFont="1" applyFill="1" applyBorder="1" applyAlignment="1">
      <alignment vertical="center" wrapText="1"/>
      <protection/>
    </xf>
    <xf numFmtId="0" fontId="21" fillId="0" borderId="29" xfId="59" applyFont="1" applyBorder="1" applyAlignment="1">
      <alignment horizontal="center" vertical="center" wrapText="1"/>
      <protection/>
    </xf>
    <xf numFmtId="0" fontId="21" fillId="0" borderId="29" xfId="59" applyFont="1" applyBorder="1" applyAlignment="1">
      <alignment horizontal="left" vertical="top" wrapText="1"/>
      <protection/>
    </xf>
    <xf numFmtId="0" fontId="21" fillId="34" borderId="29" xfId="59" applyFont="1" applyFill="1" applyBorder="1" applyAlignment="1">
      <alignment horizontal="center" vertical="center" wrapText="1"/>
      <protection/>
    </xf>
    <xf numFmtId="0" fontId="15" fillId="0" borderId="29" xfId="59" applyFont="1" applyBorder="1" applyAlignment="1">
      <alignment horizontal="center" vertical="center" wrapText="1"/>
      <protection/>
    </xf>
    <xf numFmtId="0" fontId="53" fillId="0" borderId="29" xfId="46" applyBorder="1" applyAlignment="1">
      <alignment horizontal="center" vertical="center" wrapText="1"/>
    </xf>
    <xf numFmtId="207" fontId="22" fillId="0" borderId="29" xfId="59" applyNumberFormat="1" applyFont="1" applyBorder="1" applyAlignment="1">
      <alignment horizontal="center" vertical="center" wrapText="1"/>
      <protection/>
    </xf>
    <xf numFmtId="0" fontId="11" fillId="0" borderId="29" xfId="59" applyFont="1" applyBorder="1" applyAlignment="1">
      <alignment horizontal="center" vertical="center" wrapText="1"/>
      <protection/>
    </xf>
    <xf numFmtId="208" fontId="11" fillId="0" borderId="29" xfId="59" applyNumberFormat="1" applyFont="1" applyBorder="1" applyAlignment="1">
      <alignment horizontal="center" vertical="center" wrapText="1"/>
      <protection/>
    </xf>
    <xf numFmtId="9" fontId="11" fillId="0" borderId="37" xfId="59" applyNumberFormat="1" applyFont="1" applyBorder="1" applyAlignment="1">
      <alignment horizontal="center" vertical="center" wrapText="1"/>
      <protection/>
    </xf>
    <xf numFmtId="0" fontId="11" fillId="34" borderId="29" xfId="59" applyFont="1" applyFill="1" applyBorder="1" applyAlignment="1">
      <alignment horizontal="center" vertical="center" wrapText="1"/>
      <protection/>
    </xf>
    <xf numFmtId="9" fontId="11" fillId="34" borderId="29" xfId="59" applyNumberFormat="1" applyFont="1" applyFill="1" applyBorder="1" applyAlignment="1">
      <alignment horizontal="center" vertical="center" wrapText="1"/>
      <protection/>
    </xf>
    <xf numFmtId="0" fontId="11" fillId="34" borderId="29" xfId="59" applyFont="1" applyFill="1" applyBorder="1" applyAlignment="1">
      <alignment horizontal="justify" vertical="top" wrapText="1"/>
      <protection/>
    </xf>
    <xf numFmtId="0" fontId="11" fillId="34" borderId="29" xfId="59" applyFont="1" applyFill="1" applyBorder="1" applyAlignment="1">
      <alignment horizontal="left" vertical="center" wrapText="1"/>
      <protection/>
    </xf>
    <xf numFmtId="0" fontId="3" fillId="0" borderId="29" xfId="59" applyBorder="1">
      <alignment/>
      <protection/>
    </xf>
    <xf numFmtId="0" fontId="11" fillId="0" borderId="29" xfId="59" applyFont="1" applyBorder="1" applyAlignment="1">
      <alignment horizontal="left" vertical="top" wrapText="1"/>
      <protection/>
    </xf>
    <xf numFmtId="0" fontId="15" fillId="0" borderId="29" xfId="59" applyFont="1" applyBorder="1" applyAlignment="1">
      <alignment horizontal="left" vertical="top" wrapText="1"/>
      <protection/>
    </xf>
    <xf numFmtId="0" fontId="3" fillId="0" borderId="29" xfId="59" applyBorder="1" applyAlignment="1">
      <alignment vertical="center"/>
      <protection/>
    </xf>
    <xf numFmtId="0" fontId="2" fillId="43" borderId="23" xfId="59" applyFont="1" applyFill="1" applyBorder="1" applyAlignment="1">
      <alignment horizontal="center" vertical="center" wrapText="1"/>
      <protection/>
    </xf>
    <xf numFmtId="9" fontId="3" fillId="0" borderId="29" xfId="59" applyNumberFormat="1" applyBorder="1" applyAlignment="1">
      <alignment horizontal="center" vertical="center"/>
      <protection/>
    </xf>
    <xf numFmtId="0" fontId="3" fillId="0" borderId="29" xfId="59" applyBorder="1" applyAlignment="1">
      <alignment horizontal="center" vertical="center"/>
      <protection/>
    </xf>
    <xf numFmtId="0" fontId="11" fillId="36" borderId="23" xfId="59" applyFont="1" applyFill="1" applyBorder="1" applyAlignment="1">
      <alignment horizontal="center" vertical="center" wrapText="1"/>
      <protection/>
    </xf>
    <xf numFmtId="0" fontId="3" fillId="0" borderId="29" xfId="59" applyNumberFormat="1" applyBorder="1" applyAlignment="1">
      <alignment horizontal="center" vertical="center"/>
      <protection/>
    </xf>
    <xf numFmtId="0" fontId="3" fillId="0" borderId="29" xfId="59" applyBorder="1" applyAlignment="1">
      <alignment horizontal="center" vertical="center" wrapText="1"/>
      <protection/>
    </xf>
    <xf numFmtId="0" fontId="3" fillId="0" borderId="29" xfId="59" applyBorder="1" applyAlignment="1">
      <alignment vertical="center" wrapText="1"/>
      <protection/>
    </xf>
    <xf numFmtId="0" fontId="3" fillId="0" borderId="0" xfId="59" applyAlignment="1">
      <alignment vertical="center"/>
      <protection/>
    </xf>
    <xf numFmtId="0" fontId="3" fillId="40" borderId="0" xfId="59" applyFill="1" applyAlignment="1">
      <alignment horizontal="center" vertical="center"/>
      <protection/>
    </xf>
    <xf numFmtId="0" fontId="3" fillId="0" borderId="0" xfId="59" applyAlignment="1">
      <alignment horizontal="center" vertical="center"/>
      <protection/>
    </xf>
    <xf numFmtId="14" fontId="3" fillId="18" borderId="36" xfId="59" applyNumberFormat="1" applyFill="1" applyBorder="1" applyAlignment="1">
      <alignment horizontal="center" vertical="center"/>
      <protection/>
    </xf>
    <xf numFmtId="9" fontId="3" fillId="12" borderId="29" xfId="59" applyNumberFormat="1" applyFont="1" applyFill="1" applyBorder="1" applyAlignment="1">
      <alignment horizontal="center" vertical="center" wrapText="1"/>
      <protection/>
    </xf>
    <xf numFmtId="0" fontId="3" fillId="12" borderId="29" xfId="59" applyFont="1" applyFill="1" applyBorder="1" applyAlignment="1">
      <alignment horizontal="left" vertical="center" wrapText="1"/>
      <protection/>
    </xf>
    <xf numFmtId="0" fontId="3" fillId="12" borderId="29" xfId="59" applyFont="1" applyFill="1" applyBorder="1" applyAlignment="1">
      <alignment horizontal="center" vertical="center" wrapText="1"/>
      <protection/>
    </xf>
    <xf numFmtId="0" fontId="2" fillId="12" borderId="29" xfId="59" applyFont="1" applyFill="1" applyBorder="1" applyAlignment="1">
      <alignment horizontal="center" vertical="center" wrapText="1"/>
      <protection/>
    </xf>
    <xf numFmtId="0" fontId="11" fillId="8" borderId="29" xfId="59" applyFont="1" applyFill="1" applyBorder="1" applyAlignment="1">
      <alignment horizontal="justify" vertical="center" wrapText="1"/>
      <protection/>
    </xf>
    <xf numFmtId="0" fontId="11" fillId="8" borderId="29" xfId="59" applyFont="1" applyFill="1" applyBorder="1" applyAlignment="1">
      <alignment horizontal="center" vertical="center" wrapText="1"/>
      <protection/>
    </xf>
    <xf numFmtId="0" fontId="11" fillId="8" borderId="23" xfId="59" applyFont="1" applyFill="1" applyBorder="1" applyAlignment="1">
      <alignment vertical="center" wrapText="1"/>
      <protection/>
    </xf>
    <xf numFmtId="0" fontId="11" fillId="28" borderId="29" xfId="59" applyFont="1" applyFill="1" applyBorder="1" applyAlignment="1">
      <alignment horizontal="center" vertical="center" wrapText="1"/>
      <protection/>
    </xf>
    <xf numFmtId="0" fontId="11" fillId="34" borderId="29" xfId="59" applyFont="1" applyFill="1" applyBorder="1" applyAlignment="1">
      <alignment horizontal="left" vertical="center" wrapText="1"/>
      <protection/>
    </xf>
    <xf numFmtId="0" fontId="3" fillId="0" borderId="0" xfId="59" applyFont="1">
      <alignment/>
      <protection/>
    </xf>
    <xf numFmtId="0" fontId="3" fillId="0" borderId="29" xfId="59" applyFont="1" applyBorder="1">
      <alignment/>
      <protection/>
    </xf>
    <xf numFmtId="0" fontId="3" fillId="0" borderId="29" xfId="59" applyFont="1" applyBorder="1" applyAlignment="1">
      <alignment vertical="center"/>
      <protection/>
    </xf>
    <xf numFmtId="0" fontId="3" fillId="34" borderId="29" xfId="59" applyFont="1" applyFill="1" applyBorder="1">
      <alignment/>
      <protection/>
    </xf>
    <xf numFmtId="0" fontId="3" fillId="0" borderId="29" xfId="59" applyFont="1" applyBorder="1" applyAlignment="1">
      <alignment horizontal="center" vertical="center"/>
      <protection/>
    </xf>
    <xf numFmtId="0" fontId="3" fillId="7" borderId="29" xfId="59" applyFont="1" applyFill="1" applyBorder="1">
      <alignment/>
      <protection/>
    </xf>
    <xf numFmtId="0" fontId="3" fillId="0" borderId="0" xfId="59" applyFill="1">
      <alignment/>
      <protection/>
    </xf>
    <xf numFmtId="0" fontId="3" fillId="0" borderId="36" xfId="59" applyFill="1" applyBorder="1" applyAlignment="1">
      <alignment horizontal="justify" vertical="center" wrapText="1"/>
      <protection/>
    </xf>
    <xf numFmtId="0" fontId="3" fillId="0" borderId="36" xfId="59" applyFill="1" applyBorder="1" applyAlignment="1">
      <alignment horizontal="center" vertical="center" wrapText="1"/>
      <protection/>
    </xf>
    <xf numFmtId="0" fontId="3" fillId="0" borderId="36" xfId="0" applyFont="1" applyFill="1" applyBorder="1" applyAlignment="1">
      <alignment horizontal="justify" vertical="center" wrapText="1"/>
    </xf>
    <xf numFmtId="9" fontId="3" fillId="0" borderId="36" xfId="59" applyNumberFormat="1" applyFill="1" applyBorder="1" applyAlignment="1">
      <alignment horizontal="center" vertical="center" wrapText="1"/>
      <protection/>
    </xf>
    <xf numFmtId="0" fontId="3" fillId="0" borderId="36" xfId="59" applyFill="1" applyBorder="1" applyAlignment="1">
      <alignment horizontal="left" vertical="center" wrapText="1"/>
      <protection/>
    </xf>
    <xf numFmtId="14" fontId="2" fillId="0" borderId="36" xfId="59" applyNumberFormat="1" applyFont="1" applyFill="1" applyBorder="1" applyAlignment="1">
      <alignment horizontal="center" vertical="center" wrapText="1"/>
      <protection/>
    </xf>
    <xf numFmtId="0" fontId="3" fillId="0" borderId="29" xfId="59" applyFill="1" applyBorder="1" applyAlignment="1">
      <alignment horizontal="left" vertical="center" wrapText="1"/>
      <protection/>
    </xf>
    <xf numFmtId="0" fontId="3" fillId="0" borderId="29" xfId="59" applyFill="1" applyBorder="1" applyAlignment="1">
      <alignment horizontal="center" vertical="center" wrapText="1"/>
      <protection/>
    </xf>
    <xf numFmtId="0" fontId="66" fillId="0" borderId="29" xfId="59" applyFont="1" applyFill="1" applyBorder="1" applyAlignment="1">
      <alignment horizontal="center" vertical="center" wrapText="1"/>
      <protection/>
    </xf>
    <xf numFmtId="0" fontId="3" fillId="0" borderId="29" xfId="59" applyFill="1" applyBorder="1" applyAlignment="1">
      <alignment horizontal="center" vertical="center"/>
      <protection/>
    </xf>
    <xf numFmtId="0" fontId="3" fillId="0" borderId="29" xfId="59" applyFont="1" applyFill="1" applyBorder="1" applyAlignment="1">
      <alignment horizontal="left" vertical="center" wrapText="1"/>
      <protection/>
    </xf>
    <xf numFmtId="9" fontId="11" fillId="0" borderId="29" xfId="59" applyNumberFormat="1" applyFont="1" applyFill="1" applyBorder="1" applyAlignment="1">
      <alignment horizontal="center" vertical="center" wrapText="1"/>
      <protection/>
    </xf>
    <xf numFmtId="0" fontId="11" fillId="0" borderId="29" xfId="59" applyFont="1" applyFill="1" applyBorder="1" applyAlignment="1">
      <alignment horizontal="center" vertical="top" wrapText="1"/>
      <protection/>
    </xf>
    <xf numFmtId="0" fontId="10" fillId="0" borderId="23" xfId="59" applyFont="1" applyFill="1" applyBorder="1" applyAlignment="1">
      <alignment vertical="center" wrapText="1"/>
      <protection/>
    </xf>
    <xf numFmtId="9" fontId="11" fillId="0" borderId="37" xfId="59" applyNumberFormat="1" applyFont="1" applyFill="1" applyBorder="1" applyAlignment="1">
      <alignment horizontal="center" vertical="center" wrapText="1"/>
      <protection/>
    </xf>
    <xf numFmtId="0" fontId="11" fillId="0" borderId="29" xfId="59" applyFont="1" applyFill="1" applyBorder="1" applyAlignment="1">
      <alignment horizontal="left" vertical="top" wrapText="1"/>
      <protection/>
    </xf>
    <xf numFmtId="0" fontId="3" fillId="0" borderId="29" xfId="59" applyFont="1" applyFill="1" applyBorder="1">
      <alignment/>
      <protection/>
    </xf>
    <xf numFmtId="9" fontId="10" fillId="0" borderId="29" xfId="59" applyNumberFormat="1" applyFont="1" applyFill="1" applyBorder="1" applyAlignment="1">
      <alignment horizontal="center" vertical="center" wrapText="1"/>
      <protection/>
    </xf>
    <xf numFmtId="14" fontId="3" fillId="0" borderId="29" xfId="59" applyNumberFormat="1" applyFill="1" applyBorder="1" applyAlignment="1">
      <alignment horizontal="center" vertical="center"/>
      <protection/>
    </xf>
    <xf numFmtId="14" fontId="3" fillId="0" borderId="29" xfId="59" applyNumberFormat="1" applyFont="1" applyFill="1" applyBorder="1" applyAlignment="1">
      <alignment horizontal="center" vertical="center" wrapText="1"/>
      <protection/>
    </xf>
    <xf numFmtId="0" fontId="10" fillId="0" borderId="29" xfId="59" applyFont="1" applyFill="1" applyBorder="1" applyAlignment="1">
      <alignment horizontal="left" vertical="center" wrapText="1"/>
      <protection/>
    </xf>
    <xf numFmtId="9" fontId="10" fillId="0" borderId="29" xfId="59" applyNumberFormat="1" applyFont="1" applyFill="1" applyBorder="1" applyAlignment="1">
      <alignment horizontal="left" vertical="center" wrapText="1"/>
      <protection/>
    </xf>
    <xf numFmtId="0" fontId="10" fillId="0" borderId="29" xfId="59" applyFont="1" applyFill="1" applyBorder="1" applyAlignment="1">
      <alignment vertical="center" wrapText="1"/>
      <protection/>
    </xf>
    <xf numFmtId="0" fontId="10" fillId="0" borderId="29" xfId="59" applyFont="1" applyFill="1" applyBorder="1" applyAlignment="1">
      <alignment horizontal="justify" vertical="center" wrapText="1"/>
      <protection/>
    </xf>
    <xf numFmtId="0" fontId="11" fillId="0" borderId="29" xfId="0" applyFont="1" applyFill="1" applyBorder="1" applyAlignment="1">
      <alignment horizontal="justify" vertical="center" wrapText="1"/>
    </xf>
    <xf numFmtId="0" fontId="11" fillId="0" borderId="29" xfId="59" applyFont="1" applyFill="1" applyBorder="1" applyAlignment="1">
      <alignment horizontal="center" vertical="center"/>
      <protection/>
    </xf>
    <xf numFmtId="9" fontId="65" fillId="0" borderId="36" xfId="0" applyNumberFormat="1" applyFont="1" applyFill="1" applyBorder="1" applyAlignment="1" applyProtection="1">
      <alignment horizontal="center" vertical="center" wrapText="1"/>
      <protection locked="0"/>
    </xf>
    <xf numFmtId="0" fontId="65" fillId="0" borderId="36" xfId="0" applyFont="1" applyFill="1" applyBorder="1" applyAlignment="1" applyProtection="1">
      <alignment horizontal="left" vertical="center" wrapText="1"/>
      <protection locked="0"/>
    </xf>
    <xf numFmtId="199" fontId="3" fillId="0" borderId="29" xfId="54" applyNumberFormat="1" applyFont="1" applyFill="1" applyBorder="1" applyAlignment="1">
      <alignment vertical="center"/>
    </xf>
    <xf numFmtId="9" fontId="11" fillId="0" borderId="29" xfId="62" applyFont="1" applyFill="1" applyBorder="1" applyAlignment="1">
      <alignment horizontal="center" vertical="center" wrapText="1"/>
    </xf>
    <xf numFmtId="10" fontId="11" fillId="0" borderId="29" xfId="59" applyNumberFormat="1" applyFont="1" applyFill="1" applyBorder="1" applyAlignment="1">
      <alignment horizontal="center" vertical="center" wrapText="1"/>
      <protection/>
    </xf>
    <xf numFmtId="3" fontId="11" fillId="0" borderId="29" xfId="59" applyNumberFormat="1" applyFont="1" applyFill="1" applyBorder="1" applyAlignment="1">
      <alignment horizontal="center" vertical="center" wrapText="1"/>
      <protection/>
    </xf>
    <xf numFmtId="0" fontId="11" fillId="0" borderId="29" xfId="59" applyFont="1" applyFill="1" applyBorder="1" applyAlignment="1">
      <alignment horizontal="left" vertical="center" wrapText="1"/>
      <protection/>
    </xf>
    <xf numFmtId="0" fontId="11" fillId="0" borderId="29" xfId="59" applyFont="1" applyFill="1" applyBorder="1" applyAlignment="1">
      <alignment wrapText="1"/>
      <protection/>
    </xf>
    <xf numFmtId="0" fontId="69" fillId="0" borderId="0" xfId="0" applyFont="1" applyAlignment="1">
      <alignment horizontal="center" vertical="center"/>
    </xf>
    <xf numFmtId="0" fontId="10" fillId="34" borderId="29" xfId="59" applyFont="1" applyFill="1" applyBorder="1" applyAlignment="1">
      <alignment horizontal="center" vertical="center" wrapText="1"/>
      <protection/>
    </xf>
    <xf numFmtId="9" fontId="3" fillId="0" borderId="29" xfId="59" applyNumberFormat="1" applyBorder="1" applyAlignment="1">
      <alignment horizontal="center" vertical="center" wrapText="1"/>
      <protection/>
    </xf>
    <xf numFmtId="9" fontId="3" fillId="0" borderId="29" xfId="62" applyFont="1" applyFill="1" applyBorder="1" applyAlignment="1">
      <alignment horizontal="center" vertical="center"/>
    </xf>
    <xf numFmtId="9" fontId="3" fillId="0" borderId="29" xfId="59" applyNumberFormat="1" applyFill="1" applyBorder="1" applyAlignment="1">
      <alignment horizontal="center" vertical="center"/>
      <protection/>
    </xf>
    <xf numFmtId="0" fontId="65" fillId="0" borderId="29" xfId="0" applyFont="1" applyFill="1" applyBorder="1" applyAlignment="1" applyProtection="1">
      <alignment horizontal="left" vertical="center" wrapText="1"/>
      <protection locked="0"/>
    </xf>
    <xf numFmtId="14" fontId="3" fillId="0" borderId="36" xfId="59" applyNumberFormat="1" applyFill="1" applyBorder="1" applyAlignment="1">
      <alignment horizontal="center" vertical="center"/>
      <protection/>
    </xf>
    <xf numFmtId="0" fontId="3" fillId="0" borderId="29" xfId="59" applyFont="1" applyFill="1" applyBorder="1" applyAlignment="1">
      <alignment horizontal="center" vertical="center" wrapText="1"/>
      <protection/>
    </xf>
    <xf numFmtId="0" fontId="2" fillId="0" borderId="29" xfId="59" applyFont="1" applyFill="1" applyBorder="1" applyAlignment="1">
      <alignment horizontal="center" vertical="center" wrapText="1"/>
      <protection/>
    </xf>
    <xf numFmtId="0" fontId="0" fillId="0" borderId="0" xfId="0" applyAlignment="1">
      <alignment horizontal="center" vertical="center" wrapText="1"/>
    </xf>
    <xf numFmtId="0" fontId="69" fillId="0" borderId="0" xfId="0" applyFont="1" applyAlignment="1">
      <alignment horizontal="center" vertical="center" wrapText="1"/>
    </xf>
    <xf numFmtId="0" fontId="2" fillId="43" borderId="29" xfId="59" applyFont="1" applyFill="1" applyBorder="1" applyAlignment="1">
      <alignment horizontal="center" vertical="center" wrapText="1"/>
      <protection/>
    </xf>
    <xf numFmtId="0" fontId="3" fillId="43" borderId="23" xfId="59" applyFont="1" applyFill="1" applyBorder="1" applyAlignment="1">
      <alignment horizontal="center" vertical="center" wrapText="1"/>
      <protection/>
    </xf>
    <xf numFmtId="0" fontId="3" fillId="43" borderId="41" xfId="59" applyFont="1" applyFill="1" applyBorder="1" applyAlignment="1">
      <alignment horizontal="center" vertical="center" wrapText="1"/>
      <protection/>
    </xf>
    <xf numFmtId="0" fontId="11" fillId="28" borderId="23" xfId="59" applyFont="1" applyFill="1" applyBorder="1" applyAlignment="1">
      <alignment horizontal="center" vertical="center" wrapText="1"/>
      <protection/>
    </xf>
    <xf numFmtId="0" fontId="11" fillId="28" borderId="41" xfId="59" applyFont="1" applyFill="1" applyBorder="1" applyAlignment="1">
      <alignment horizontal="center" vertical="center" wrapText="1"/>
      <protection/>
    </xf>
    <xf numFmtId="0" fontId="11" fillId="28" borderId="36" xfId="59" applyFont="1" applyFill="1" applyBorder="1" applyAlignment="1">
      <alignment horizontal="center" vertical="center" wrapText="1"/>
      <protection/>
    </xf>
    <xf numFmtId="0" fontId="10" fillId="0" borderId="23" xfId="59" applyFont="1" applyFill="1" applyBorder="1" applyAlignment="1">
      <alignment horizontal="center" vertical="center" wrapText="1"/>
      <protection/>
    </xf>
    <xf numFmtId="0" fontId="10" fillId="0" borderId="36" xfId="59" applyFont="1" applyFill="1" applyBorder="1" applyAlignment="1">
      <alignment horizontal="center" vertical="center" wrapText="1"/>
      <protection/>
    </xf>
    <xf numFmtId="0" fontId="13" fillId="34" borderId="29" xfId="59" applyFont="1" applyFill="1" applyBorder="1" applyAlignment="1">
      <alignment horizontal="center" vertical="center" wrapText="1"/>
      <protection/>
    </xf>
    <xf numFmtId="0" fontId="11" fillId="11" borderId="23" xfId="0" applyFont="1" applyFill="1" applyBorder="1" applyAlignment="1">
      <alignment horizontal="justify" vertical="center" wrapText="1"/>
    </xf>
    <xf numFmtId="0" fontId="11" fillId="11" borderId="41" xfId="0" applyFont="1" applyFill="1" applyBorder="1" applyAlignment="1">
      <alignment horizontal="justify" vertical="center" wrapText="1"/>
    </xf>
    <xf numFmtId="0" fontId="11" fillId="11" borderId="36" xfId="0" applyFont="1" applyFill="1" applyBorder="1" applyAlignment="1">
      <alignment horizontal="justify" vertical="center" wrapText="1"/>
    </xf>
    <xf numFmtId="0" fontId="11" fillId="11" borderId="29" xfId="59" applyFont="1" applyFill="1" applyBorder="1" applyAlignment="1">
      <alignment horizontal="justify" vertical="center" wrapText="1"/>
      <protection/>
    </xf>
    <xf numFmtId="0" fontId="11" fillId="18" borderId="29" xfId="0" applyFont="1" applyFill="1" applyBorder="1" applyAlignment="1">
      <alignment horizontal="justify" vertical="center" wrapText="1"/>
    </xf>
    <xf numFmtId="0" fontId="11" fillId="18" borderId="29" xfId="59" applyFont="1" applyFill="1" applyBorder="1" applyAlignment="1">
      <alignment horizontal="justify" vertical="center" wrapText="1"/>
      <protection/>
    </xf>
    <xf numFmtId="0" fontId="11" fillId="8" borderId="23" xfId="59" applyFont="1" applyFill="1" applyBorder="1" applyAlignment="1">
      <alignment horizontal="left" vertical="center" wrapText="1"/>
      <protection/>
    </xf>
    <xf numFmtId="0" fontId="11" fillId="8" borderId="41" xfId="59" applyFont="1" applyFill="1" applyBorder="1" applyAlignment="1">
      <alignment horizontal="left" vertical="center" wrapText="1"/>
      <protection/>
    </xf>
    <xf numFmtId="0" fontId="11" fillId="8" borderId="36" xfId="59" applyFont="1" applyFill="1" applyBorder="1" applyAlignment="1">
      <alignment horizontal="left" vertical="center" wrapText="1"/>
      <protection/>
    </xf>
    <xf numFmtId="0" fontId="11" fillId="8" borderId="29" xfId="0" applyFont="1" applyFill="1" applyBorder="1" applyAlignment="1">
      <alignment horizontal="justify" vertical="center" wrapText="1"/>
    </xf>
    <xf numFmtId="0" fontId="11" fillId="17" borderId="23" xfId="59" applyFont="1" applyFill="1" applyBorder="1" applyAlignment="1">
      <alignment horizontal="center" vertical="center" wrapText="1"/>
      <protection/>
    </xf>
    <xf numFmtId="0" fontId="11" fillId="17" borderId="41" xfId="59" applyFont="1" applyFill="1" applyBorder="1" applyAlignment="1">
      <alignment horizontal="center" vertical="center" wrapText="1"/>
      <protection/>
    </xf>
    <xf numFmtId="0" fontId="11" fillId="17" borderId="36" xfId="59" applyFont="1" applyFill="1" applyBorder="1" applyAlignment="1">
      <alignment horizontal="center" vertical="center" wrapText="1"/>
      <protection/>
    </xf>
    <xf numFmtId="0" fontId="5" fillId="0" borderId="11" xfId="59" applyFont="1" applyBorder="1" applyAlignment="1">
      <alignment horizontal="left" vertical="top" wrapText="1"/>
      <protection/>
    </xf>
    <xf numFmtId="0" fontId="2" fillId="11" borderId="13" xfId="59" applyFont="1" applyFill="1" applyBorder="1" applyAlignment="1">
      <alignment horizontal="left" vertical="top" wrapText="1"/>
      <protection/>
    </xf>
    <xf numFmtId="0" fontId="2" fillId="11" borderId="0" xfId="59" applyFont="1" applyFill="1" applyBorder="1" applyAlignment="1">
      <alignment horizontal="left" vertical="top" wrapText="1"/>
      <protection/>
    </xf>
    <xf numFmtId="0" fontId="4" fillId="0" borderId="0" xfId="59" applyFont="1" applyBorder="1" applyAlignment="1">
      <alignment horizontal="left" vertical="center" wrapText="1"/>
      <protection/>
    </xf>
    <xf numFmtId="0" fontId="12" fillId="41" borderId="31" xfId="59" applyFont="1" applyFill="1" applyBorder="1" applyAlignment="1">
      <alignment horizontal="center" vertical="center" wrapText="1"/>
      <protection/>
    </xf>
    <xf numFmtId="0" fontId="12" fillId="41" borderId="42" xfId="59" applyFont="1" applyFill="1" applyBorder="1" applyAlignment="1">
      <alignment horizontal="center" vertical="center" wrapText="1"/>
      <protection/>
    </xf>
    <xf numFmtId="0" fontId="12" fillId="41" borderId="32" xfId="59" applyFont="1" applyFill="1" applyBorder="1" applyAlignment="1">
      <alignment horizontal="center" vertical="center" wrapText="1"/>
      <protection/>
    </xf>
    <xf numFmtId="0" fontId="12" fillId="0" borderId="30" xfId="59" applyFont="1" applyBorder="1" applyAlignment="1">
      <alignment horizontal="center" vertical="center" wrapText="1"/>
      <protection/>
    </xf>
    <xf numFmtId="0" fontId="12" fillId="0" borderId="39" xfId="59" applyFont="1" applyBorder="1" applyAlignment="1">
      <alignment horizontal="center" vertical="center" wrapText="1"/>
      <protection/>
    </xf>
    <xf numFmtId="0" fontId="6" fillId="0" borderId="0" xfId="59" applyFont="1" applyAlignment="1">
      <alignment horizontal="left" vertical="top" wrapText="1"/>
      <protection/>
    </xf>
    <xf numFmtId="0" fontId="12" fillId="0" borderId="43" xfId="59" applyFont="1" applyBorder="1" applyAlignment="1">
      <alignment horizontal="center" vertical="center" wrapText="1"/>
      <protection/>
    </xf>
    <xf numFmtId="0" fontId="12" fillId="0" borderId="44" xfId="59" applyFont="1" applyBorder="1" applyAlignment="1">
      <alignment horizontal="center" vertical="center" wrapText="1"/>
      <protection/>
    </xf>
    <xf numFmtId="0" fontId="12" fillId="0" borderId="33" xfId="59" applyFont="1" applyBorder="1" applyAlignment="1">
      <alignment horizontal="center" vertical="center" wrapText="1"/>
      <protection/>
    </xf>
    <xf numFmtId="0" fontId="12" fillId="0" borderId="31" xfId="59" applyFont="1" applyBorder="1" applyAlignment="1">
      <alignment horizontal="center" vertical="center" wrapText="1"/>
      <protection/>
    </xf>
    <xf numFmtId="0" fontId="12" fillId="0" borderId="42" xfId="59" applyFont="1" applyBorder="1" applyAlignment="1">
      <alignment horizontal="center" vertical="center" wrapText="1"/>
      <protection/>
    </xf>
    <xf numFmtId="0" fontId="12" fillId="0" borderId="32" xfId="59" applyFont="1" applyBorder="1" applyAlignment="1">
      <alignment horizontal="center" vertical="center" wrapText="1"/>
      <protection/>
    </xf>
    <xf numFmtId="0" fontId="16" fillId="0" borderId="0" xfId="59" applyFont="1" applyAlignment="1">
      <alignment horizontal="center" vertical="top" wrapText="1"/>
      <protection/>
    </xf>
    <xf numFmtId="0" fontId="16" fillId="0" borderId="45" xfId="59" applyFont="1" applyBorder="1" applyAlignment="1">
      <alignment horizontal="center" vertical="top" wrapText="1"/>
      <protection/>
    </xf>
    <xf numFmtId="0" fontId="15" fillId="0" borderId="45" xfId="59" applyFont="1" applyFill="1" applyBorder="1" applyAlignment="1">
      <alignment horizontal="left" vertical="top" wrapText="1"/>
      <protection/>
    </xf>
    <xf numFmtId="0" fontId="7" fillId="0" borderId="46" xfId="59" applyFont="1" applyBorder="1" applyAlignment="1">
      <alignment horizontal="left" vertical="center" wrapText="1"/>
      <protection/>
    </xf>
    <xf numFmtId="0" fontId="7" fillId="0" borderId="47" xfId="59" applyFont="1" applyBorder="1" applyAlignment="1">
      <alignment horizontal="left" vertical="center" wrapText="1"/>
      <protection/>
    </xf>
    <xf numFmtId="0" fontId="7" fillId="0" borderId="48" xfId="59" applyFont="1" applyBorder="1" applyAlignment="1">
      <alignment horizontal="left" vertical="center" wrapText="1"/>
      <protection/>
    </xf>
    <xf numFmtId="0" fontId="7" fillId="0" borderId="49" xfId="59" applyFont="1" applyBorder="1" applyAlignment="1">
      <alignment horizontal="left" vertical="center" wrapText="1"/>
      <protection/>
    </xf>
    <xf numFmtId="0" fontId="7" fillId="0" borderId="50" xfId="59" applyFont="1" applyBorder="1" applyAlignment="1">
      <alignment horizontal="left" vertical="center" wrapText="1"/>
      <protection/>
    </xf>
    <xf numFmtId="0" fontId="7" fillId="0" borderId="51" xfId="59" applyFont="1" applyBorder="1" applyAlignment="1">
      <alignment horizontal="left" vertical="center" wrapText="1"/>
      <protection/>
    </xf>
    <xf numFmtId="0" fontId="11" fillId="36" borderId="23" xfId="59" applyFont="1" applyFill="1" applyBorder="1" applyAlignment="1">
      <alignment horizontal="justify" vertical="center" wrapText="1"/>
      <protection/>
    </xf>
    <xf numFmtId="0" fontId="11" fillId="36" borderId="36" xfId="59" applyFont="1" applyFill="1" applyBorder="1" applyAlignment="1">
      <alignment horizontal="justify" vertical="center" wrapText="1"/>
      <protection/>
    </xf>
    <xf numFmtId="0" fontId="2" fillId="0" borderId="44" xfId="59" applyFont="1" applyBorder="1" applyAlignment="1">
      <alignment horizontal="center" vertical="center" wrapText="1"/>
      <protection/>
    </xf>
    <xf numFmtId="0" fontId="2" fillId="0" borderId="52" xfId="59" applyFont="1" applyBorder="1" applyAlignment="1">
      <alignment horizontal="center" vertical="center" wrapText="1"/>
      <protection/>
    </xf>
    <xf numFmtId="0" fontId="5" fillId="15" borderId="29" xfId="59" applyFont="1" applyFill="1" applyBorder="1" applyAlignment="1">
      <alignment horizontal="left" vertical="center" wrapText="1"/>
      <protection/>
    </xf>
    <xf numFmtId="0" fontId="13" fillId="0" borderId="23" xfId="59" applyFont="1" applyFill="1" applyBorder="1" applyAlignment="1">
      <alignment horizontal="center" vertical="center" wrapText="1"/>
      <protection/>
    </xf>
    <xf numFmtId="0" fontId="13" fillId="0" borderId="41" xfId="59" applyFont="1" applyFill="1" applyBorder="1" applyAlignment="1">
      <alignment horizontal="center" vertical="center" wrapText="1"/>
      <protection/>
    </xf>
    <xf numFmtId="0" fontId="13" fillId="0" borderId="36" xfId="59" applyFont="1" applyFill="1" applyBorder="1" applyAlignment="1">
      <alignment horizontal="center" vertical="center" wrapText="1"/>
      <protection/>
    </xf>
    <xf numFmtId="0" fontId="11" fillId="15" borderId="23" xfId="59" applyFont="1" applyFill="1" applyBorder="1" applyAlignment="1">
      <alignment horizontal="justify" vertical="center" wrapText="1"/>
      <protection/>
    </xf>
    <xf numFmtId="0" fontId="11" fillId="15" borderId="41" xfId="59" applyFont="1" applyFill="1" applyBorder="1" applyAlignment="1">
      <alignment horizontal="justify" vertical="center" wrapText="1"/>
      <protection/>
    </xf>
    <xf numFmtId="0" fontId="11" fillId="15" borderId="36" xfId="59" applyFont="1" applyFill="1" applyBorder="1" applyAlignment="1">
      <alignment horizontal="justify" vertical="center" wrapText="1"/>
      <protection/>
    </xf>
    <xf numFmtId="0" fontId="11" fillId="34" borderId="23"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13" fillId="40" borderId="23" xfId="59" applyFont="1" applyFill="1" applyBorder="1" applyAlignment="1">
      <alignment horizontal="center" vertical="center" wrapText="1"/>
      <protection/>
    </xf>
    <xf numFmtId="0" fontId="13" fillId="40" borderId="41" xfId="59" applyFont="1" applyFill="1" applyBorder="1" applyAlignment="1">
      <alignment horizontal="center" vertical="center" wrapText="1"/>
      <protection/>
    </xf>
    <xf numFmtId="0" fontId="11" fillId="15" borderId="29" xfId="0" applyFont="1" applyFill="1" applyBorder="1" applyAlignment="1">
      <alignment horizontal="justify" vertical="center" wrapText="1"/>
    </xf>
    <xf numFmtId="0" fontId="11" fillId="0" borderId="23" xfId="59" applyFont="1" applyFill="1" applyBorder="1" applyAlignment="1">
      <alignment horizontal="center" vertical="center" wrapText="1"/>
      <protection/>
    </xf>
    <xf numFmtId="0" fontId="11" fillId="0" borderId="36" xfId="59" applyFont="1" applyFill="1" applyBorder="1" applyAlignment="1">
      <alignment horizontal="center" vertical="center" wrapText="1"/>
      <protection/>
    </xf>
    <xf numFmtId="0" fontId="11" fillId="8" borderId="23" xfId="59" applyFont="1" applyFill="1" applyBorder="1" applyAlignment="1">
      <alignment horizontal="justify" vertical="center" wrapText="1"/>
      <protection/>
    </xf>
    <xf numFmtId="0" fontId="11" fillId="8" borderId="36" xfId="59" applyFont="1" applyFill="1" applyBorder="1" applyAlignment="1">
      <alignment horizontal="justify" vertical="center" wrapText="1"/>
      <protection/>
    </xf>
    <xf numFmtId="0" fontId="2" fillId="36" borderId="23" xfId="59" applyFont="1" applyFill="1" applyBorder="1" applyAlignment="1">
      <alignment horizontal="center" vertical="center" wrapText="1"/>
      <protection/>
    </xf>
    <xf numFmtId="0" fontId="2" fillId="36" borderId="36" xfId="59" applyFont="1" applyFill="1" applyBorder="1" applyAlignment="1">
      <alignment horizontal="center" vertical="center" wrapText="1"/>
      <protection/>
    </xf>
    <xf numFmtId="0" fontId="11" fillId="36" borderId="29" xfId="0" applyFont="1" applyFill="1" applyBorder="1" applyAlignment="1">
      <alignment horizontal="center" vertical="center" wrapText="1"/>
    </xf>
    <xf numFmtId="0" fontId="11" fillId="36" borderId="29" xfId="0" applyFont="1" applyFill="1" applyBorder="1" applyAlignment="1">
      <alignment horizontal="justify" vertical="center" wrapText="1"/>
    </xf>
    <xf numFmtId="0" fontId="11" fillId="34" borderId="23" xfId="59" applyFont="1" applyFill="1" applyBorder="1" applyAlignment="1">
      <alignment horizontal="center" vertical="center" wrapText="1"/>
      <protection/>
    </xf>
    <xf numFmtId="0" fontId="11" fillId="34" borderId="41" xfId="59" applyFont="1" applyFill="1" applyBorder="1" applyAlignment="1">
      <alignment horizontal="center" vertical="center" wrapText="1"/>
      <protection/>
    </xf>
    <xf numFmtId="0" fontId="11" fillId="34" borderId="36" xfId="59" applyFont="1" applyFill="1" applyBorder="1" applyAlignment="1">
      <alignment horizontal="center" vertical="center" wrapText="1"/>
      <protection/>
    </xf>
    <xf numFmtId="0" fontId="11" fillId="15" borderId="23" xfId="59" applyFont="1" applyFill="1" applyBorder="1" applyAlignment="1">
      <alignment horizontal="center" vertical="center" wrapText="1"/>
      <protection/>
    </xf>
    <xf numFmtId="0" fontId="11" fillId="15" borderId="41" xfId="59" applyFont="1" applyFill="1" applyBorder="1" applyAlignment="1">
      <alignment horizontal="center" vertical="center" wrapText="1"/>
      <protection/>
    </xf>
    <xf numFmtId="0" fontId="11" fillId="15" borderId="36" xfId="59" applyFont="1" applyFill="1" applyBorder="1" applyAlignment="1">
      <alignment horizontal="center" vertical="center" wrapText="1"/>
      <protection/>
    </xf>
    <xf numFmtId="0" fontId="11" fillId="18" borderId="23" xfId="59" applyFont="1" applyFill="1" applyBorder="1" applyAlignment="1">
      <alignment horizontal="center" vertical="center" wrapText="1"/>
      <protection/>
    </xf>
    <xf numFmtId="0" fontId="11" fillId="18" borderId="41" xfId="59" applyFont="1" applyFill="1" applyBorder="1" applyAlignment="1">
      <alignment horizontal="center" vertical="center" wrapText="1"/>
      <protection/>
    </xf>
    <xf numFmtId="0" fontId="11" fillId="18" borderId="36" xfId="59" applyFont="1" applyFill="1" applyBorder="1" applyAlignment="1">
      <alignment horizontal="center" vertical="center" wrapText="1"/>
      <protection/>
    </xf>
    <xf numFmtId="0" fontId="2" fillId="8" borderId="23" xfId="59" applyFont="1" applyFill="1" applyBorder="1" applyAlignment="1">
      <alignment horizontal="center" vertical="center" wrapText="1"/>
      <protection/>
    </xf>
    <xf numFmtId="0" fontId="2" fillId="8" borderId="36" xfId="59" applyFont="1" applyFill="1" applyBorder="1" applyAlignment="1">
      <alignment horizontal="center" vertical="center" wrapText="1"/>
      <protection/>
    </xf>
    <xf numFmtId="0" fontId="11" fillId="36" borderId="23" xfId="59" applyFont="1" applyFill="1" applyBorder="1" applyAlignment="1">
      <alignment horizontal="center" vertical="center" wrapText="1"/>
      <protection/>
    </xf>
    <xf numFmtId="0" fontId="11" fillId="36" borderId="36" xfId="59" applyFont="1" applyFill="1" applyBorder="1" applyAlignment="1">
      <alignment horizontal="center" vertical="center" wrapText="1"/>
      <protection/>
    </xf>
    <xf numFmtId="0" fontId="3" fillId="8" borderId="23" xfId="59" applyFont="1" applyFill="1" applyBorder="1" applyAlignment="1">
      <alignment horizontal="center" vertical="center" wrapText="1"/>
      <protection/>
    </xf>
    <xf numFmtId="0" fontId="3" fillId="8" borderId="41" xfId="59" applyFont="1" applyFill="1" applyBorder="1" applyAlignment="1">
      <alignment horizontal="center" vertical="center" wrapText="1"/>
      <protection/>
    </xf>
    <xf numFmtId="0" fontId="3" fillId="8" borderId="36" xfId="59" applyFont="1" applyFill="1" applyBorder="1" applyAlignment="1">
      <alignment horizontal="center" vertical="center" wrapText="1"/>
      <protection/>
    </xf>
    <xf numFmtId="0" fontId="11" fillId="0" borderId="0" xfId="0" applyFont="1" applyFill="1" applyBorder="1" applyAlignment="1">
      <alignment horizontal="justify" vertical="center" wrapText="1"/>
    </xf>
    <xf numFmtId="0" fontId="11" fillId="0" borderId="0" xfId="59" applyFont="1" applyFill="1" applyBorder="1" applyAlignment="1">
      <alignment horizontal="justify" vertical="center" wrapText="1"/>
      <protection/>
    </xf>
    <xf numFmtId="0" fontId="11" fillId="34" borderId="0" xfId="59" applyFont="1" applyFill="1" applyBorder="1" applyAlignment="1">
      <alignment horizontal="justify" vertical="center" wrapText="1"/>
      <protection/>
    </xf>
    <xf numFmtId="0" fontId="11" fillId="0" borderId="0" xfId="59" applyFont="1" applyBorder="1" applyAlignment="1">
      <alignment horizontal="justify" vertical="center" wrapText="1"/>
      <protection/>
    </xf>
    <xf numFmtId="0" fontId="11" fillId="0" borderId="0" xfId="0" applyFont="1" applyBorder="1" applyAlignment="1">
      <alignment horizontal="justify" vertical="center" wrapText="1"/>
    </xf>
    <xf numFmtId="0" fontId="12" fillId="34" borderId="31" xfId="59" applyFont="1" applyFill="1" applyBorder="1" applyAlignment="1">
      <alignment horizontal="center" vertical="center" wrapText="1"/>
      <protection/>
    </xf>
    <xf numFmtId="0" fontId="12" fillId="34" borderId="42" xfId="59" applyFont="1" applyFill="1" applyBorder="1" applyAlignment="1">
      <alignment horizontal="center" vertical="center" wrapText="1"/>
      <protection/>
    </xf>
    <xf numFmtId="0" fontId="12" fillId="34" borderId="32" xfId="59" applyFont="1" applyFill="1" applyBorder="1" applyAlignment="1">
      <alignment horizontal="center" vertical="center" wrapText="1"/>
      <protection/>
    </xf>
    <xf numFmtId="0" fontId="11" fillId="34" borderId="0" xfId="0" applyFont="1" applyFill="1" applyBorder="1" applyAlignment="1">
      <alignment horizontal="justify" vertical="center" wrapText="1"/>
    </xf>
    <xf numFmtId="0" fontId="12" fillId="0" borderId="30" xfId="59" applyFont="1" applyBorder="1" applyAlignment="1">
      <alignment horizontal="justify" vertical="center" wrapText="1"/>
      <protection/>
    </xf>
    <xf numFmtId="0" fontId="12" fillId="0" borderId="43" xfId="59" applyFont="1" applyBorder="1" applyAlignment="1">
      <alignment horizontal="justify" vertical="center" wrapText="1"/>
      <protection/>
    </xf>
    <xf numFmtId="0" fontId="12" fillId="0" borderId="44" xfId="59" applyFont="1" applyBorder="1" applyAlignment="1">
      <alignment horizontal="justify" vertical="center" wrapText="1"/>
      <protection/>
    </xf>
    <xf numFmtId="0" fontId="12" fillId="0" borderId="33" xfId="59" applyFont="1" applyBorder="1" applyAlignment="1">
      <alignment horizontal="justify" vertical="center" wrapText="1"/>
      <protection/>
    </xf>
    <xf numFmtId="0" fontId="70" fillId="0" borderId="0" xfId="59" applyFont="1" applyAlignment="1">
      <alignment horizontal="center" vertical="top" wrapText="1"/>
      <protection/>
    </xf>
    <xf numFmtId="0" fontId="70" fillId="0" borderId="45" xfId="59" applyFont="1" applyBorder="1" applyAlignment="1">
      <alignment horizontal="center" vertical="top" wrapText="1"/>
      <protection/>
    </xf>
    <xf numFmtId="0" fontId="71" fillId="41" borderId="45" xfId="59" applyFont="1" applyFill="1" applyBorder="1" applyAlignment="1">
      <alignment horizontal="left" vertical="top" wrapText="1"/>
      <protection/>
    </xf>
    <xf numFmtId="0" fontId="3" fillId="0" borderId="29" xfId="59" applyNumberFormat="1" applyFont="1" applyFill="1" applyBorder="1" applyAlignment="1">
      <alignment horizontal="center" vertical="center" wrapText="1"/>
      <protection/>
    </xf>
    <xf numFmtId="0" fontId="3" fillId="0" borderId="53" xfId="59" applyNumberFormat="1" applyFont="1" applyFill="1" applyBorder="1" applyAlignment="1">
      <alignment horizontal="center" vertical="center" wrapText="1"/>
      <protection/>
    </xf>
    <xf numFmtId="0" fontId="3" fillId="0" borderId="54" xfId="59" applyNumberFormat="1" applyFont="1" applyFill="1" applyBorder="1" applyAlignment="1">
      <alignment horizontal="center" vertical="center" wrapText="1"/>
      <protection/>
    </xf>
    <xf numFmtId="0" fontId="3" fillId="0" borderId="38" xfId="59" applyNumberFormat="1" applyFont="1" applyFill="1" applyBorder="1" applyAlignment="1">
      <alignment horizontal="center" vertical="center" wrapText="1"/>
      <protection/>
    </xf>
    <xf numFmtId="0" fontId="3" fillId="0" borderId="55" xfId="59" applyNumberFormat="1" applyFont="1" applyFill="1" applyBorder="1" applyAlignment="1">
      <alignment horizontal="center" vertical="center" wrapText="1"/>
      <protection/>
    </xf>
    <xf numFmtId="0" fontId="3" fillId="0" borderId="36" xfId="59" applyNumberFormat="1" applyFont="1" applyFill="1" applyBorder="1" applyAlignment="1">
      <alignment horizontal="center" vertical="center" wrapText="1"/>
      <protection/>
    </xf>
    <xf numFmtId="0" fontId="3" fillId="0" borderId="56" xfId="59" applyNumberFormat="1" applyFont="1" applyFill="1" applyBorder="1" applyAlignment="1">
      <alignment horizontal="center" vertical="center" wrapText="1"/>
      <protection/>
    </xf>
    <xf numFmtId="0" fontId="3" fillId="0" borderId="57" xfId="59" applyNumberFormat="1" applyFont="1" applyFill="1" applyBorder="1" applyAlignment="1">
      <alignment horizontal="center" vertical="center" wrapText="1"/>
      <protection/>
    </xf>
    <xf numFmtId="0" fontId="3" fillId="0" borderId="58" xfId="59" applyNumberFormat="1" applyFont="1" applyFill="1" applyBorder="1" applyAlignment="1">
      <alignment horizontal="center" vertical="center" wrapText="1"/>
      <protection/>
    </xf>
    <xf numFmtId="0" fontId="3" fillId="0" borderId="23" xfId="59" applyNumberFormat="1" applyFont="1" applyFill="1" applyBorder="1" applyAlignment="1">
      <alignment horizontal="center" vertical="center" wrapText="1"/>
      <protection/>
    </xf>
    <xf numFmtId="0" fontId="3" fillId="0" borderId="56" xfId="59" applyNumberFormat="1" applyFont="1" applyFill="1" applyBorder="1" applyAlignment="1">
      <alignment horizontal="center" vertical="center"/>
      <protection/>
    </xf>
    <xf numFmtId="0" fontId="3" fillId="0" borderId="38" xfId="59" applyNumberFormat="1" applyFont="1" applyFill="1" applyBorder="1" applyAlignment="1">
      <alignment horizontal="center" vertical="center"/>
      <protection/>
    </xf>
    <xf numFmtId="0" fontId="3" fillId="0" borderId="55" xfId="59" applyNumberFormat="1" applyFont="1" applyFill="1" applyBorder="1" applyAlignment="1">
      <alignment horizontal="center" vertical="center"/>
      <protection/>
    </xf>
    <xf numFmtId="0" fontId="3" fillId="0" borderId="57" xfId="59" applyNumberFormat="1" applyFont="1" applyFill="1" applyBorder="1" applyAlignment="1">
      <alignment horizontal="center" vertical="center"/>
      <protection/>
    </xf>
    <xf numFmtId="0" fontId="3" fillId="0" borderId="29" xfId="59" applyNumberFormat="1" applyFont="1" applyFill="1" applyBorder="1" applyAlignment="1">
      <alignment horizontal="center" vertical="center"/>
      <protection/>
    </xf>
    <xf numFmtId="0" fontId="3" fillId="0" borderId="53" xfId="59" applyNumberFormat="1" applyFont="1" applyFill="1" applyBorder="1" applyAlignment="1">
      <alignment horizontal="center" vertical="center"/>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Currency" xfId="54"/>
    <cellStyle name="Currency [0]" xfId="55"/>
    <cellStyle name="Moneda [0] 2" xfId="56"/>
    <cellStyle name="Moneda 2" xfId="57"/>
    <cellStyle name="Neutral" xfId="58"/>
    <cellStyle name="Normal 2"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2</xdr:row>
      <xdr:rowOff>9525</xdr:rowOff>
    </xdr:from>
    <xdr:to>
      <xdr:col>3</xdr:col>
      <xdr:colOff>2609850</xdr:colOff>
      <xdr:row>5</xdr:row>
      <xdr:rowOff>9525</xdr:rowOff>
    </xdr:to>
    <xdr:pic>
      <xdr:nvPicPr>
        <xdr:cNvPr id="1" name="Imagen 2"/>
        <xdr:cNvPicPr preferRelativeResize="1">
          <a:picLocks noChangeAspect="1"/>
        </xdr:cNvPicPr>
      </xdr:nvPicPr>
      <xdr:blipFill>
        <a:blip r:embed="rId1"/>
        <a:stretch>
          <a:fillRect/>
        </a:stretch>
      </xdr:blipFill>
      <xdr:spPr>
        <a:xfrm>
          <a:off x="314325" y="123825"/>
          <a:ext cx="4400550" cy="742950"/>
        </a:xfrm>
        <a:prstGeom prst="rect">
          <a:avLst/>
        </a:prstGeom>
        <a:noFill/>
        <a:ln w="9525" cmpd="sng">
          <a:noFill/>
        </a:ln>
      </xdr:spPr>
    </xdr:pic>
    <xdr:clientData/>
  </xdr:twoCellAnchor>
  <xdr:twoCellAnchor editAs="oneCell">
    <xdr:from>
      <xdr:col>2</xdr:col>
      <xdr:colOff>0</xdr:colOff>
      <xdr:row>11</xdr:row>
      <xdr:rowOff>0</xdr:rowOff>
    </xdr:from>
    <xdr:to>
      <xdr:col>3</xdr:col>
      <xdr:colOff>2286000</xdr:colOff>
      <xdr:row>14</xdr:row>
      <xdr:rowOff>0</xdr:rowOff>
    </xdr:to>
    <xdr:pic>
      <xdr:nvPicPr>
        <xdr:cNvPr id="2" name="Imagen 2"/>
        <xdr:cNvPicPr preferRelativeResize="1">
          <a:picLocks noChangeAspect="1"/>
        </xdr:cNvPicPr>
      </xdr:nvPicPr>
      <xdr:blipFill>
        <a:blip r:embed="rId1"/>
        <a:stretch>
          <a:fillRect/>
        </a:stretch>
      </xdr:blipFill>
      <xdr:spPr>
        <a:xfrm>
          <a:off x="304800" y="2514600"/>
          <a:ext cx="408622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2</xdr:row>
      <xdr:rowOff>9525</xdr:rowOff>
    </xdr:from>
    <xdr:to>
      <xdr:col>3</xdr:col>
      <xdr:colOff>1514475</xdr:colOff>
      <xdr:row>5</xdr:row>
      <xdr:rowOff>9525</xdr:rowOff>
    </xdr:to>
    <xdr:pic>
      <xdr:nvPicPr>
        <xdr:cNvPr id="1" name="Imagen 2"/>
        <xdr:cNvPicPr preferRelativeResize="1">
          <a:picLocks noChangeAspect="1"/>
        </xdr:cNvPicPr>
      </xdr:nvPicPr>
      <xdr:blipFill>
        <a:blip r:embed="rId1"/>
        <a:stretch>
          <a:fillRect/>
        </a:stretch>
      </xdr:blipFill>
      <xdr:spPr>
        <a:xfrm>
          <a:off x="314325" y="123825"/>
          <a:ext cx="4400550" cy="742950"/>
        </a:xfrm>
        <a:prstGeom prst="rect">
          <a:avLst/>
        </a:prstGeom>
        <a:noFill/>
        <a:ln w="9525" cmpd="sng">
          <a:noFill/>
        </a:ln>
      </xdr:spPr>
    </xdr:pic>
    <xdr:clientData/>
  </xdr:twoCellAnchor>
  <xdr:twoCellAnchor editAs="oneCell">
    <xdr:from>
      <xdr:col>2</xdr:col>
      <xdr:colOff>0</xdr:colOff>
      <xdr:row>11</xdr:row>
      <xdr:rowOff>0</xdr:rowOff>
    </xdr:from>
    <xdr:to>
      <xdr:col>3</xdr:col>
      <xdr:colOff>1190625</xdr:colOff>
      <xdr:row>14</xdr:row>
      <xdr:rowOff>19050</xdr:rowOff>
    </xdr:to>
    <xdr:pic>
      <xdr:nvPicPr>
        <xdr:cNvPr id="2" name="Imagen 2"/>
        <xdr:cNvPicPr preferRelativeResize="1">
          <a:picLocks noChangeAspect="1"/>
        </xdr:cNvPicPr>
      </xdr:nvPicPr>
      <xdr:blipFill>
        <a:blip r:embed="rId1"/>
        <a:stretch>
          <a:fillRect/>
        </a:stretch>
      </xdr:blipFill>
      <xdr:spPr>
        <a:xfrm>
          <a:off x="304800" y="2514600"/>
          <a:ext cx="40862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drive/folders/1ip18x7rC0ptCbNvML34JmMe-1HcdF5X8?usp=sharing" TargetMode="External" /><Relationship Id="rId2" Type="http://schemas.openxmlformats.org/officeDocument/2006/relationships/hyperlink" Target="https://igacoffice365-my.sharepoint.com/:f:/g/personal/johanna_cordero_igac_gov_co/EkfEOGlR-ptHl3HnCkPP_ikB1BmgDmjIceJA8LYQPkjdaA?e=1f77Ac"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M95"/>
  <sheetViews>
    <sheetView tabSelected="1" zoomScale="71" zoomScaleNormal="71" zoomScalePageLayoutView="0" workbookViewId="0" topLeftCell="A1">
      <selection activeCell="AK9" sqref="AK9"/>
    </sheetView>
  </sheetViews>
  <sheetFormatPr defaultColWidth="9.140625" defaultRowHeight="15"/>
  <cols>
    <col min="1" max="1" width="2.421875" style="1" customWidth="1"/>
    <col min="2" max="2" width="2.140625" style="1" customWidth="1"/>
    <col min="3" max="3" width="27.00390625" style="1" customWidth="1"/>
    <col min="4" max="4" width="41.57421875" style="1" customWidth="1"/>
    <col min="5" max="5" width="58.7109375" style="1" customWidth="1"/>
    <col min="6" max="6" width="54.8515625" style="1" customWidth="1"/>
    <col min="7" max="7" width="12.8515625" style="54" bestFit="1" customWidth="1"/>
    <col min="8" max="8" width="72.00390625" style="1" customWidth="1"/>
    <col min="9" max="9" width="16.28125" style="1" customWidth="1"/>
    <col min="10" max="11" width="27.00390625" style="1" customWidth="1"/>
    <col min="12" max="12" width="11.8515625" style="1" customWidth="1"/>
    <col min="13" max="13" width="14.140625" style="58" customWidth="1"/>
    <col min="14" max="14" width="18.421875" style="1" customWidth="1"/>
    <col min="15" max="15" width="16.57421875" style="1" customWidth="1"/>
    <col min="16" max="16" width="27.00390625" style="1" customWidth="1"/>
    <col min="17" max="17" width="24.8515625" style="1" customWidth="1"/>
    <col min="18" max="21" width="27.00390625" style="1" customWidth="1"/>
    <col min="22" max="22" width="18.00390625" style="1" customWidth="1"/>
    <col min="23" max="23" width="29.8515625" style="1" customWidth="1"/>
    <col min="24" max="24" width="24.28125" style="1" customWidth="1"/>
    <col min="25" max="25" width="23.7109375" style="1" hidden="1" customWidth="1"/>
    <col min="26" max="26" width="19.28125" style="1" customWidth="1"/>
    <col min="27" max="27" width="37.28125" style="1" customWidth="1"/>
    <col min="28" max="28" width="50.421875" style="1" customWidth="1"/>
    <col min="29" max="30" width="37.140625" style="1" customWidth="1"/>
    <col min="31" max="31" width="10.421875" style="1" bestFit="1" customWidth="1"/>
    <col min="32" max="32" width="69.57421875" style="1" customWidth="1"/>
    <col min="33" max="33" width="30.140625" style="1" customWidth="1"/>
    <col min="34" max="34" width="21.57421875" style="1" customWidth="1"/>
    <col min="35" max="35" width="24.421875" style="1" customWidth="1"/>
    <col min="36" max="36" width="19.8515625" style="353" customWidth="1"/>
    <col min="37" max="37" width="73.57421875" style="353" customWidth="1"/>
    <col min="38" max="38" width="40.140625" style="353" customWidth="1"/>
    <col min="39" max="39" width="20.28125" style="364" bestFit="1" customWidth="1"/>
    <col min="40" max="16384" width="9.140625" style="1" customWidth="1"/>
  </cols>
  <sheetData>
    <row r="1" spans="1:25" ht="4.5" customHeight="1">
      <c r="A1" s="2"/>
      <c r="B1" s="3"/>
      <c r="C1" s="3"/>
      <c r="D1" s="3"/>
      <c r="E1" s="3"/>
      <c r="F1" s="3"/>
      <c r="G1" s="53"/>
      <c r="H1" s="3"/>
      <c r="I1" s="3"/>
      <c r="J1" s="3"/>
      <c r="K1" s="3"/>
      <c r="L1" s="3"/>
      <c r="M1" s="57"/>
      <c r="N1" s="3"/>
      <c r="O1" s="3"/>
      <c r="P1" s="3"/>
      <c r="Q1" s="3"/>
      <c r="S1" s="35"/>
      <c r="T1" s="35"/>
      <c r="U1" s="35"/>
      <c r="V1" s="35"/>
      <c r="W1" s="3"/>
      <c r="X1" s="3"/>
      <c r="Y1" s="4"/>
    </row>
    <row r="2" spans="1:25" ht="4.5" customHeight="1">
      <c r="A2" s="5"/>
      <c r="B2" s="6"/>
      <c r="R2" s="36"/>
      <c r="S2" s="37"/>
      <c r="T2" s="37"/>
      <c r="U2" s="38"/>
      <c r="V2" s="38"/>
      <c r="Y2" s="7"/>
    </row>
    <row r="3" spans="1:25" ht="19.5" customHeight="1">
      <c r="A3" s="5"/>
      <c r="F3" s="441" t="s">
        <v>29</v>
      </c>
      <c r="G3" s="441"/>
      <c r="H3" s="441"/>
      <c r="I3" s="441"/>
      <c r="R3" s="36"/>
      <c r="S3" s="37"/>
      <c r="T3" s="37"/>
      <c r="U3" s="38"/>
      <c r="V3" s="38"/>
      <c r="Y3" s="7"/>
    </row>
    <row r="4" spans="1:25" ht="19.5" customHeight="1">
      <c r="A4" s="5"/>
      <c r="F4" s="441"/>
      <c r="G4" s="441"/>
      <c r="H4" s="441"/>
      <c r="I4" s="441"/>
      <c r="R4" s="36"/>
      <c r="S4" s="37"/>
      <c r="T4" s="37"/>
      <c r="U4" s="38"/>
      <c r="V4" s="38"/>
      <c r="Y4" s="7"/>
    </row>
    <row r="5" spans="1:25" ht="19.5" customHeight="1">
      <c r="A5" s="5"/>
      <c r="E5" s="8"/>
      <c r="F5" s="441"/>
      <c r="G5" s="441"/>
      <c r="H5" s="441"/>
      <c r="I5" s="441"/>
      <c r="R5" s="36"/>
      <c r="S5" s="37"/>
      <c r="T5" s="37"/>
      <c r="U5" s="38"/>
      <c r="V5" s="38"/>
      <c r="Y5" s="7"/>
    </row>
    <row r="6" spans="1:25" ht="24.75" customHeight="1">
      <c r="A6" s="5"/>
      <c r="F6" s="439" t="s">
        <v>107</v>
      </c>
      <c r="G6" s="440"/>
      <c r="H6" s="440"/>
      <c r="I6" s="440"/>
      <c r="S6" s="39"/>
      <c r="T6" s="39"/>
      <c r="U6" s="40"/>
      <c r="V6" s="40"/>
      <c r="Y6" s="7"/>
    </row>
    <row r="7" spans="1:25" ht="4.5" customHeight="1">
      <c r="A7" s="9"/>
      <c r="B7" s="10"/>
      <c r="C7" s="10"/>
      <c r="D7" s="10"/>
      <c r="E7" s="10"/>
      <c r="F7" s="10"/>
      <c r="G7" s="55"/>
      <c r="H7" s="10"/>
      <c r="I7" s="10"/>
      <c r="J7" s="10"/>
      <c r="K7" s="10"/>
      <c r="L7" s="10"/>
      <c r="M7" s="59"/>
      <c r="N7" s="10"/>
      <c r="O7" s="10"/>
      <c r="P7" s="10"/>
      <c r="Q7" s="10"/>
      <c r="R7" s="41"/>
      <c r="S7" s="42"/>
      <c r="T7" s="42"/>
      <c r="U7" s="42"/>
      <c r="V7" s="42"/>
      <c r="W7" s="10"/>
      <c r="X7" s="10"/>
      <c r="Y7" s="11"/>
    </row>
    <row r="8" spans="2:25" ht="36" customHeight="1">
      <c r="B8" s="12"/>
      <c r="C8" s="438" t="s">
        <v>30</v>
      </c>
      <c r="D8" s="438"/>
      <c r="E8" s="438"/>
      <c r="F8" s="438"/>
      <c r="G8" s="438"/>
      <c r="H8" s="438"/>
      <c r="I8" s="438"/>
      <c r="J8" s="438"/>
      <c r="K8" s="13"/>
      <c r="L8" s="13"/>
      <c r="M8" s="60"/>
      <c r="N8" s="13"/>
      <c r="O8" s="13"/>
      <c r="P8" s="13"/>
      <c r="Q8" s="13"/>
      <c r="R8" s="13"/>
      <c r="S8" s="13"/>
      <c r="T8" s="13"/>
      <c r="U8" s="13"/>
      <c r="V8" s="13"/>
      <c r="W8" s="13"/>
      <c r="X8" s="13"/>
      <c r="Y8" s="13"/>
    </row>
    <row r="9" spans="1:25" ht="36" customHeight="1">
      <c r="A9" s="14"/>
      <c r="B9" s="14"/>
      <c r="C9" s="465" t="s">
        <v>31</v>
      </c>
      <c r="D9" s="457" t="s">
        <v>105</v>
      </c>
      <c r="E9" s="458"/>
      <c r="F9" s="458"/>
      <c r="G9" s="458"/>
      <c r="H9" s="458"/>
      <c r="I9" s="458"/>
      <c r="J9" s="459"/>
      <c r="K9" s="13"/>
      <c r="L9" s="13"/>
      <c r="M9" s="60"/>
      <c r="N9" s="13"/>
      <c r="O9" s="13"/>
      <c r="P9" s="13"/>
      <c r="Q9" s="13"/>
      <c r="R9" s="13"/>
      <c r="S9" s="13"/>
      <c r="T9" s="13"/>
      <c r="U9" s="13"/>
      <c r="V9" s="13"/>
      <c r="W9" s="13"/>
      <c r="X9" s="13"/>
      <c r="Y9" s="13"/>
    </row>
    <row r="10" spans="1:25" ht="12" customHeight="1">
      <c r="A10" s="15"/>
      <c r="B10" s="15"/>
      <c r="C10" s="466"/>
      <c r="D10" s="460"/>
      <c r="E10" s="461"/>
      <c r="F10" s="461"/>
      <c r="G10" s="461"/>
      <c r="H10" s="461"/>
      <c r="I10" s="461"/>
      <c r="J10" s="462"/>
      <c r="K10" s="15"/>
      <c r="L10" s="15"/>
      <c r="M10" s="61"/>
      <c r="N10" s="15"/>
      <c r="O10" s="15"/>
      <c r="P10" s="15"/>
      <c r="Q10" s="15"/>
      <c r="R10" s="15"/>
      <c r="S10" s="15"/>
      <c r="T10" s="15"/>
      <c r="U10" s="15"/>
      <c r="V10" s="15"/>
      <c r="W10" s="15"/>
      <c r="X10" s="15"/>
      <c r="Y10" s="15"/>
    </row>
    <row r="11" spans="1:25" ht="17.25" customHeight="1">
      <c r="A11" s="447" t="s">
        <v>32</v>
      </c>
      <c r="B11" s="447"/>
      <c r="C11" s="447"/>
      <c r="D11" s="447"/>
      <c r="E11" s="447"/>
      <c r="F11" s="447"/>
      <c r="G11" s="447"/>
      <c r="H11" s="447"/>
      <c r="I11" s="447"/>
      <c r="J11" s="447"/>
      <c r="K11" s="447"/>
      <c r="L11" s="447"/>
      <c r="M11" s="447"/>
      <c r="N11" s="447"/>
      <c r="O11" s="447"/>
      <c r="P11" s="447"/>
      <c r="Q11" s="447"/>
      <c r="R11" s="447"/>
      <c r="S11" s="447"/>
      <c r="T11" s="447"/>
      <c r="U11" s="447"/>
      <c r="V11" s="447"/>
      <c r="W11" s="447"/>
      <c r="X11" s="447"/>
      <c r="Y11" s="447"/>
    </row>
    <row r="12" spans="1:25" ht="17.25" customHeight="1">
      <c r="A12" s="15"/>
      <c r="B12" s="15"/>
      <c r="C12" s="15"/>
      <c r="D12" s="15"/>
      <c r="E12" s="454" t="s">
        <v>198</v>
      </c>
      <c r="F12" s="15"/>
      <c r="G12" s="94"/>
      <c r="H12" s="15"/>
      <c r="I12" s="15"/>
      <c r="J12" s="15"/>
      <c r="K12" s="15"/>
      <c r="L12" s="15"/>
      <c r="M12" s="15"/>
      <c r="N12" s="15"/>
      <c r="O12" s="15"/>
      <c r="P12" s="15"/>
      <c r="Q12" s="15"/>
      <c r="R12" s="15"/>
      <c r="S12" s="15"/>
      <c r="T12" s="15"/>
      <c r="U12" s="15"/>
      <c r="V12" s="15"/>
      <c r="W12" s="15"/>
      <c r="X12" s="15"/>
      <c r="Y12" s="15"/>
    </row>
    <row r="13" spans="1:25" ht="17.25" customHeight="1">
      <c r="A13" s="15"/>
      <c r="B13" s="15"/>
      <c r="C13" s="15"/>
      <c r="D13" s="15"/>
      <c r="E13" s="454"/>
      <c r="F13" s="15"/>
      <c r="G13" s="94"/>
      <c r="H13" s="15"/>
      <c r="I13" s="15"/>
      <c r="J13" s="15"/>
      <c r="K13" s="15"/>
      <c r="L13" s="15"/>
      <c r="M13" s="15"/>
      <c r="N13" s="15"/>
      <c r="O13" s="15"/>
      <c r="P13" s="15"/>
      <c r="Q13" s="15"/>
      <c r="R13" s="15"/>
      <c r="S13" s="15"/>
      <c r="T13" s="15"/>
      <c r="U13" s="15"/>
      <c r="V13" s="15"/>
      <c r="W13" s="15"/>
      <c r="X13" s="15"/>
      <c r="Y13" s="15"/>
    </row>
    <row r="14" spans="1:25" ht="17.25" customHeight="1">
      <c r="A14" s="15"/>
      <c r="B14" s="15"/>
      <c r="C14" s="15"/>
      <c r="D14" s="15"/>
      <c r="E14" s="455"/>
      <c r="F14" s="15"/>
      <c r="G14" s="94"/>
      <c r="H14" s="15"/>
      <c r="I14" s="15"/>
      <c r="J14" s="15"/>
      <c r="K14" s="15"/>
      <c r="L14" s="15"/>
      <c r="M14" s="15"/>
      <c r="N14" s="15"/>
      <c r="O14" s="15"/>
      <c r="P14" s="15"/>
      <c r="Q14" s="15"/>
      <c r="R14" s="15"/>
      <c r="S14" s="15"/>
      <c r="T14" s="15"/>
      <c r="U14" s="15"/>
      <c r="V14" s="15"/>
      <c r="W14" s="15"/>
      <c r="X14" s="15"/>
      <c r="Y14" s="15"/>
    </row>
    <row r="15" spans="1:25" ht="17.25" customHeight="1">
      <c r="A15" s="15"/>
      <c r="B15" s="15"/>
      <c r="C15" s="456" t="s">
        <v>205</v>
      </c>
      <c r="D15" s="456"/>
      <c r="E15" s="456"/>
      <c r="F15" s="15"/>
      <c r="G15" s="94"/>
      <c r="H15" s="15"/>
      <c r="I15" s="15"/>
      <c r="J15" s="15"/>
      <c r="K15" s="15"/>
      <c r="L15" s="15"/>
      <c r="M15" s="15"/>
      <c r="N15" s="15"/>
      <c r="O15" s="15"/>
      <c r="P15" s="15"/>
      <c r="Q15" s="15"/>
      <c r="R15" s="15"/>
      <c r="S15" s="15"/>
      <c r="T15" s="15"/>
      <c r="U15" s="15"/>
      <c r="V15" s="15"/>
      <c r="W15" s="15"/>
      <c r="X15" s="15"/>
      <c r="Y15" s="15"/>
    </row>
    <row r="16" spans="3:39" ht="25.5" customHeight="1">
      <c r="C16" s="445" t="s">
        <v>33</v>
      </c>
      <c r="D16" s="449" t="s">
        <v>0</v>
      </c>
      <c r="E16" s="449" t="s">
        <v>1</v>
      </c>
      <c r="F16" s="449" t="s">
        <v>2</v>
      </c>
      <c r="G16" s="445" t="s">
        <v>3</v>
      </c>
      <c r="H16" s="449" t="s">
        <v>4</v>
      </c>
      <c r="I16" s="451" t="s">
        <v>5</v>
      </c>
      <c r="J16" s="452"/>
      <c r="K16" s="452"/>
      <c r="L16" s="452"/>
      <c r="M16" s="453"/>
      <c r="N16" s="451" t="s">
        <v>11</v>
      </c>
      <c r="O16" s="453"/>
      <c r="P16" s="451" t="s">
        <v>14</v>
      </c>
      <c r="Q16" s="452"/>
      <c r="R16" s="452"/>
      <c r="S16" s="452"/>
      <c r="T16" s="452"/>
      <c r="U16" s="453"/>
      <c r="V16" s="451" t="s">
        <v>20</v>
      </c>
      <c r="W16" s="452"/>
      <c r="X16" s="452"/>
      <c r="Y16" s="70"/>
      <c r="Z16" s="442" t="s">
        <v>359</v>
      </c>
      <c r="AA16" s="443"/>
      <c r="AB16" s="443"/>
      <c r="AC16" s="444"/>
      <c r="AD16" s="314"/>
      <c r="AE16" s="445" t="s">
        <v>360</v>
      </c>
      <c r="AF16" s="446"/>
      <c r="AG16" s="446"/>
      <c r="AH16" s="446"/>
      <c r="AI16" s="446"/>
      <c r="AJ16" s="416" t="s">
        <v>534</v>
      </c>
      <c r="AK16" s="416"/>
      <c r="AL16" s="416"/>
      <c r="AM16" s="417"/>
    </row>
    <row r="17" spans="3:39" ht="45">
      <c r="C17" s="448"/>
      <c r="D17" s="450"/>
      <c r="E17" s="450"/>
      <c r="F17" s="450"/>
      <c r="G17" s="448"/>
      <c r="H17" s="450"/>
      <c r="I17" s="71" t="s">
        <v>6</v>
      </c>
      <c r="J17" s="71" t="s">
        <v>7</v>
      </c>
      <c r="K17" s="71" t="s">
        <v>8</v>
      </c>
      <c r="L17" s="72" t="s">
        <v>9</v>
      </c>
      <c r="M17" s="73" t="s">
        <v>10</v>
      </c>
      <c r="N17" s="72" t="s">
        <v>12</v>
      </c>
      <c r="O17" s="72" t="s">
        <v>13</v>
      </c>
      <c r="P17" s="71" t="s">
        <v>15</v>
      </c>
      <c r="Q17" s="71" t="s">
        <v>16</v>
      </c>
      <c r="R17" s="71" t="s">
        <v>17</v>
      </c>
      <c r="S17" s="71" t="s">
        <v>104</v>
      </c>
      <c r="T17" s="72" t="s">
        <v>18</v>
      </c>
      <c r="U17" s="74" t="s">
        <v>19</v>
      </c>
      <c r="V17" s="67" t="s">
        <v>21</v>
      </c>
      <c r="W17" s="67" t="s">
        <v>22</v>
      </c>
      <c r="X17" s="67" t="s">
        <v>140</v>
      </c>
      <c r="Y17" s="70"/>
      <c r="Z17" s="75" t="s">
        <v>24</v>
      </c>
      <c r="AA17" s="75" t="s">
        <v>25</v>
      </c>
      <c r="AB17" s="75" t="s">
        <v>26</v>
      </c>
      <c r="AC17" s="75" t="s">
        <v>27</v>
      </c>
      <c r="AD17" s="311" t="s">
        <v>361</v>
      </c>
      <c r="AE17" s="68" t="s">
        <v>24</v>
      </c>
      <c r="AF17" s="68" t="s">
        <v>25</v>
      </c>
      <c r="AG17" s="68" t="s">
        <v>26</v>
      </c>
      <c r="AH17" s="76" t="s">
        <v>27</v>
      </c>
      <c r="AI17" s="69" t="s">
        <v>141</v>
      </c>
      <c r="AJ17" s="344" t="s">
        <v>478</v>
      </c>
      <c r="AK17" s="344" t="s">
        <v>479</v>
      </c>
      <c r="AL17" s="344" t="s">
        <v>480</v>
      </c>
      <c r="AM17" s="418"/>
    </row>
    <row r="18" spans="3:39" ht="99.75">
      <c r="C18" s="468" t="s">
        <v>103</v>
      </c>
      <c r="D18" s="463" t="s">
        <v>108</v>
      </c>
      <c r="E18" s="463" t="s">
        <v>109</v>
      </c>
      <c r="F18" s="206" t="s">
        <v>119</v>
      </c>
      <c r="G18" s="292" t="s">
        <v>34</v>
      </c>
      <c r="H18" s="206" t="s">
        <v>122</v>
      </c>
      <c r="I18" s="300">
        <v>1</v>
      </c>
      <c r="J18" s="293" t="s">
        <v>152</v>
      </c>
      <c r="K18" s="293" t="s">
        <v>114</v>
      </c>
      <c r="L18" s="294">
        <v>44228</v>
      </c>
      <c r="M18" s="295">
        <v>44561</v>
      </c>
      <c r="N18" s="304">
        <v>44408</v>
      </c>
      <c r="O18" s="294">
        <v>44565</v>
      </c>
      <c r="P18" s="296" t="s">
        <v>274</v>
      </c>
      <c r="Q18" s="297" t="s">
        <v>55</v>
      </c>
      <c r="R18" s="297" t="s">
        <v>49</v>
      </c>
      <c r="S18" s="297" t="s">
        <v>228</v>
      </c>
      <c r="T18" s="298" t="s">
        <v>229</v>
      </c>
      <c r="U18" s="299" t="s">
        <v>230</v>
      </c>
      <c r="V18" s="297" t="s">
        <v>228</v>
      </c>
      <c r="W18" s="297" t="s">
        <v>228</v>
      </c>
      <c r="X18" s="300" t="s">
        <v>228</v>
      </c>
      <c r="Y18" s="483" t="s">
        <v>289</v>
      </c>
      <c r="Z18" s="89"/>
      <c r="AA18" s="89" t="s">
        <v>421</v>
      </c>
      <c r="AB18" s="89"/>
      <c r="AC18" s="89"/>
      <c r="AD18" s="419" t="s">
        <v>362</v>
      </c>
      <c r="AE18" s="89">
        <v>1</v>
      </c>
      <c r="AF18" s="321" t="s">
        <v>465</v>
      </c>
      <c r="AG18" s="89"/>
      <c r="AH18" s="89"/>
      <c r="AI18" s="89"/>
      <c r="AJ18" s="348">
        <v>1</v>
      </c>
      <c r="AK18" s="349" t="s">
        <v>504</v>
      </c>
      <c r="AL18" s="346" t="s">
        <v>371</v>
      </c>
      <c r="AM18" s="365" t="s">
        <v>485</v>
      </c>
    </row>
    <row r="19" spans="3:39" ht="85.5">
      <c r="C19" s="469"/>
      <c r="D19" s="464"/>
      <c r="E19" s="464"/>
      <c r="F19" s="206" t="s">
        <v>121</v>
      </c>
      <c r="G19" s="292" t="s">
        <v>38</v>
      </c>
      <c r="H19" s="303" t="s">
        <v>347</v>
      </c>
      <c r="I19" s="300">
        <v>1</v>
      </c>
      <c r="J19" s="296" t="s">
        <v>287</v>
      </c>
      <c r="K19" s="296" t="s">
        <v>288</v>
      </c>
      <c r="L19" s="294">
        <v>44228</v>
      </c>
      <c r="M19" s="295">
        <v>44561</v>
      </c>
      <c r="N19" s="304">
        <v>44408</v>
      </c>
      <c r="O19" s="294">
        <v>44565</v>
      </c>
      <c r="P19" s="296" t="s">
        <v>274</v>
      </c>
      <c r="Q19" s="297" t="s">
        <v>55</v>
      </c>
      <c r="R19" s="297" t="s">
        <v>49</v>
      </c>
      <c r="S19" s="297" t="s">
        <v>228</v>
      </c>
      <c r="T19" s="298" t="s">
        <v>229</v>
      </c>
      <c r="U19" s="299" t="s">
        <v>230</v>
      </c>
      <c r="V19" s="297" t="s">
        <v>228</v>
      </c>
      <c r="W19" s="297" t="s">
        <v>228</v>
      </c>
      <c r="X19" s="300" t="s">
        <v>228</v>
      </c>
      <c r="Y19" s="484"/>
      <c r="Z19" s="89">
        <v>1</v>
      </c>
      <c r="AA19" s="89" t="s">
        <v>422</v>
      </c>
      <c r="AB19" s="89"/>
      <c r="AC19" s="89"/>
      <c r="AD19" s="421"/>
      <c r="AE19" s="89"/>
      <c r="AF19" s="89" t="s">
        <v>466</v>
      </c>
      <c r="AG19" s="89"/>
      <c r="AH19" s="89"/>
      <c r="AI19" s="89"/>
      <c r="AJ19" s="346">
        <v>1</v>
      </c>
      <c r="AK19" s="349" t="s">
        <v>505</v>
      </c>
      <c r="AL19" s="346" t="s">
        <v>371</v>
      </c>
      <c r="AM19" s="365" t="s">
        <v>485</v>
      </c>
    </row>
    <row r="20" spans="3:39" s="351" customFormat="1" ht="228">
      <c r="C20" s="469"/>
      <c r="D20" s="361" t="s">
        <v>106</v>
      </c>
      <c r="E20" s="359" t="s">
        <v>149</v>
      </c>
      <c r="F20" s="359" t="s">
        <v>112</v>
      </c>
      <c r="G20" s="360" t="s">
        <v>38</v>
      </c>
      <c r="H20" s="359" t="s">
        <v>148</v>
      </c>
      <c r="I20" s="355">
        <v>1</v>
      </c>
      <c r="J20" s="357" t="s">
        <v>291</v>
      </c>
      <c r="K20" s="357" t="s">
        <v>292</v>
      </c>
      <c r="L20" s="354">
        <v>44229</v>
      </c>
      <c r="M20" s="354">
        <v>44561</v>
      </c>
      <c r="N20" s="354">
        <v>44392</v>
      </c>
      <c r="O20" s="354">
        <v>44592</v>
      </c>
      <c r="P20" s="356" t="s">
        <v>48</v>
      </c>
      <c r="Q20" s="357" t="s">
        <v>55</v>
      </c>
      <c r="R20" s="357" t="s">
        <v>49</v>
      </c>
      <c r="S20" s="357" t="s">
        <v>293</v>
      </c>
      <c r="T20" s="357" t="s">
        <v>249</v>
      </c>
      <c r="U20" s="357" t="s">
        <v>230</v>
      </c>
      <c r="V20" s="357" t="s">
        <v>230</v>
      </c>
      <c r="W20" s="358">
        <v>0</v>
      </c>
      <c r="X20" s="358">
        <v>0</v>
      </c>
      <c r="Y20" s="287" t="s">
        <v>290</v>
      </c>
      <c r="Z20" s="315">
        <v>1</v>
      </c>
      <c r="AA20" s="89" t="s">
        <v>370</v>
      </c>
      <c r="AB20" s="89" t="s">
        <v>371</v>
      </c>
      <c r="AC20" s="89"/>
      <c r="AD20" s="362" t="s">
        <v>363</v>
      </c>
      <c r="AE20" s="318">
        <v>1</v>
      </c>
      <c r="AF20" s="363" t="s">
        <v>428</v>
      </c>
      <c r="AG20" s="89" t="s">
        <v>371</v>
      </c>
      <c r="AH20" s="89"/>
      <c r="AI20" s="89"/>
      <c r="AJ20" s="345">
        <v>1</v>
      </c>
      <c r="AK20" s="349" t="s">
        <v>514</v>
      </c>
      <c r="AL20" s="346" t="s">
        <v>371</v>
      </c>
      <c r="AM20" s="366" t="s">
        <v>481</v>
      </c>
    </row>
    <row r="21" spans="3:39" ht="313.5">
      <c r="C21" s="469"/>
      <c r="D21" s="471" t="s">
        <v>117</v>
      </c>
      <c r="E21" s="471" t="s">
        <v>156</v>
      </c>
      <c r="F21" s="235" t="s">
        <v>157</v>
      </c>
      <c r="G21" s="236" t="s">
        <v>34</v>
      </c>
      <c r="H21" s="235" t="s">
        <v>118</v>
      </c>
      <c r="I21" s="237">
        <v>1</v>
      </c>
      <c r="J21" s="238" t="s">
        <v>152</v>
      </c>
      <c r="K21" s="236" t="s">
        <v>114</v>
      </c>
      <c r="L21" s="305">
        <v>44264</v>
      </c>
      <c r="M21" s="305">
        <v>44561</v>
      </c>
      <c r="N21" s="305">
        <v>44377</v>
      </c>
      <c r="O21" s="305">
        <v>44561</v>
      </c>
      <c r="P21" s="236" t="s">
        <v>344</v>
      </c>
      <c r="Q21" s="236" t="s">
        <v>55</v>
      </c>
      <c r="R21" s="256" t="s">
        <v>49</v>
      </c>
      <c r="S21" s="256" t="s">
        <v>228</v>
      </c>
      <c r="T21" s="257" t="s">
        <v>229</v>
      </c>
      <c r="U21" s="258" t="s">
        <v>230</v>
      </c>
      <c r="V21" s="256" t="s">
        <v>228</v>
      </c>
      <c r="W21" s="256" t="s">
        <v>228</v>
      </c>
      <c r="X21" s="179" t="s">
        <v>228</v>
      </c>
      <c r="Y21" s="490" t="s">
        <v>345</v>
      </c>
      <c r="Z21" s="89">
        <v>0</v>
      </c>
      <c r="AA21" s="89" t="s">
        <v>423</v>
      </c>
      <c r="AB21" s="89"/>
      <c r="AC21" s="322" t="s">
        <v>424</v>
      </c>
      <c r="AD21" s="419" t="s">
        <v>345</v>
      </c>
      <c r="AE21" s="89">
        <v>0</v>
      </c>
      <c r="AF21" s="89"/>
      <c r="AG21" s="321" t="s">
        <v>469</v>
      </c>
      <c r="AH21" s="89"/>
      <c r="AI21" s="89"/>
      <c r="AJ21" s="346">
        <v>0</v>
      </c>
      <c r="AK21" s="350" t="s">
        <v>528</v>
      </c>
      <c r="AL21" s="346" t="s">
        <v>371</v>
      </c>
      <c r="AM21" s="365" t="s">
        <v>484</v>
      </c>
    </row>
    <row r="22" spans="3:39" ht="342">
      <c r="C22" s="469"/>
      <c r="D22" s="472"/>
      <c r="E22" s="472"/>
      <c r="F22" s="235" t="s">
        <v>158</v>
      </c>
      <c r="G22" s="236" t="s">
        <v>34</v>
      </c>
      <c r="H22" s="229" t="s">
        <v>153</v>
      </c>
      <c r="I22" s="239">
        <v>1</v>
      </c>
      <c r="J22" s="236" t="s">
        <v>113</v>
      </c>
      <c r="K22" s="240" t="s">
        <v>155</v>
      </c>
      <c r="L22" s="305">
        <v>44264</v>
      </c>
      <c r="M22" s="305">
        <v>44561</v>
      </c>
      <c r="N22" s="305">
        <v>44408</v>
      </c>
      <c r="O22" s="305">
        <v>44926</v>
      </c>
      <c r="P22" s="236" t="s">
        <v>344</v>
      </c>
      <c r="Q22" s="236" t="s">
        <v>55</v>
      </c>
      <c r="R22" s="256" t="s">
        <v>49</v>
      </c>
      <c r="S22" s="256" t="s">
        <v>228</v>
      </c>
      <c r="T22" s="257" t="s">
        <v>229</v>
      </c>
      <c r="U22" s="258" t="s">
        <v>230</v>
      </c>
      <c r="V22" s="256" t="s">
        <v>228</v>
      </c>
      <c r="W22" s="256" t="s">
        <v>228</v>
      </c>
      <c r="X22" s="179" t="s">
        <v>228</v>
      </c>
      <c r="Y22" s="491"/>
      <c r="Z22" s="89">
        <v>0</v>
      </c>
      <c r="AA22" s="89" t="s">
        <v>423</v>
      </c>
      <c r="AB22" s="89"/>
      <c r="AC22" s="322" t="s">
        <v>424</v>
      </c>
      <c r="AD22" s="420"/>
      <c r="AE22" s="89">
        <v>1</v>
      </c>
      <c r="AF22" s="321" t="s">
        <v>467</v>
      </c>
      <c r="AG22" s="322" t="s">
        <v>468</v>
      </c>
      <c r="AH22" s="89"/>
      <c r="AI22" s="89"/>
      <c r="AJ22" s="346">
        <v>1</v>
      </c>
      <c r="AK22" s="350" t="s">
        <v>529</v>
      </c>
      <c r="AL22" s="343" t="s">
        <v>371</v>
      </c>
      <c r="AM22" s="365" t="s">
        <v>484</v>
      </c>
    </row>
    <row r="23" spans="3:39" ht="285">
      <c r="C23" s="469"/>
      <c r="D23" s="473"/>
      <c r="E23" s="473"/>
      <c r="F23" s="229" t="s">
        <v>159</v>
      </c>
      <c r="G23" s="236" t="s">
        <v>38</v>
      </c>
      <c r="H23" s="229" t="s">
        <v>154</v>
      </c>
      <c r="I23" s="239">
        <v>1</v>
      </c>
      <c r="J23" s="239" t="s">
        <v>136</v>
      </c>
      <c r="K23" s="236" t="s">
        <v>163</v>
      </c>
      <c r="L23" s="306">
        <v>44256</v>
      </c>
      <c r="M23" s="307">
        <v>44561</v>
      </c>
      <c r="N23" s="306">
        <v>44561</v>
      </c>
      <c r="O23" s="306">
        <v>44926</v>
      </c>
      <c r="P23" s="236" t="s">
        <v>344</v>
      </c>
      <c r="Q23" s="236" t="s">
        <v>55</v>
      </c>
      <c r="R23" s="256" t="s">
        <v>49</v>
      </c>
      <c r="S23" s="256" t="s">
        <v>228</v>
      </c>
      <c r="T23" s="257" t="s">
        <v>229</v>
      </c>
      <c r="U23" s="258" t="s">
        <v>230</v>
      </c>
      <c r="V23" s="256" t="s">
        <v>228</v>
      </c>
      <c r="W23" s="256" t="s">
        <v>228</v>
      </c>
      <c r="X23" s="179" t="s">
        <v>228</v>
      </c>
      <c r="Y23" s="492"/>
      <c r="Z23" s="89">
        <v>0</v>
      </c>
      <c r="AA23" s="89" t="s">
        <v>423</v>
      </c>
      <c r="AB23" s="89"/>
      <c r="AC23" s="322" t="s">
        <v>424</v>
      </c>
      <c r="AD23" s="421"/>
      <c r="AE23" s="89">
        <v>1</v>
      </c>
      <c r="AF23" s="322" t="s">
        <v>470</v>
      </c>
      <c r="AG23" s="322" t="s">
        <v>471</v>
      </c>
      <c r="AH23" s="340"/>
      <c r="AI23" s="340"/>
      <c r="AJ23" s="346">
        <v>1</v>
      </c>
      <c r="AK23" s="349" t="s">
        <v>530</v>
      </c>
      <c r="AL23" s="346" t="s">
        <v>371</v>
      </c>
      <c r="AM23" s="365" t="s">
        <v>484</v>
      </c>
    </row>
    <row r="24" spans="3:39" s="370" customFormat="1" ht="114">
      <c r="C24" s="469"/>
      <c r="D24" s="481" t="s">
        <v>145</v>
      </c>
      <c r="E24" s="481" t="s">
        <v>160</v>
      </c>
      <c r="F24" s="395" t="s">
        <v>123</v>
      </c>
      <c r="G24" s="93" t="s">
        <v>34</v>
      </c>
      <c r="H24" s="395" t="s">
        <v>120</v>
      </c>
      <c r="I24" s="382">
        <v>1</v>
      </c>
      <c r="J24" s="93" t="s">
        <v>161</v>
      </c>
      <c r="K24" s="93" t="s">
        <v>143</v>
      </c>
      <c r="L24" s="411">
        <v>44229</v>
      </c>
      <c r="M24" s="411">
        <v>44561</v>
      </c>
      <c r="N24" s="411">
        <v>44392</v>
      </c>
      <c r="O24" s="411">
        <v>44592</v>
      </c>
      <c r="P24" s="381" t="s">
        <v>48</v>
      </c>
      <c r="Q24" s="412" t="s">
        <v>55</v>
      </c>
      <c r="R24" s="412" t="s">
        <v>49</v>
      </c>
      <c r="S24" s="412" t="s">
        <v>293</v>
      </c>
      <c r="T24" s="412" t="s">
        <v>249</v>
      </c>
      <c r="U24" s="412" t="s">
        <v>230</v>
      </c>
      <c r="V24" s="412"/>
      <c r="W24" s="413">
        <v>0</v>
      </c>
      <c r="X24" s="413">
        <v>0</v>
      </c>
      <c r="Y24" s="496" t="s">
        <v>290</v>
      </c>
      <c r="Z24" s="382">
        <v>1</v>
      </c>
      <c r="AA24" s="93" t="s">
        <v>372</v>
      </c>
      <c r="AB24" s="93" t="s">
        <v>371</v>
      </c>
      <c r="AC24" s="93"/>
      <c r="AD24" s="419" t="s">
        <v>363</v>
      </c>
      <c r="AE24" s="382">
        <v>1</v>
      </c>
      <c r="AF24" s="386" t="s">
        <v>429</v>
      </c>
      <c r="AG24" s="93" t="s">
        <v>371</v>
      </c>
      <c r="AH24" s="93"/>
      <c r="AI24" s="93"/>
      <c r="AJ24" s="409">
        <v>1</v>
      </c>
      <c r="AK24" s="378" t="s">
        <v>533</v>
      </c>
      <c r="AL24" s="378" t="s">
        <v>371</v>
      </c>
      <c r="AM24" s="387" t="s">
        <v>481</v>
      </c>
    </row>
    <row r="25" spans="3:39" ht="242.25">
      <c r="C25" s="469"/>
      <c r="D25" s="482"/>
      <c r="E25" s="482"/>
      <c r="F25" s="232" t="s">
        <v>142</v>
      </c>
      <c r="G25" s="182" t="s">
        <v>38</v>
      </c>
      <c r="H25" s="232" t="s">
        <v>144</v>
      </c>
      <c r="I25" s="184">
        <v>1</v>
      </c>
      <c r="J25" s="182" t="s">
        <v>342</v>
      </c>
      <c r="K25" s="182" t="s">
        <v>162</v>
      </c>
      <c r="L25" s="156">
        <v>44229</v>
      </c>
      <c r="M25" s="156">
        <v>44561</v>
      </c>
      <c r="N25" s="156">
        <v>44392</v>
      </c>
      <c r="O25" s="156">
        <v>44592</v>
      </c>
      <c r="P25" s="161" t="s">
        <v>48</v>
      </c>
      <c r="Q25" s="162" t="s">
        <v>55</v>
      </c>
      <c r="R25" s="162" t="s">
        <v>49</v>
      </c>
      <c r="S25" s="162" t="s">
        <v>293</v>
      </c>
      <c r="T25" s="162" t="s">
        <v>249</v>
      </c>
      <c r="U25" s="162" t="s">
        <v>230</v>
      </c>
      <c r="V25" s="162"/>
      <c r="W25" s="163">
        <v>0</v>
      </c>
      <c r="X25" s="163">
        <v>0</v>
      </c>
      <c r="Y25" s="497"/>
      <c r="Z25" s="315">
        <v>1</v>
      </c>
      <c r="AA25" s="89" t="s">
        <v>373</v>
      </c>
      <c r="AB25" s="89" t="s">
        <v>371</v>
      </c>
      <c r="AC25" s="89"/>
      <c r="AD25" s="421"/>
      <c r="AE25" s="315">
        <v>1</v>
      </c>
      <c r="AF25" s="339" t="s">
        <v>430</v>
      </c>
      <c r="AG25" s="89" t="s">
        <v>371</v>
      </c>
      <c r="AH25" s="89"/>
      <c r="AI25" s="89"/>
      <c r="AJ25" s="407">
        <v>1</v>
      </c>
      <c r="AK25" s="349" t="s">
        <v>515</v>
      </c>
      <c r="AL25" s="349" t="s">
        <v>371</v>
      </c>
      <c r="AM25" s="365" t="s">
        <v>481</v>
      </c>
    </row>
    <row r="26" spans="3:39" ht="199.5">
      <c r="C26" s="469"/>
      <c r="D26" s="231" t="s">
        <v>164</v>
      </c>
      <c r="E26" s="230" t="s">
        <v>146</v>
      </c>
      <c r="F26" s="83" t="s">
        <v>343</v>
      </c>
      <c r="G26" s="80" t="s">
        <v>38</v>
      </c>
      <c r="H26" s="83" t="s">
        <v>340</v>
      </c>
      <c r="I26" s="84">
        <v>1</v>
      </c>
      <c r="J26" s="80" t="s">
        <v>147</v>
      </c>
      <c r="K26" s="80" t="s">
        <v>114</v>
      </c>
      <c r="L26" s="241">
        <v>44229</v>
      </c>
      <c r="M26" s="241">
        <v>44561</v>
      </c>
      <c r="N26" s="241">
        <v>44392</v>
      </c>
      <c r="O26" s="241">
        <v>44592</v>
      </c>
      <c r="P26" s="242" t="s">
        <v>48</v>
      </c>
      <c r="Q26" s="243" t="s">
        <v>55</v>
      </c>
      <c r="R26" s="243" t="s">
        <v>49</v>
      </c>
      <c r="S26" s="243" t="s">
        <v>293</v>
      </c>
      <c r="T26" s="243" t="s">
        <v>249</v>
      </c>
      <c r="U26" s="243" t="s">
        <v>230</v>
      </c>
      <c r="V26" s="251" t="s">
        <v>228</v>
      </c>
      <c r="W26" s="244">
        <v>0</v>
      </c>
      <c r="X26" s="244">
        <v>0</v>
      </c>
      <c r="Y26" s="487" t="s">
        <v>305</v>
      </c>
      <c r="Z26" s="89">
        <v>1</v>
      </c>
      <c r="AA26" s="321" t="s">
        <v>399</v>
      </c>
      <c r="AB26" s="89" t="s">
        <v>400</v>
      </c>
      <c r="AC26" s="89" t="s">
        <v>401</v>
      </c>
      <c r="AD26" s="419" t="s">
        <v>305</v>
      </c>
      <c r="AE26" s="327">
        <v>2</v>
      </c>
      <c r="AF26" s="328" t="s">
        <v>447</v>
      </c>
      <c r="AG26" s="327"/>
      <c r="AH26" s="327" t="s">
        <v>448</v>
      </c>
      <c r="AI26" s="327"/>
      <c r="AJ26" s="346">
        <v>2</v>
      </c>
      <c r="AK26" s="349" t="s">
        <v>496</v>
      </c>
      <c r="AL26" s="346" t="s">
        <v>371</v>
      </c>
      <c r="AM26" s="365" t="s">
        <v>486</v>
      </c>
    </row>
    <row r="27" spans="3:39" ht="71.25">
      <c r="C27" s="469"/>
      <c r="D27" s="474" t="s">
        <v>295</v>
      </c>
      <c r="E27" s="245" t="s">
        <v>296</v>
      </c>
      <c r="F27" s="246" t="s">
        <v>297</v>
      </c>
      <c r="G27" s="247" t="s">
        <v>38</v>
      </c>
      <c r="H27" s="246" t="s">
        <v>299</v>
      </c>
      <c r="I27" s="254">
        <v>2</v>
      </c>
      <c r="J27" s="248" t="s">
        <v>302</v>
      </c>
      <c r="K27" s="249" t="s">
        <v>303</v>
      </c>
      <c r="L27" s="250">
        <v>44242</v>
      </c>
      <c r="M27" s="250">
        <v>44561</v>
      </c>
      <c r="N27" s="250">
        <v>44392</v>
      </c>
      <c r="O27" s="250">
        <v>44592</v>
      </c>
      <c r="P27" s="249" t="s">
        <v>304</v>
      </c>
      <c r="Q27" s="251" t="s">
        <v>55</v>
      </c>
      <c r="R27" s="251" t="s">
        <v>49</v>
      </c>
      <c r="S27" s="252" t="s">
        <v>228</v>
      </c>
      <c r="T27" s="253" t="s">
        <v>249</v>
      </c>
      <c r="U27" s="255" t="s">
        <v>230</v>
      </c>
      <c r="V27" s="251" t="s">
        <v>228</v>
      </c>
      <c r="W27" s="251" t="s">
        <v>228</v>
      </c>
      <c r="X27" s="251" t="s">
        <v>228</v>
      </c>
      <c r="Y27" s="488"/>
      <c r="Z27" s="317">
        <v>7</v>
      </c>
      <c r="AA27" s="322" t="s">
        <v>402</v>
      </c>
      <c r="AB27" s="89" t="s">
        <v>400</v>
      </c>
      <c r="AC27" s="89" t="s">
        <v>403</v>
      </c>
      <c r="AD27" s="420"/>
      <c r="AE27" s="327">
        <v>1</v>
      </c>
      <c r="AF27" s="327" t="s">
        <v>449</v>
      </c>
      <c r="AG27" s="327"/>
      <c r="AH27" s="327" t="s">
        <v>450</v>
      </c>
      <c r="AI27" s="89"/>
      <c r="AJ27" s="346">
        <v>1</v>
      </c>
      <c r="AK27" s="349" t="s">
        <v>497</v>
      </c>
      <c r="AL27" s="346" t="s">
        <v>371</v>
      </c>
      <c r="AM27" s="365" t="s">
        <v>486</v>
      </c>
    </row>
    <row r="28" spans="3:39" ht="60">
      <c r="C28" s="469"/>
      <c r="D28" s="475"/>
      <c r="E28" s="245" t="s">
        <v>294</v>
      </c>
      <c r="F28" s="246" t="s">
        <v>300</v>
      </c>
      <c r="G28" s="247" t="s">
        <v>298</v>
      </c>
      <c r="H28" s="246" t="s">
        <v>301</v>
      </c>
      <c r="I28" s="254">
        <v>1</v>
      </c>
      <c r="J28" s="248" t="s">
        <v>306</v>
      </c>
      <c r="K28" s="249" t="s">
        <v>303</v>
      </c>
      <c r="L28" s="250">
        <v>44242</v>
      </c>
      <c r="M28" s="250">
        <v>44561</v>
      </c>
      <c r="N28" s="250">
        <v>44392</v>
      </c>
      <c r="O28" s="250">
        <v>44592</v>
      </c>
      <c r="P28" s="249" t="s">
        <v>304</v>
      </c>
      <c r="Q28" s="251" t="s">
        <v>55</v>
      </c>
      <c r="R28" s="251" t="s">
        <v>49</v>
      </c>
      <c r="S28" s="252" t="s">
        <v>228</v>
      </c>
      <c r="T28" s="253" t="s">
        <v>249</v>
      </c>
      <c r="U28" s="255" t="s">
        <v>230</v>
      </c>
      <c r="V28" s="251" t="s">
        <v>228</v>
      </c>
      <c r="W28" s="251" t="s">
        <v>228</v>
      </c>
      <c r="X28" s="251" t="s">
        <v>228</v>
      </c>
      <c r="Y28" s="489"/>
      <c r="Z28" s="89"/>
      <c r="AA28" s="89"/>
      <c r="AB28" s="89"/>
      <c r="AC28" s="89"/>
      <c r="AD28" s="421"/>
      <c r="AE28" s="327">
        <v>1</v>
      </c>
      <c r="AF28" s="327" t="s">
        <v>449</v>
      </c>
      <c r="AG28" s="327"/>
      <c r="AH28" s="327" t="s">
        <v>450</v>
      </c>
      <c r="AI28" s="89"/>
      <c r="AJ28" s="346">
        <v>1</v>
      </c>
      <c r="AK28" s="349" t="s">
        <v>498</v>
      </c>
      <c r="AL28" s="346" t="s">
        <v>371</v>
      </c>
      <c r="AM28" s="365" t="s">
        <v>486</v>
      </c>
    </row>
    <row r="29" spans="3:39" ht="142.5">
      <c r="C29" s="469"/>
      <c r="D29" s="478" t="s">
        <v>275</v>
      </c>
      <c r="E29" s="467" t="s">
        <v>276</v>
      </c>
      <c r="F29" s="176" t="s">
        <v>277</v>
      </c>
      <c r="G29" s="177" t="s">
        <v>34</v>
      </c>
      <c r="H29" s="176" t="s">
        <v>278</v>
      </c>
      <c r="I29" s="177">
        <v>4</v>
      </c>
      <c r="J29" s="167" t="s">
        <v>279</v>
      </c>
      <c r="K29" s="167" t="s">
        <v>280</v>
      </c>
      <c r="L29" s="166">
        <v>44242</v>
      </c>
      <c r="M29" s="166">
        <v>44561</v>
      </c>
      <c r="N29" s="166">
        <v>44392</v>
      </c>
      <c r="O29" s="166">
        <v>44592</v>
      </c>
      <c r="P29" s="167" t="s">
        <v>304</v>
      </c>
      <c r="Q29" s="168" t="s">
        <v>55</v>
      </c>
      <c r="R29" s="168" t="s">
        <v>49</v>
      </c>
      <c r="S29" s="168" t="s">
        <v>228</v>
      </c>
      <c r="T29" s="169" t="s">
        <v>249</v>
      </c>
      <c r="U29" s="168" t="s">
        <v>230</v>
      </c>
      <c r="V29" s="170" t="s">
        <v>228</v>
      </c>
      <c r="W29" s="170" t="s">
        <v>228</v>
      </c>
      <c r="X29" s="170" t="s">
        <v>228</v>
      </c>
      <c r="Y29" s="290" t="s">
        <v>307</v>
      </c>
      <c r="Z29" s="89" t="s">
        <v>418</v>
      </c>
      <c r="AA29" s="321" t="s">
        <v>419</v>
      </c>
      <c r="AB29" s="89"/>
      <c r="AC29" s="89" t="s">
        <v>420</v>
      </c>
      <c r="AD29" s="317" t="s">
        <v>364</v>
      </c>
      <c r="AE29" s="89">
        <v>22</v>
      </c>
      <c r="AF29" s="321" t="s">
        <v>419</v>
      </c>
      <c r="AG29" s="89"/>
      <c r="AH29" s="89" t="s">
        <v>420</v>
      </c>
      <c r="AI29" s="89"/>
      <c r="AJ29" s="346">
        <v>22</v>
      </c>
      <c r="AK29" s="349" t="s">
        <v>506</v>
      </c>
      <c r="AL29" s="346" t="s">
        <v>371</v>
      </c>
      <c r="AM29" s="365" t="s">
        <v>485</v>
      </c>
    </row>
    <row r="30" spans="3:39" ht="142.5">
      <c r="C30" s="469"/>
      <c r="D30" s="478"/>
      <c r="E30" s="467"/>
      <c r="F30" s="178" t="s">
        <v>281</v>
      </c>
      <c r="G30" s="179" t="s">
        <v>34</v>
      </c>
      <c r="H30" s="178" t="s">
        <v>282</v>
      </c>
      <c r="I30" s="180">
        <v>1</v>
      </c>
      <c r="J30" s="172" t="s">
        <v>283</v>
      </c>
      <c r="K30" s="172" t="s">
        <v>284</v>
      </c>
      <c r="L30" s="171">
        <v>44242</v>
      </c>
      <c r="M30" s="171">
        <v>44561</v>
      </c>
      <c r="N30" s="171">
        <v>44392</v>
      </c>
      <c r="O30" s="171">
        <v>44592</v>
      </c>
      <c r="P30" s="172" t="s">
        <v>304</v>
      </c>
      <c r="Q30" s="173" t="s">
        <v>55</v>
      </c>
      <c r="R30" s="173" t="s">
        <v>49</v>
      </c>
      <c r="S30" s="173" t="s">
        <v>228</v>
      </c>
      <c r="T30" s="174" t="s">
        <v>249</v>
      </c>
      <c r="U30" s="175" t="s">
        <v>230</v>
      </c>
      <c r="V30" s="170" t="s">
        <v>228</v>
      </c>
      <c r="W30" s="170" t="s">
        <v>228</v>
      </c>
      <c r="X30" s="170" t="s">
        <v>228</v>
      </c>
      <c r="Y30" s="291" t="s">
        <v>308</v>
      </c>
      <c r="Z30" s="324">
        <v>0.725</v>
      </c>
      <c r="AA30" s="321" t="s">
        <v>425</v>
      </c>
      <c r="AB30" s="89"/>
      <c r="AC30" s="89"/>
      <c r="AD30" s="317" t="s">
        <v>308</v>
      </c>
      <c r="AE30" s="315">
        <v>0.56</v>
      </c>
      <c r="AF30" s="89" t="s">
        <v>473</v>
      </c>
      <c r="AG30" s="336"/>
      <c r="AH30" s="89"/>
      <c r="AI30" s="336"/>
      <c r="AJ30" s="345">
        <v>0.56</v>
      </c>
      <c r="AK30" s="349" t="s">
        <v>531</v>
      </c>
      <c r="AL30" s="349" t="s">
        <v>532</v>
      </c>
      <c r="AM30" s="365" t="s">
        <v>484</v>
      </c>
    </row>
    <row r="31" spans="3:39" ht="409.5">
      <c r="C31" s="470"/>
      <c r="D31" s="259" t="s">
        <v>309</v>
      </c>
      <c r="E31" s="260" t="s">
        <v>285</v>
      </c>
      <c r="F31" s="261" t="s">
        <v>310</v>
      </c>
      <c r="G31" s="262" t="s">
        <v>34</v>
      </c>
      <c r="H31" s="263" t="s">
        <v>311</v>
      </c>
      <c r="I31" s="264">
        <v>1</v>
      </c>
      <c r="J31" s="265" t="s">
        <v>235</v>
      </c>
      <c r="K31" s="266" t="s">
        <v>312</v>
      </c>
      <c r="L31" s="267">
        <v>44197</v>
      </c>
      <c r="M31" s="267">
        <v>44561</v>
      </c>
      <c r="N31" s="268">
        <v>44392</v>
      </c>
      <c r="O31" s="268">
        <v>44576</v>
      </c>
      <c r="P31" s="265" t="s">
        <v>48</v>
      </c>
      <c r="Q31" s="269" t="s">
        <v>55</v>
      </c>
      <c r="R31" s="262" t="s">
        <v>49</v>
      </c>
      <c r="S31" s="269" t="s">
        <v>228</v>
      </c>
      <c r="T31" s="269" t="s">
        <v>286</v>
      </c>
      <c r="U31" s="269" t="s">
        <v>230</v>
      </c>
      <c r="V31" s="262" t="s">
        <v>228</v>
      </c>
      <c r="W31" s="270" t="s">
        <v>228</v>
      </c>
      <c r="X31" s="271" t="s">
        <v>228</v>
      </c>
      <c r="Y31" s="289" t="s">
        <v>313</v>
      </c>
      <c r="Z31" s="315">
        <v>0.4</v>
      </c>
      <c r="AA31" s="320" t="s">
        <v>397</v>
      </c>
      <c r="AB31" s="89" t="s">
        <v>398</v>
      </c>
      <c r="AC31" s="89" t="s">
        <v>294</v>
      </c>
      <c r="AD31" s="317" t="s">
        <v>313</v>
      </c>
      <c r="AE31" s="337" t="s">
        <v>464</v>
      </c>
      <c r="AF31" s="338" t="s">
        <v>463</v>
      </c>
      <c r="AG31" s="336" t="s">
        <v>398</v>
      </c>
      <c r="AH31" s="336" t="s">
        <v>294</v>
      </c>
      <c r="AI31" s="336"/>
      <c r="AJ31" s="349" t="s">
        <v>507</v>
      </c>
      <c r="AK31" s="349" t="s">
        <v>508</v>
      </c>
      <c r="AL31" s="346" t="s">
        <v>371</v>
      </c>
      <c r="AM31" s="365" t="s">
        <v>485</v>
      </c>
    </row>
    <row r="32" spans="1:39" ht="57">
      <c r="A32" s="313"/>
      <c r="B32" s="313"/>
      <c r="C32" s="476" t="s">
        <v>110</v>
      </c>
      <c r="D32" s="272" t="s">
        <v>314</v>
      </c>
      <c r="E32" s="273" t="s">
        <v>124</v>
      </c>
      <c r="F32" s="274" t="s">
        <v>125</v>
      </c>
      <c r="G32" s="275" t="s">
        <v>38</v>
      </c>
      <c r="H32" s="274" t="s">
        <v>315</v>
      </c>
      <c r="I32" s="275">
        <v>1</v>
      </c>
      <c r="J32" s="276" t="s">
        <v>316</v>
      </c>
      <c r="K32" s="273" t="s">
        <v>126</v>
      </c>
      <c r="L32" s="277">
        <v>44318</v>
      </c>
      <c r="M32" s="277">
        <v>44530</v>
      </c>
      <c r="N32" s="277">
        <v>44392</v>
      </c>
      <c r="O32" s="277">
        <v>44592</v>
      </c>
      <c r="P32" s="278" t="s">
        <v>304</v>
      </c>
      <c r="Q32" s="279" t="s">
        <v>55</v>
      </c>
      <c r="R32" s="279" t="s">
        <v>49</v>
      </c>
      <c r="S32" s="279" t="s">
        <v>228</v>
      </c>
      <c r="T32" s="280" t="s">
        <v>249</v>
      </c>
      <c r="U32" s="281" t="s">
        <v>230</v>
      </c>
      <c r="V32" s="275" t="s">
        <v>228</v>
      </c>
      <c r="W32" s="275" t="s">
        <v>228</v>
      </c>
      <c r="X32" s="275" t="s">
        <v>228</v>
      </c>
      <c r="Y32" s="288" t="s">
        <v>317</v>
      </c>
      <c r="Z32" s="89">
        <v>1</v>
      </c>
      <c r="AA32" s="89" t="s">
        <v>374</v>
      </c>
      <c r="AB32" s="89" t="s">
        <v>371</v>
      </c>
      <c r="AC32" s="89"/>
      <c r="AD32" s="419" t="s">
        <v>363</v>
      </c>
      <c r="AE32" s="89">
        <v>1</v>
      </c>
      <c r="AF32" s="339" t="s">
        <v>431</v>
      </c>
      <c r="AG32" s="89" t="s">
        <v>371</v>
      </c>
      <c r="AH32" s="89"/>
      <c r="AI32" s="336"/>
      <c r="AJ32" s="346">
        <v>1</v>
      </c>
      <c r="AK32" s="349" t="s">
        <v>516</v>
      </c>
      <c r="AL32" s="346" t="s">
        <v>371</v>
      </c>
      <c r="AM32" s="365" t="s">
        <v>481</v>
      </c>
    </row>
    <row r="33" spans="1:39" ht="90">
      <c r="A33" s="313"/>
      <c r="B33" s="313"/>
      <c r="C33" s="477"/>
      <c r="D33" s="429" t="s">
        <v>135</v>
      </c>
      <c r="E33" s="430" t="s">
        <v>128</v>
      </c>
      <c r="F33" s="429" t="s">
        <v>150</v>
      </c>
      <c r="G33" s="282" t="s">
        <v>34</v>
      </c>
      <c r="H33" s="233" t="s">
        <v>127</v>
      </c>
      <c r="I33" s="283">
        <v>1</v>
      </c>
      <c r="J33" s="282" t="s">
        <v>161</v>
      </c>
      <c r="K33" s="308" t="s">
        <v>114</v>
      </c>
      <c r="L33" s="156">
        <v>44229</v>
      </c>
      <c r="M33" s="156">
        <v>44561</v>
      </c>
      <c r="N33" s="277">
        <v>44392</v>
      </c>
      <c r="O33" s="277">
        <v>44592</v>
      </c>
      <c r="P33" s="278" t="s">
        <v>304</v>
      </c>
      <c r="Q33" s="279" t="s">
        <v>55</v>
      </c>
      <c r="R33" s="279" t="s">
        <v>49</v>
      </c>
      <c r="S33" s="279" t="s">
        <v>228</v>
      </c>
      <c r="T33" s="280" t="s">
        <v>249</v>
      </c>
      <c r="U33" s="281" t="s">
        <v>230</v>
      </c>
      <c r="V33" s="275" t="s">
        <v>228</v>
      </c>
      <c r="W33" s="275" t="s">
        <v>228</v>
      </c>
      <c r="X33" s="275" t="s">
        <v>228</v>
      </c>
      <c r="Y33" s="493" t="s">
        <v>290</v>
      </c>
      <c r="Z33" s="315">
        <v>1</v>
      </c>
      <c r="AA33" s="89" t="s">
        <v>375</v>
      </c>
      <c r="AB33" s="89" t="s">
        <v>371</v>
      </c>
      <c r="AC33" s="89"/>
      <c r="AD33" s="420"/>
      <c r="AE33" s="315">
        <v>1</v>
      </c>
      <c r="AF33" s="339" t="s">
        <v>432</v>
      </c>
      <c r="AG33" s="89" t="s">
        <v>371</v>
      </c>
      <c r="AH33" s="89"/>
      <c r="AI33" s="336"/>
      <c r="AJ33" s="315">
        <v>1</v>
      </c>
      <c r="AK33" s="414" t="s">
        <v>509</v>
      </c>
      <c r="AL33" s="89" t="s">
        <v>371</v>
      </c>
      <c r="AM33" s="365" t="s">
        <v>487</v>
      </c>
    </row>
    <row r="34" spans="1:39" ht="57">
      <c r="A34" s="313"/>
      <c r="B34" s="313"/>
      <c r="C34" s="477"/>
      <c r="D34" s="429"/>
      <c r="E34" s="430"/>
      <c r="F34" s="429"/>
      <c r="G34" s="284" t="s">
        <v>38</v>
      </c>
      <c r="H34" s="234" t="s">
        <v>129</v>
      </c>
      <c r="I34" s="285">
        <v>1</v>
      </c>
      <c r="J34" s="284" t="s">
        <v>341</v>
      </c>
      <c r="K34" s="286" t="s">
        <v>165</v>
      </c>
      <c r="L34" s="156">
        <v>44229</v>
      </c>
      <c r="M34" s="156">
        <v>44561</v>
      </c>
      <c r="N34" s="277">
        <v>44392</v>
      </c>
      <c r="O34" s="277">
        <v>44592</v>
      </c>
      <c r="P34" s="278" t="s">
        <v>304</v>
      </c>
      <c r="Q34" s="279" t="s">
        <v>55</v>
      </c>
      <c r="R34" s="279" t="s">
        <v>49</v>
      </c>
      <c r="S34" s="279" t="s">
        <v>228</v>
      </c>
      <c r="T34" s="280" t="s">
        <v>249</v>
      </c>
      <c r="U34" s="281" t="s">
        <v>230</v>
      </c>
      <c r="V34" s="275" t="s">
        <v>228</v>
      </c>
      <c r="W34" s="275" t="s">
        <v>228</v>
      </c>
      <c r="X34" s="275" t="s">
        <v>228</v>
      </c>
      <c r="Y34" s="494"/>
      <c r="Z34" s="315">
        <v>1</v>
      </c>
      <c r="AA34" s="89" t="s">
        <v>376</v>
      </c>
      <c r="AB34" s="89" t="s">
        <v>371</v>
      </c>
      <c r="AC34" s="89"/>
      <c r="AD34" s="420"/>
      <c r="AE34" s="315">
        <v>1</v>
      </c>
      <c r="AF34" s="339" t="s">
        <v>433</v>
      </c>
      <c r="AG34" s="89" t="s">
        <v>371</v>
      </c>
      <c r="AH34" s="89"/>
      <c r="AI34" s="336"/>
      <c r="AJ34" s="315">
        <v>1</v>
      </c>
      <c r="AK34" s="414" t="s">
        <v>510</v>
      </c>
      <c r="AL34" s="89" t="s">
        <v>371</v>
      </c>
      <c r="AM34" s="365" t="s">
        <v>487</v>
      </c>
    </row>
    <row r="35" spans="1:143" s="309" customFormat="1" ht="85.5">
      <c r="A35" s="313"/>
      <c r="B35" s="313"/>
      <c r="C35" s="477"/>
      <c r="D35" s="310" t="s">
        <v>200</v>
      </c>
      <c r="E35" s="165" t="s">
        <v>199</v>
      </c>
      <c r="F35" s="165" t="s">
        <v>206</v>
      </c>
      <c r="G35" s="181" t="s">
        <v>38</v>
      </c>
      <c r="H35" s="165" t="s">
        <v>354</v>
      </c>
      <c r="I35" s="184">
        <v>1</v>
      </c>
      <c r="J35" s="182" t="s">
        <v>355</v>
      </c>
      <c r="K35" s="183" t="s">
        <v>356</v>
      </c>
      <c r="L35" s="156">
        <v>44229</v>
      </c>
      <c r="M35" s="156">
        <v>44561</v>
      </c>
      <c r="N35" s="277">
        <v>44392</v>
      </c>
      <c r="O35" s="277">
        <v>44592</v>
      </c>
      <c r="P35" s="278" t="s">
        <v>304</v>
      </c>
      <c r="Q35" s="279" t="s">
        <v>55</v>
      </c>
      <c r="R35" s="279" t="s">
        <v>49</v>
      </c>
      <c r="S35" s="279" t="s">
        <v>228</v>
      </c>
      <c r="T35" s="280" t="s">
        <v>249</v>
      </c>
      <c r="U35" s="281" t="s">
        <v>230</v>
      </c>
      <c r="V35" s="275" t="s">
        <v>228</v>
      </c>
      <c r="W35" s="275" t="s">
        <v>228</v>
      </c>
      <c r="X35" s="275" t="s">
        <v>228</v>
      </c>
      <c r="Y35" s="495"/>
      <c r="Z35" s="84">
        <v>1</v>
      </c>
      <c r="AA35" s="80" t="s">
        <v>377</v>
      </c>
      <c r="AB35" s="80" t="s">
        <v>378</v>
      </c>
      <c r="AC35" s="80" t="s">
        <v>379</v>
      </c>
      <c r="AD35" s="421"/>
      <c r="AE35" s="84">
        <v>1</v>
      </c>
      <c r="AF35" s="339" t="s">
        <v>434</v>
      </c>
      <c r="AG35" s="80" t="s">
        <v>371</v>
      </c>
      <c r="AH35" s="80"/>
      <c r="AI35" s="336"/>
      <c r="AJ35" s="315">
        <v>1</v>
      </c>
      <c r="AK35" s="415" t="s">
        <v>511</v>
      </c>
      <c r="AL35" s="89" t="s">
        <v>512</v>
      </c>
      <c r="AM35" s="367" t="s">
        <v>487</v>
      </c>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2"/>
      <c r="BU35" s="312"/>
      <c r="BV35" s="312"/>
      <c r="BW35" s="312"/>
      <c r="BX35" s="312"/>
      <c r="BY35" s="312"/>
      <c r="BZ35" s="312"/>
      <c r="CA35" s="312"/>
      <c r="CB35" s="312"/>
      <c r="CC35" s="312"/>
      <c r="CD35" s="312"/>
      <c r="CE35" s="312"/>
      <c r="CF35" s="312"/>
      <c r="CG35" s="312"/>
      <c r="CH35" s="312"/>
      <c r="CI35" s="312"/>
      <c r="CJ35" s="312"/>
      <c r="CK35" s="312"/>
      <c r="CL35" s="312"/>
      <c r="CM35" s="312"/>
      <c r="CN35" s="312"/>
      <c r="CO35" s="312"/>
      <c r="CP35" s="312"/>
      <c r="CQ35" s="312"/>
      <c r="CR35" s="312"/>
      <c r="CS35" s="312"/>
      <c r="CT35" s="312"/>
      <c r="CU35" s="312"/>
      <c r="CV35" s="312"/>
      <c r="CW35" s="312"/>
      <c r="CX35" s="312"/>
      <c r="CY35" s="312"/>
      <c r="CZ35" s="312"/>
      <c r="DA35" s="312"/>
      <c r="DB35" s="312"/>
      <c r="DC35" s="312"/>
      <c r="DD35" s="312"/>
      <c r="DE35" s="312"/>
      <c r="DF35" s="312"/>
      <c r="DG35" s="312"/>
      <c r="DH35" s="312"/>
      <c r="DI35" s="312"/>
      <c r="DJ35" s="312"/>
      <c r="DK35" s="312"/>
      <c r="DL35" s="312"/>
      <c r="DM35" s="312"/>
      <c r="DN35" s="312"/>
      <c r="DO35" s="312"/>
      <c r="DP35" s="312"/>
      <c r="DQ35" s="312"/>
      <c r="DR35" s="312"/>
      <c r="DS35" s="312"/>
      <c r="DT35" s="312"/>
      <c r="DU35" s="312"/>
      <c r="DV35" s="312"/>
      <c r="DW35" s="312"/>
      <c r="DX35" s="312"/>
      <c r="DY35" s="312"/>
      <c r="DZ35" s="312"/>
      <c r="EA35" s="312"/>
      <c r="EB35" s="312"/>
      <c r="EC35" s="312"/>
      <c r="ED35" s="312"/>
      <c r="EE35" s="312"/>
      <c r="EF35" s="312"/>
      <c r="EG35" s="312"/>
      <c r="EH35" s="312"/>
      <c r="EI35" s="312"/>
      <c r="EJ35" s="312"/>
      <c r="EK35" s="312"/>
      <c r="EL35" s="312"/>
      <c r="EM35" s="312"/>
    </row>
    <row r="36" spans="1:39" s="353" customFormat="1" ht="84">
      <c r="A36" s="352"/>
      <c r="B36" s="352"/>
      <c r="C36" s="477"/>
      <c r="D36" s="485" t="s">
        <v>201</v>
      </c>
      <c r="E36" s="347" t="s">
        <v>202</v>
      </c>
      <c r="F36" s="347" t="s">
        <v>203</v>
      </c>
      <c r="G36" s="207" t="s">
        <v>34</v>
      </c>
      <c r="H36" s="292" t="s">
        <v>357</v>
      </c>
      <c r="I36" s="207">
        <v>1</v>
      </c>
      <c r="J36" s="207" t="s">
        <v>348</v>
      </c>
      <c r="K36" s="292" t="s">
        <v>349</v>
      </c>
      <c r="L36" s="294">
        <v>44287</v>
      </c>
      <c r="M36" s="295">
        <v>44561</v>
      </c>
      <c r="N36" s="304">
        <v>44408</v>
      </c>
      <c r="O36" s="294">
        <v>44565</v>
      </c>
      <c r="P36" s="300" t="s">
        <v>274</v>
      </c>
      <c r="Q36" s="297" t="s">
        <v>55</v>
      </c>
      <c r="R36" s="297" t="s">
        <v>49</v>
      </c>
      <c r="S36" s="297" t="s">
        <v>228</v>
      </c>
      <c r="T36" s="298" t="s">
        <v>229</v>
      </c>
      <c r="U36" s="299" t="s">
        <v>230</v>
      </c>
      <c r="V36" s="297" t="s">
        <v>228</v>
      </c>
      <c r="W36" s="297" t="s">
        <v>228</v>
      </c>
      <c r="X36" s="300" t="s">
        <v>228</v>
      </c>
      <c r="Y36" s="498" t="s">
        <v>353</v>
      </c>
      <c r="Z36" s="89"/>
      <c r="AA36" s="89" t="s">
        <v>407</v>
      </c>
      <c r="AB36" s="89"/>
      <c r="AC36" s="89"/>
      <c r="AD36" s="317" t="s">
        <v>305</v>
      </c>
      <c r="AE36" s="329">
        <v>1</v>
      </c>
      <c r="AF36" s="329" t="s">
        <v>477</v>
      </c>
      <c r="AG36" s="329"/>
      <c r="AH36" s="329"/>
      <c r="AI36" s="336"/>
      <c r="AJ36" s="346">
        <v>1</v>
      </c>
      <c r="AK36" s="349" t="s">
        <v>499</v>
      </c>
      <c r="AL36" s="346" t="s">
        <v>371</v>
      </c>
      <c r="AM36" s="368" t="s">
        <v>486</v>
      </c>
    </row>
    <row r="37" spans="1:39" ht="71.25">
      <c r="A37" s="313"/>
      <c r="B37" s="313"/>
      <c r="C37" s="477"/>
      <c r="D37" s="486"/>
      <c r="E37" s="206" t="s">
        <v>208</v>
      </c>
      <c r="F37" s="206" t="s">
        <v>207</v>
      </c>
      <c r="G37" s="207" t="s">
        <v>34</v>
      </c>
      <c r="H37" s="206" t="s">
        <v>358</v>
      </c>
      <c r="I37" s="207">
        <v>1</v>
      </c>
      <c r="J37" s="207" t="s">
        <v>348</v>
      </c>
      <c r="K37" s="301" t="s">
        <v>350</v>
      </c>
      <c r="L37" s="294">
        <v>44287</v>
      </c>
      <c r="M37" s="295">
        <v>44561</v>
      </c>
      <c r="N37" s="304">
        <v>44408</v>
      </c>
      <c r="O37" s="294">
        <v>44565</v>
      </c>
      <c r="P37" s="296" t="s">
        <v>274</v>
      </c>
      <c r="Q37" s="297" t="s">
        <v>55</v>
      </c>
      <c r="R37" s="297" t="s">
        <v>49</v>
      </c>
      <c r="S37" s="297" t="s">
        <v>228</v>
      </c>
      <c r="T37" s="298" t="s">
        <v>229</v>
      </c>
      <c r="U37" s="299" t="s">
        <v>230</v>
      </c>
      <c r="V37" s="297" t="s">
        <v>228</v>
      </c>
      <c r="W37" s="297" t="s">
        <v>228</v>
      </c>
      <c r="X37" s="300" t="s">
        <v>228</v>
      </c>
      <c r="Y37" s="499"/>
      <c r="Z37" s="89">
        <v>1</v>
      </c>
      <c r="AA37" s="322" t="s">
        <v>404</v>
      </c>
      <c r="AB37" s="89"/>
      <c r="AC37" s="89" t="s">
        <v>405</v>
      </c>
      <c r="AD37" s="317" t="s">
        <v>406</v>
      </c>
      <c r="AE37" s="89">
        <v>1</v>
      </c>
      <c r="AF37" s="89" t="s">
        <v>472</v>
      </c>
      <c r="AG37" s="89"/>
      <c r="AH37" s="89"/>
      <c r="AI37" s="336"/>
      <c r="AJ37" s="89">
        <v>1</v>
      </c>
      <c r="AK37" s="405" t="s">
        <v>513</v>
      </c>
      <c r="AL37" s="89" t="s">
        <v>371</v>
      </c>
      <c r="AM37" s="365" t="s">
        <v>487</v>
      </c>
    </row>
    <row r="38" spans="1:39" ht="256.5">
      <c r="A38" s="313"/>
      <c r="B38" s="313"/>
      <c r="C38" s="477"/>
      <c r="D38" s="434" t="s">
        <v>209</v>
      </c>
      <c r="E38" s="431" t="s">
        <v>210</v>
      </c>
      <c r="F38" s="165" t="s">
        <v>211</v>
      </c>
      <c r="G38" s="181" t="s">
        <v>34</v>
      </c>
      <c r="H38" s="165" t="s">
        <v>213</v>
      </c>
      <c r="I38" s="181">
        <v>1</v>
      </c>
      <c r="J38" s="182" t="s">
        <v>215</v>
      </c>
      <c r="K38" s="183" t="s">
        <v>216</v>
      </c>
      <c r="L38" s="185">
        <v>44242</v>
      </c>
      <c r="M38" s="185">
        <v>44561</v>
      </c>
      <c r="N38" s="185">
        <v>44392</v>
      </c>
      <c r="O38" s="185">
        <v>44592</v>
      </c>
      <c r="P38" s="186" t="s">
        <v>304</v>
      </c>
      <c r="Q38" s="187" t="s">
        <v>55</v>
      </c>
      <c r="R38" s="187" t="s">
        <v>49</v>
      </c>
      <c r="S38" s="187" t="s">
        <v>228</v>
      </c>
      <c r="T38" s="188" t="s">
        <v>249</v>
      </c>
      <c r="U38" s="189" t="s">
        <v>230</v>
      </c>
      <c r="V38" s="187" t="s">
        <v>228</v>
      </c>
      <c r="W38" s="187" t="s">
        <v>228</v>
      </c>
      <c r="X38" s="187" t="s">
        <v>228</v>
      </c>
      <c r="Y38" s="302" t="s">
        <v>290</v>
      </c>
      <c r="Z38" s="89">
        <v>1</v>
      </c>
      <c r="AA38" s="89" t="s">
        <v>380</v>
      </c>
      <c r="AB38" s="89" t="s">
        <v>371</v>
      </c>
      <c r="AC38" s="89"/>
      <c r="AD38" s="419" t="s">
        <v>363</v>
      </c>
      <c r="AE38" s="89">
        <v>1</v>
      </c>
      <c r="AF38" s="339" t="s">
        <v>435</v>
      </c>
      <c r="AG38" s="89" t="s">
        <v>371</v>
      </c>
      <c r="AH38" s="89"/>
      <c r="AI38" s="336"/>
      <c r="AJ38" s="345">
        <v>1</v>
      </c>
      <c r="AK38" s="89" t="s">
        <v>500</v>
      </c>
      <c r="AL38" s="346" t="s">
        <v>371</v>
      </c>
      <c r="AM38" s="365" t="s">
        <v>482</v>
      </c>
    </row>
    <row r="39" spans="1:39" ht="384.75">
      <c r="A39" s="313"/>
      <c r="B39" s="313"/>
      <c r="C39" s="477"/>
      <c r="D39" s="434"/>
      <c r="E39" s="432"/>
      <c r="F39" s="165" t="s">
        <v>212</v>
      </c>
      <c r="G39" s="181" t="s">
        <v>38</v>
      </c>
      <c r="H39" s="165" t="s">
        <v>214</v>
      </c>
      <c r="I39" s="184">
        <v>1</v>
      </c>
      <c r="J39" s="181" t="s">
        <v>218</v>
      </c>
      <c r="K39" s="183" t="s">
        <v>217</v>
      </c>
      <c r="L39" s="185">
        <v>44242</v>
      </c>
      <c r="M39" s="185">
        <v>44561</v>
      </c>
      <c r="N39" s="185">
        <v>44392</v>
      </c>
      <c r="O39" s="185">
        <v>44592</v>
      </c>
      <c r="P39" s="186" t="s">
        <v>304</v>
      </c>
      <c r="Q39" s="187" t="s">
        <v>55</v>
      </c>
      <c r="R39" s="187" t="s">
        <v>49</v>
      </c>
      <c r="S39" s="187" t="s">
        <v>228</v>
      </c>
      <c r="T39" s="188" t="s">
        <v>249</v>
      </c>
      <c r="U39" s="189" t="s">
        <v>230</v>
      </c>
      <c r="V39" s="187" t="s">
        <v>228</v>
      </c>
      <c r="W39" s="187" t="s">
        <v>228</v>
      </c>
      <c r="X39" s="187" t="s">
        <v>228</v>
      </c>
      <c r="Y39" s="302" t="s">
        <v>290</v>
      </c>
      <c r="Z39" s="318">
        <f>112/174</f>
        <v>0.6436781609195402</v>
      </c>
      <c r="AA39" s="93" t="s">
        <v>381</v>
      </c>
      <c r="AB39" s="89" t="s">
        <v>382</v>
      </c>
      <c r="AC39" s="89" t="s">
        <v>383</v>
      </c>
      <c r="AD39" s="420"/>
      <c r="AE39" s="337">
        <v>0.93</v>
      </c>
      <c r="AF39" s="336" t="s">
        <v>436</v>
      </c>
      <c r="AG39" s="321" t="s">
        <v>382</v>
      </c>
      <c r="AH39" s="89" t="s">
        <v>437</v>
      </c>
      <c r="AI39" s="89"/>
      <c r="AJ39" s="345">
        <v>0.93</v>
      </c>
      <c r="AK39" s="89" t="s">
        <v>501</v>
      </c>
      <c r="AL39" s="346" t="s">
        <v>371</v>
      </c>
      <c r="AM39" s="365" t="s">
        <v>482</v>
      </c>
    </row>
    <row r="40" spans="1:39" ht="57">
      <c r="A40" s="313"/>
      <c r="B40" s="313"/>
      <c r="C40" s="477"/>
      <c r="D40" s="434"/>
      <c r="E40" s="433"/>
      <c r="F40" s="165" t="s">
        <v>219</v>
      </c>
      <c r="G40" s="181" t="s">
        <v>34</v>
      </c>
      <c r="H40" s="165" t="s">
        <v>220</v>
      </c>
      <c r="I40" s="184">
        <v>1</v>
      </c>
      <c r="J40" s="182" t="s">
        <v>222</v>
      </c>
      <c r="K40" s="183" t="s">
        <v>221</v>
      </c>
      <c r="L40" s="185">
        <v>44242</v>
      </c>
      <c r="M40" s="185">
        <v>44561</v>
      </c>
      <c r="N40" s="185">
        <v>44392</v>
      </c>
      <c r="O40" s="185">
        <v>44592</v>
      </c>
      <c r="P40" s="186" t="s">
        <v>304</v>
      </c>
      <c r="Q40" s="187" t="s">
        <v>55</v>
      </c>
      <c r="R40" s="187" t="s">
        <v>49</v>
      </c>
      <c r="S40" s="187" t="s">
        <v>228</v>
      </c>
      <c r="T40" s="188" t="s">
        <v>249</v>
      </c>
      <c r="U40" s="189" t="s">
        <v>230</v>
      </c>
      <c r="V40" s="187" t="s">
        <v>228</v>
      </c>
      <c r="W40" s="187" t="s">
        <v>228</v>
      </c>
      <c r="X40" s="187" t="s">
        <v>228</v>
      </c>
      <c r="Y40" s="302" t="s">
        <v>290</v>
      </c>
      <c r="Z40" s="89"/>
      <c r="AA40" s="89" t="s">
        <v>384</v>
      </c>
      <c r="AB40" s="89" t="s">
        <v>371</v>
      </c>
      <c r="AC40" s="89"/>
      <c r="AD40" s="421"/>
      <c r="AE40" s="89"/>
      <c r="AF40" s="336" t="s">
        <v>438</v>
      </c>
      <c r="AG40" s="89"/>
      <c r="AH40" s="89"/>
      <c r="AI40" s="336"/>
      <c r="AJ40" s="346"/>
      <c r="AK40" s="346" t="s">
        <v>502</v>
      </c>
      <c r="AL40" s="346" t="s">
        <v>371</v>
      </c>
      <c r="AM40" s="365"/>
    </row>
    <row r="41" spans="1:39" ht="285">
      <c r="A41" s="313"/>
      <c r="B41" s="313"/>
      <c r="C41" s="477"/>
      <c r="D41" s="190" t="s">
        <v>223</v>
      </c>
      <c r="E41" s="191" t="s">
        <v>224</v>
      </c>
      <c r="F41" s="191" t="s">
        <v>225</v>
      </c>
      <c r="G41" s="192" t="s">
        <v>34</v>
      </c>
      <c r="H41" s="193" t="s">
        <v>318</v>
      </c>
      <c r="I41" s="194">
        <f>2000000+7000+2000000</f>
        <v>4007000</v>
      </c>
      <c r="J41" s="195" t="s">
        <v>226</v>
      </c>
      <c r="K41" s="195" t="s">
        <v>227</v>
      </c>
      <c r="L41" s="196">
        <v>44287</v>
      </c>
      <c r="M41" s="196" t="s">
        <v>319</v>
      </c>
      <c r="N41" s="197" t="s">
        <v>320</v>
      </c>
      <c r="O41" s="196" t="s">
        <v>319</v>
      </c>
      <c r="P41" s="195" t="s">
        <v>48</v>
      </c>
      <c r="Q41" s="198" t="s">
        <v>55</v>
      </c>
      <c r="R41" s="198" t="s">
        <v>49</v>
      </c>
      <c r="S41" s="198" t="s">
        <v>228</v>
      </c>
      <c r="T41" s="199" t="s">
        <v>229</v>
      </c>
      <c r="U41" s="200" t="s">
        <v>230</v>
      </c>
      <c r="V41" s="201" t="s">
        <v>231</v>
      </c>
      <c r="W41" s="202">
        <v>0</v>
      </c>
      <c r="X41" s="202">
        <v>0</v>
      </c>
      <c r="Y41" s="435" t="s">
        <v>324</v>
      </c>
      <c r="Z41" s="323">
        <v>1</v>
      </c>
      <c r="AA41" s="321" t="s">
        <v>408</v>
      </c>
      <c r="AB41" s="89" t="s">
        <v>294</v>
      </c>
      <c r="AC41" s="89" t="s">
        <v>409</v>
      </c>
      <c r="AD41" s="419" t="s">
        <v>365</v>
      </c>
      <c r="AE41" s="333"/>
      <c r="AF41" s="333" t="s">
        <v>455</v>
      </c>
      <c r="AG41" s="333"/>
      <c r="AH41" s="333"/>
      <c r="AI41" s="89"/>
      <c r="AJ41" s="345">
        <v>1</v>
      </c>
      <c r="AK41" s="89" t="s">
        <v>503</v>
      </c>
      <c r="AL41" s="346" t="s">
        <v>371</v>
      </c>
      <c r="AM41" s="365" t="s">
        <v>482</v>
      </c>
    </row>
    <row r="42" spans="1:39" ht="213.75">
      <c r="A42" s="313"/>
      <c r="B42" s="313"/>
      <c r="C42" s="477"/>
      <c r="D42" s="190" t="s">
        <v>232</v>
      </c>
      <c r="E42" s="191" t="s">
        <v>228</v>
      </c>
      <c r="F42" s="191" t="s">
        <v>233</v>
      </c>
      <c r="G42" s="192" t="s">
        <v>34</v>
      </c>
      <c r="H42" s="193" t="s">
        <v>234</v>
      </c>
      <c r="I42" s="203">
        <v>1</v>
      </c>
      <c r="J42" s="195" t="s">
        <v>235</v>
      </c>
      <c r="K42" s="195" t="s">
        <v>321</v>
      </c>
      <c r="L42" s="196" t="s">
        <v>322</v>
      </c>
      <c r="M42" s="196" t="s">
        <v>319</v>
      </c>
      <c r="N42" s="197" t="s">
        <v>320</v>
      </c>
      <c r="O42" s="196" t="s">
        <v>319</v>
      </c>
      <c r="P42" s="195" t="s">
        <v>48</v>
      </c>
      <c r="Q42" s="198" t="s">
        <v>55</v>
      </c>
      <c r="R42" s="198" t="s">
        <v>49</v>
      </c>
      <c r="S42" s="198" t="s">
        <v>228</v>
      </c>
      <c r="T42" s="199" t="s">
        <v>229</v>
      </c>
      <c r="U42" s="200" t="s">
        <v>230</v>
      </c>
      <c r="V42" s="201" t="s">
        <v>231</v>
      </c>
      <c r="W42" s="202">
        <v>0</v>
      </c>
      <c r="X42" s="202">
        <v>0</v>
      </c>
      <c r="Y42" s="436"/>
      <c r="Z42" s="315">
        <v>0.5</v>
      </c>
      <c r="AA42" s="89" t="s">
        <v>410</v>
      </c>
      <c r="AB42" s="89" t="s">
        <v>294</v>
      </c>
      <c r="AC42" s="89" t="s">
        <v>411</v>
      </c>
      <c r="AD42" s="420"/>
      <c r="AE42" s="334">
        <v>0.5</v>
      </c>
      <c r="AF42" s="333" t="s">
        <v>456</v>
      </c>
      <c r="AG42" s="333" t="s">
        <v>294</v>
      </c>
      <c r="AH42" s="333" t="s">
        <v>457</v>
      </c>
      <c r="AI42" s="89"/>
      <c r="AJ42" s="345">
        <v>0.5</v>
      </c>
      <c r="AK42" s="349" t="s">
        <v>490</v>
      </c>
      <c r="AL42" s="346" t="s">
        <v>371</v>
      </c>
      <c r="AM42" s="369" t="s">
        <v>483</v>
      </c>
    </row>
    <row r="43" spans="1:39" ht="156.75">
      <c r="A43" s="313"/>
      <c r="B43" s="313"/>
      <c r="C43" s="477"/>
      <c r="D43" s="190" t="s">
        <v>236</v>
      </c>
      <c r="E43" s="191" t="s">
        <v>228</v>
      </c>
      <c r="F43" s="191" t="s">
        <v>237</v>
      </c>
      <c r="G43" s="192" t="s">
        <v>34</v>
      </c>
      <c r="H43" s="193" t="s">
        <v>238</v>
      </c>
      <c r="I43" s="203">
        <v>1</v>
      </c>
      <c r="J43" s="195" t="s">
        <v>235</v>
      </c>
      <c r="K43" s="195" t="s">
        <v>323</v>
      </c>
      <c r="L43" s="196">
        <v>44287</v>
      </c>
      <c r="M43" s="196" t="s">
        <v>319</v>
      </c>
      <c r="N43" s="197" t="s">
        <v>320</v>
      </c>
      <c r="O43" s="196" t="s">
        <v>319</v>
      </c>
      <c r="P43" s="195" t="s">
        <v>48</v>
      </c>
      <c r="Q43" s="198" t="s">
        <v>55</v>
      </c>
      <c r="R43" s="198" t="s">
        <v>49</v>
      </c>
      <c r="S43" s="198" t="s">
        <v>228</v>
      </c>
      <c r="T43" s="199" t="s">
        <v>229</v>
      </c>
      <c r="U43" s="200" t="s">
        <v>230</v>
      </c>
      <c r="V43" s="201" t="s">
        <v>231</v>
      </c>
      <c r="W43" s="202">
        <v>0</v>
      </c>
      <c r="X43" s="202">
        <v>0</v>
      </c>
      <c r="Y43" s="436"/>
      <c r="Z43" s="315">
        <v>0.5</v>
      </c>
      <c r="AA43" s="89" t="s">
        <v>412</v>
      </c>
      <c r="AB43" s="89" t="s">
        <v>294</v>
      </c>
      <c r="AC43" s="89" t="s">
        <v>413</v>
      </c>
      <c r="AD43" s="420"/>
      <c r="AE43" s="334">
        <v>0.5</v>
      </c>
      <c r="AF43" s="333" t="s">
        <v>458</v>
      </c>
      <c r="AG43" s="333" t="s">
        <v>294</v>
      </c>
      <c r="AH43" s="341" t="s">
        <v>459</v>
      </c>
      <c r="AI43" s="89"/>
      <c r="AJ43" s="345">
        <v>0.5</v>
      </c>
      <c r="AK43" s="349" t="s">
        <v>491</v>
      </c>
      <c r="AL43" s="346" t="s">
        <v>371</v>
      </c>
      <c r="AM43" s="369" t="s">
        <v>483</v>
      </c>
    </row>
    <row r="44" spans="1:39" ht="409.5">
      <c r="A44" s="313"/>
      <c r="B44" s="313"/>
      <c r="C44" s="477"/>
      <c r="D44" s="190" t="s">
        <v>239</v>
      </c>
      <c r="E44" s="191" t="s">
        <v>240</v>
      </c>
      <c r="F44" s="191" t="s">
        <v>241</v>
      </c>
      <c r="G44" s="192" t="s">
        <v>34</v>
      </c>
      <c r="H44" s="204" t="s">
        <v>242</v>
      </c>
      <c r="I44" s="202">
        <v>2</v>
      </c>
      <c r="J44" s="195" t="s">
        <v>204</v>
      </c>
      <c r="K44" s="195" t="s">
        <v>243</v>
      </c>
      <c r="L44" s="196" t="s">
        <v>322</v>
      </c>
      <c r="M44" s="196" t="s">
        <v>319</v>
      </c>
      <c r="N44" s="197" t="s">
        <v>320</v>
      </c>
      <c r="O44" s="196" t="s">
        <v>319</v>
      </c>
      <c r="P44" s="195" t="s">
        <v>48</v>
      </c>
      <c r="Q44" s="198" t="s">
        <v>55</v>
      </c>
      <c r="R44" s="198" t="s">
        <v>49</v>
      </c>
      <c r="S44" s="198" t="s">
        <v>228</v>
      </c>
      <c r="T44" s="199" t="s">
        <v>229</v>
      </c>
      <c r="U44" s="200" t="s">
        <v>230</v>
      </c>
      <c r="V44" s="201" t="s">
        <v>231</v>
      </c>
      <c r="W44" s="202">
        <v>0</v>
      </c>
      <c r="X44" s="202">
        <v>0</v>
      </c>
      <c r="Y44" s="437"/>
      <c r="Z44" s="315">
        <v>0.5</v>
      </c>
      <c r="AA44" s="89" t="s">
        <v>414</v>
      </c>
      <c r="AB44" s="89" t="s">
        <v>415</v>
      </c>
      <c r="AC44" s="89" t="s">
        <v>416</v>
      </c>
      <c r="AD44" s="421"/>
      <c r="AE44" s="334">
        <v>0.5</v>
      </c>
      <c r="AF44" s="333" t="s">
        <v>460</v>
      </c>
      <c r="AG44" s="333" t="s">
        <v>294</v>
      </c>
      <c r="AH44" s="333" t="s">
        <v>461</v>
      </c>
      <c r="AI44" s="89"/>
      <c r="AJ44" s="345">
        <v>0.5</v>
      </c>
      <c r="AK44" s="349" t="s">
        <v>492</v>
      </c>
      <c r="AL44" s="346" t="s">
        <v>371</v>
      </c>
      <c r="AM44" s="369" t="s">
        <v>483</v>
      </c>
    </row>
    <row r="45" spans="1:39" ht="409.5">
      <c r="A45" s="313"/>
      <c r="B45" s="313"/>
      <c r="C45" s="477"/>
      <c r="D45" s="205" t="s">
        <v>244</v>
      </c>
      <c r="E45" s="206" t="s">
        <v>228</v>
      </c>
      <c r="F45" s="206" t="s">
        <v>245</v>
      </c>
      <c r="G45" s="207" t="s">
        <v>34</v>
      </c>
      <c r="H45" s="206" t="s">
        <v>246</v>
      </c>
      <c r="I45" s="208" t="s">
        <v>325</v>
      </c>
      <c r="J45" s="209" t="s">
        <v>226</v>
      </c>
      <c r="K45" s="209" t="s">
        <v>247</v>
      </c>
      <c r="L45" s="210">
        <v>44255</v>
      </c>
      <c r="M45" s="210">
        <v>44561</v>
      </c>
      <c r="N45" s="211">
        <v>44407</v>
      </c>
      <c r="O45" s="211" t="s">
        <v>326</v>
      </c>
      <c r="P45" s="209" t="s">
        <v>248</v>
      </c>
      <c r="Q45" s="208" t="s">
        <v>55</v>
      </c>
      <c r="R45" s="208" t="s">
        <v>49</v>
      </c>
      <c r="S45" s="208" t="s">
        <v>228</v>
      </c>
      <c r="T45" s="208" t="s">
        <v>249</v>
      </c>
      <c r="U45" s="208" t="s">
        <v>230</v>
      </c>
      <c r="V45" s="212" t="s">
        <v>250</v>
      </c>
      <c r="W45" s="213">
        <v>2018011000645</v>
      </c>
      <c r="X45" s="214">
        <v>127416240</v>
      </c>
      <c r="Y45" s="215" t="s">
        <v>327</v>
      </c>
      <c r="Z45" s="316" t="s">
        <v>366</v>
      </c>
      <c r="AA45" s="316" t="s">
        <v>367</v>
      </c>
      <c r="AB45" s="325" t="s">
        <v>368</v>
      </c>
      <c r="AC45" s="316" t="s">
        <v>369</v>
      </c>
      <c r="AD45" s="317" t="s">
        <v>327</v>
      </c>
      <c r="AE45" s="330" t="s">
        <v>451</v>
      </c>
      <c r="AF45" s="342" t="s">
        <v>452</v>
      </c>
      <c r="AG45" s="342" t="s">
        <v>453</v>
      </c>
      <c r="AH45" s="331" t="s">
        <v>454</v>
      </c>
      <c r="AI45" s="332">
        <v>63698376</v>
      </c>
      <c r="AJ45" s="345" t="s">
        <v>493</v>
      </c>
      <c r="AK45" s="349" t="s">
        <v>495</v>
      </c>
      <c r="AL45" s="349" t="s">
        <v>494</v>
      </c>
      <c r="AM45" s="369" t="s">
        <v>483</v>
      </c>
    </row>
    <row r="46" spans="1:39" ht="142.5">
      <c r="A46" s="313"/>
      <c r="B46" s="313"/>
      <c r="C46" s="477"/>
      <c r="D46" s="164" t="s">
        <v>251</v>
      </c>
      <c r="E46" s="165" t="s">
        <v>252</v>
      </c>
      <c r="F46" s="165" t="s">
        <v>253</v>
      </c>
      <c r="G46" s="181" t="s">
        <v>34</v>
      </c>
      <c r="H46" s="165" t="s">
        <v>254</v>
      </c>
      <c r="I46" s="155">
        <v>1</v>
      </c>
      <c r="J46" s="216" t="s">
        <v>255</v>
      </c>
      <c r="K46" s="216" t="s">
        <v>256</v>
      </c>
      <c r="L46" s="217">
        <v>44198</v>
      </c>
      <c r="M46" s="218">
        <v>44561</v>
      </c>
      <c r="N46" s="217">
        <v>44377</v>
      </c>
      <c r="O46" s="217">
        <v>44564</v>
      </c>
      <c r="P46" s="157" t="s">
        <v>48</v>
      </c>
      <c r="Q46" s="158" t="s">
        <v>55</v>
      </c>
      <c r="R46" s="158" t="s">
        <v>49</v>
      </c>
      <c r="S46" s="158" t="s">
        <v>228</v>
      </c>
      <c r="T46" s="158" t="s">
        <v>249</v>
      </c>
      <c r="U46" s="159" t="s">
        <v>230</v>
      </c>
      <c r="V46" s="160" t="s">
        <v>257</v>
      </c>
      <c r="W46" s="160">
        <v>0</v>
      </c>
      <c r="X46" s="160">
        <v>0</v>
      </c>
      <c r="Y46" s="500" t="s">
        <v>328</v>
      </c>
      <c r="Z46" s="319">
        <v>40</v>
      </c>
      <c r="AA46" s="93" t="s">
        <v>385</v>
      </c>
      <c r="AB46" s="89" t="s">
        <v>386</v>
      </c>
      <c r="AC46" s="89" t="s">
        <v>387</v>
      </c>
      <c r="AD46" s="419" t="s">
        <v>363</v>
      </c>
      <c r="AE46" s="336">
        <v>430</v>
      </c>
      <c r="AF46" s="336" t="s">
        <v>439</v>
      </c>
      <c r="AG46" s="89"/>
      <c r="AH46" s="89"/>
      <c r="AI46" s="343" t="s">
        <v>476</v>
      </c>
      <c r="AJ46" s="345">
        <v>1</v>
      </c>
      <c r="AK46" s="89" t="s">
        <v>518</v>
      </c>
      <c r="AL46" s="346" t="s">
        <v>371</v>
      </c>
      <c r="AM46" s="365" t="s">
        <v>488</v>
      </c>
    </row>
    <row r="47" spans="3:39" s="370" customFormat="1" ht="185.25">
      <c r="C47" s="477"/>
      <c r="D47" s="395" t="s">
        <v>258</v>
      </c>
      <c r="E47" s="77" t="s">
        <v>252</v>
      </c>
      <c r="F47" s="77" t="s">
        <v>259</v>
      </c>
      <c r="G47" s="396" t="s">
        <v>34</v>
      </c>
      <c r="H47" s="77" t="s">
        <v>260</v>
      </c>
      <c r="I47" s="397">
        <v>1</v>
      </c>
      <c r="J47" s="398" t="s">
        <v>261</v>
      </c>
      <c r="K47" s="398" t="s">
        <v>262</v>
      </c>
      <c r="L47" s="389">
        <v>44198</v>
      </c>
      <c r="M47" s="390">
        <v>44561</v>
      </c>
      <c r="N47" s="389">
        <v>44377</v>
      </c>
      <c r="O47" s="389">
        <v>44564</v>
      </c>
      <c r="P47" s="377" t="s">
        <v>48</v>
      </c>
      <c r="Q47" s="378" t="s">
        <v>55</v>
      </c>
      <c r="R47" s="378" t="s">
        <v>49</v>
      </c>
      <c r="S47" s="378" t="s">
        <v>228</v>
      </c>
      <c r="T47" s="378" t="s">
        <v>249</v>
      </c>
      <c r="U47" s="379" t="s">
        <v>230</v>
      </c>
      <c r="V47" s="378" t="s">
        <v>263</v>
      </c>
      <c r="W47" s="380">
        <v>0</v>
      </c>
      <c r="X47" s="399"/>
      <c r="Y47" s="501"/>
      <c r="Z47" s="400">
        <f>227/692</f>
        <v>0.32803468208092484</v>
      </c>
      <c r="AA47" s="93" t="s">
        <v>388</v>
      </c>
      <c r="AB47" s="93" t="s">
        <v>389</v>
      </c>
      <c r="AC47" s="93" t="s">
        <v>390</v>
      </c>
      <c r="AD47" s="420"/>
      <c r="AE47" s="401">
        <v>1.1119</v>
      </c>
      <c r="AF47" s="386" t="s">
        <v>440</v>
      </c>
      <c r="AG47" s="386" t="s">
        <v>441</v>
      </c>
      <c r="AH47" s="386" t="s">
        <v>442</v>
      </c>
      <c r="AI47" s="402">
        <v>865686166</v>
      </c>
      <c r="AJ47" s="402" t="s">
        <v>519</v>
      </c>
      <c r="AK47" s="93" t="s">
        <v>523</v>
      </c>
      <c r="AL47" s="378" t="s">
        <v>524</v>
      </c>
      <c r="AM47" s="387" t="s">
        <v>488</v>
      </c>
    </row>
    <row r="48" spans="3:39" s="370" customFormat="1" ht="99.75">
      <c r="C48" s="477"/>
      <c r="D48" s="395" t="s">
        <v>264</v>
      </c>
      <c r="E48" s="77" t="s">
        <v>252</v>
      </c>
      <c r="F48" s="77" t="s">
        <v>265</v>
      </c>
      <c r="G48" s="396" t="s">
        <v>34</v>
      </c>
      <c r="H48" s="77" t="s">
        <v>266</v>
      </c>
      <c r="I48" s="397">
        <v>1</v>
      </c>
      <c r="J48" s="410" t="s">
        <v>329</v>
      </c>
      <c r="K48" s="410" t="s">
        <v>267</v>
      </c>
      <c r="L48" s="389">
        <v>44198</v>
      </c>
      <c r="M48" s="390">
        <v>44561</v>
      </c>
      <c r="N48" s="389">
        <v>44377</v>
      </c>
      <c r="O48" s="389">
        <v>44564</v>
      </c>
      <c r="P48" s="377" t="s">
        <v>48</v>
      </c>
      <c r="Q48" s="378" t="s">
        <v>55</v>
      </c>
      <c r="R48" s="378" t="s">
        <v>49</v>
      </c>
      <c r="S48" s="378" t="s">
        <v>228</v>
      </c>
      <c r="T48" s="378" t="s">
        <v>249</v>
      </c>
      <c r="U48" s="379" t="s">
        <v>230</v>
      </c>
      <c r="V48" s="380" t="s">
        <v>268</v>
      </c>
      <c r="W48" s="380">
        <v>0</v>
      </c>
      <c r="X48" s="399"/>
      <c r="Y48" s="501"/>
      <c r="Z48" s="400">
        <f>764/918</f>
        <v>0.8322440087145969</v>
      </c>
      <c r="AA48" s="93" t="s">
        <v>391</v>
      </c>
      <c r="AB48" s="93" t="s">
        <v>392</v>
      </c>
      <c r="AC48" s="93"/>
      <c r="AD48" s="420"/>
      <c r="AE48" s="400">
        <v>1.02</v>
      </c>
      <c r="AF48" s="403" t="s">
        <v>443</v>
      </c>
      <c r="AG48" s="93"/>
      <c r="AH48" s="403" t="s">
        <v>444</v>
      </c>
      <c r="AI48" s="402">
        <v>865686166</v>
      </c>
      <c r="AJ48" s="345">
        <v>1</v>
      </c>
      <c r="AK48" s="93" t="s">
        <v>525</v>
      </c>
      <c r="AL48" s="378" t="s">
        <v>526</v>
      </c>
      <c r="AM48" s="387" t="s">
        <v>488</v>
      </c>
    </row>
    <row r="49" spans="1:39" ht="114">
      <c r="A49" s="313"/>
      <c r="B49" s="313"/>
      <c r="C49" s="477"/>
      <c r="D49" s="164" t="s">
        <v>269</v>
      </c>
      <c r="E49" s="165" t="s">
        <v>252</v>
      </c>
      <c r="F49" s="165" t="s">
        <v>270</v>
      </c>
      <c r="G49" s="181" t="s">
        <v>34</v>
      </c>
      <c r="H49" s="165" t="s">
        <v>271</v>
      </c>
      <c r="I49" s="155">
        <v>1</v>
      </c>
      <c r="J49" s="216" t="s">
        <v>272</v>
      </c>
      <c r="K49" s="216" t="s">
        <v>273</v>
      </c>
      <c r="L49" s="217">
        <v>44198</v>
      </c>
      <c r="M49" s="218">
        <v>44561</v>
      </c>
      <c r="N49" s="217">
        <v>44377</v>
      </c>
      <c r="O49" s="217">
        <v>44564</v>
      </c>
      <c r="P49" s="157" t="s">
        <v>48</v>
      </c>
      <c r="Q49" s="158" t="s">
        <v>55</v>
      </c>
      <c r="R49" s="158" t="s">
        <v>49</v>
      </c>
      <c r="S49" s="158" t="s">
        <v>228</v>
      </c>
      <c r="T49" s="158" t="s">
        <v>249</v>
      </c>
      <c r="U49" s="159" t="s">
        <v>230</v>
      </c>
      <c r="V49" s="160" t="s">
        <v>257</v>
      </c>
      <c r="W49" s="160">
        <v>0</v>
      </c>
      <c r="X49" s="160">
        <v>0</v>
      </c>
      <c r="Y49" s="502"/>
      <c r="Z49" s="315">
        <v>1</v>
      </c>
      <c r="AA49" s="89" t="s">
        <v>393</v>
      </c>
      <c r="AB49" s="89" t="s">
        <v>371</v>
      </c>
      <c r="AC49" s="89"/>
      <c r="AD49" s="420"/>
      <c r="AE49" s="318">
        <v>1</v>
      </c>
      <c r="AF49" s="339" t="s">
        <v>445</v>
      </c>
      <c r="AG49" s="89"/>
      <c r="AH49" s="89"/>
      <c r="AI49" s="89"/>
      <c r="AJ49" s="345">
        <v>1</v>
      </c>
      <c r="AK49" s="349" t="s">
        <v>517</v>
      </c>
      <c r="AL49" s="346" t="s">
        <v>371</v>
      </c>
      <c r="AM49" s="365" t="s">
        <v>481</v>
      </c>
    </row>
    <row r="50" spans="3:39" s="370" customFormat="1" ht="71.25">
      <c r="C50" s="424" t="s">
        <v>111</v>
      </c>
      <c r="D50" s="425" t="s">
        <v>131</v>
      </c>
      <c r="E50" s="428" t="s">
        <v>132</v>
      </c>
      <c r="F50" s="77" t="s">
        <v>133</v>
      </c>
      <c r="G50" s="93" t="s">
        <v>34</v>
      </c>
      <c r="H50" s="395" t="s">
        <v>130</v>
      </c>
      <c r="I50" s="93">
        <v>1</v>
      </c>
      <c r="J50" s="93" t="s">
        <v>137</v>
      </c>
      <c r="K50" s="93" t="s">
        <v>138</v>
      </c>
      <c r="L50" s="389">
        <v>44198</v>
      </c>
      <c r="M50" s="390">
        <v>44561</v>
      </c>
      <c r="N50" s="389">
        <v>44377</v>
      </c>
      <c r="O50" s="389">
        <v>44564</v>
      </c>
      <c r="P50" s="377" t="s">
        <v>48</v>
      </c>
      <c r="Q50" s="378" t="s">
        <v>55</v>
      </c>
      <c r="R50" s="378" t="s">
        <v>49</v>
      </c>
      <c r="S50" s="378" t="s">
        <v>228</v>
      </c>
      <c r="T50" s="378" t="s">
        <v>249</v>
      </c>
      <c r="U50" s="379" t="s">
        <v>230</v>
      </c>
      <c r="V50" s="380" t="s">
        <v>257</v>
      </c>
      <c r="W50" s="380">
        <v>0</v>
      </c>
      <c r="X50" s="380">
        <v>0</v>
      </c>
      <c r="Y50" s="404" t="s">
        <v>328</v>
      </c>
      <c r="Z50" s="93">
        <v>1</v>
      </c>
      <c r="AA50" s="383" t="s">
        <v>394</v>
      </c>
      <c r="AB50" s="93" t="s">
        <v>371</v>
      </c>
      <c r="AC50" s="93"/>
      <c r="AD50" s="421"/>
      <c r="AE50" s="93">
        <v>1</v>
      </c>
      <c r="AF50" s="403" t="s">
        <v>446</v>
      </c>
      <c r="AG50" s="93"/>
      <c r="AH50" s="93"/>
      <c r="AI50" s="93"/>
      <c r="AJ50" s="380">
        <v>0</v>
      </c>
      <c r="AK50" s="378" t="s">
        <v>522</v>
      </c>
      <c r="AL50" s="378" t="s">
        <v>371</v>
      </c>
      <c r="AM50" s="387" t="s">
        <v>489</v>
      </c>
    </row>
    <row r="51" spans="3:39" s="370" customFormat="1" ht="171">
      <c r="C51" s="424"/>
      <c r="D51" s="426"/>
      <c r="E51" s="428"/>
      <c r="F51" s="371" t="s">
        <v>330</v>
      </c>
      <c r="G51" s="372" t="s">
        <v>38</v>
      </c>
      <c r="H51" s="373" t="s">
        <v>331</v>
      </c>
      <c r="I51" s="374">
        <v>1</v>
      </c>
      <c r="J51" s="375" t="s">
        <v>332</v>
      </c>
      <c r="K51" s="375" t="s">
        <v>333</v>
      </c>
      <c r="L51" s="376">
        <v>44242</v>
      </c>
      <c r="M51" s="376">
        <v>44561</v>
      </c>
      <c r="N51" s="376">
        <v>44392</v>
      </c>
      <c r="O51" s="376">
        <v>44592</v>
      </c>
      <c r="P51" s="377" t="s">
        <v>48</v>
      </c>
      <c r="Q51" s="378" t="s">
        <v>55</v>
      </c>
      <c r="R51" s="378" t="s">
        <v>49</v>
      </c>
      <c r="S51" s="378" t="s">
        <v>228</v>
      </c>
      <c r="T51" s="378" t="s">
        <v>249</v>
      </c>
      <c r="U51" s="379" t="s">
        <v>230</v>
      </c>
      <c r="V51" s="380" t="s">
        <v>257</v>
      </c>
      <c r="W51" s="380">
        <v>0</v>
      </c>
      <c r="X51" s="380">
        <v>0</v>
      </c>
      <c r="Y51" s="381" t="s">
        <v>346</v>
      </c>
      <c r="Z51" s="382">
        <v>1</v>
      </c>
      <c r="AA51" s="383" t="s">
        <v>426</v>
      </c>
      <c r="AB51" s="383" t="s">
        <v>427</v>
      </c>
      <c r="AC51" s="93"/>
      <c r="AD51" s="384" t="s">
        <v>363</v>
      </c>
      <c r="AE51" s="385">
        <v>1</v>
      </c>
      <c r="AF51" s="386" t="s">
        <v>474</v>
      </c>
      <c r="AG51" s="93"/>
      <c r="AH51" s="93"/>
      <c r="AI51" s="93"/>
      <c r="AJ51" s="408">
        <v>1</v>
      </c>
      <c r="AK51" s="378" t="s">
        <v>527</v>
      </c>
      <c r="AL51" s="378" t="s">
        <v>371</v>
      </c>
      <c r="AM51" s="387" t="s">
        <v>489</v>
      </c>
    </row>
    <row r="52" spans="3:39" ht="89.25">
      <c r="C52" s="424"/>
      <c r="D52" s="426"/>
      <c r="E52" s="428"/>
      <c r="F52" s="222" t="s">
        <v>334</v>
      </c>
      <c r="G52" s="221" t="s">
        <v>34</v>
      </c>
      <c r="H52" s="223" t="s">
        <v>335</v>
      </c>
      <c r="I52" s="219" t="s">
        <v>336</v>
      </c>
      <c r="J52" s="219" t="s">
        <v>337</v>
      </c>
      <c r="K52" s="219" t="s">
        <v>338</v>
      </c>
      <c r="L52" s="224">
        <v>44198</v>
      </c>
      <c r="M52" s="224">
        <v>44561</v>
      </c>
      <c r="N52" s="224">
        <v>44392</v>
      </c>
      <c r="O52" s="224">
        <v>44576</v>
      </c>
      <c r="P52" s="225" t="s">
        <v>48</v>
      </c>
      <c r="Q52" s="226" t="s">
        <v>55</v>
      </c>
      <c r="R52" s="227" t="s">
        <v>49</v>
      </c>
      <c r="S52" s="227" t="s">
        <v>228</v>
      </c>
      <c r="T52" s="227" t="s">
        <v>249</v>
      </c>
      <c r="U52" s="220" t="s">
        <v>230</v>
      </c>
      <c r="V52" s="228" t="s">
        <v>257</v>
      </c>
      <c r="W52" s="228">
        <v>0</v>
      </c>
      <c r="X52" s="228">
        <v>0</v>
      </c>
      <c r="Y52" s="225" t="s">
        <v>339</v>
      </c>
      <c r="Z52" s="315">
        <v>1</v>
      </c>
      <c r="AA52" s="89" t="s">
        <v>417</v>
      </c>
      <c r="AB52" s="89" t="s">
        <v>371</v>
      </c>
      <c r="AC52" s="89"/>
      <c r="AD52" s="326" t="s">
        <v>339</v>
      </c>
      <c r="AE52" s="335">
        <v>1</v>
      </c>
      <c r="AF52" s="89" t="s">
        <v>462</v>
      </c>
      <c r="AG52" s="89"/>
      <c r="AH52" s="89"/>
      <c r="AI52" s="89"/>
      <c r="AJ52" s="345">
        <v>1</v>
      </c>
      <c r="AK52" s="406" t="s">
        <v>520</v>
      </c>
      <c r="AL52" s="346" t="s">
        <v>371</v>
      </c>
      <c r="AM52" s="365" t="s">
        <v>488</v>
      </c>
    </row>
    <row r="53" spans="3:39" s="370" customFormat="1" ht="85.5">
      <c r="C53" s="424"/>
      <c r="D53" s="426"/>
      <c r="E53" s="428"/>
      <c r="F53" s="77" t="s">
        <v>134</v>
      </c>
      <c r="G53" s="93" t="s">
        <v>34</v>
      </c>
      <c r="H53" s="77" t="s">
        <v>166</v>
      </c>
      <c r="I53" s="388">
        <v>1</v>
      </c>
      <c r="J53" s="93" t="s">
        <v>352</v>
      </c>
      <c r="K53" s="93" t="s">
        <v>114</v>
      </c>
      <c r="L53" s="389">
        <v>44198</v>
      </c>
      <c r="M53" s="390">
        <v>44561</v>
      </c>
      <c r="N53" s="389">
        <v>44377</v>
      </c>
      <c r="O53" s="389">
        <v>44564</v>
      </c>
      <c r="P53" s="377" t="s">
        <v>48</v>
      </c>
      <c r="Q53" s="378" t="s">
        <v>55</v>
      </c>
      <c r="R53" s="378" t="s">
        <v>49</v>
      </c>
      <c r="S53" s="378" t="s">
        <v>228</v>
      </c>
      <c r="T53" s="378" t="s">
        <v>249</v>
      </c>
      <c r="U53" s="379" t="s">
        <v>230</v>
      </c>
      <c r="V53" s="380" t="s">
        <v>257</v>
      </c>
      <c r="W53" s="380">
        <v>0</v>
      </c>
      <c r="X53" s="380">
        <v>0</v>
      </c>
      <c r="Y53" s="479" t="s">
        <v>328</v>
      </c>
      <c r="Z53" s="388">
        <v>1</v>
      </c>
      <c r="AA53" s="391" t="s">
        <v>395</v>
      </c>
      <c r="AB53" s="391" t="s">
        <v>371</v>
      </c>
      <c r="AC53" s="391"/>
      <c r="AD53" s="422" t="s">
        <v>363</v>
      </c>
      <c r="AE53" s="392">
        <v>1</v>
      </c>
      <c r="AF53" s="391" t="s">
        <v>475</v>
      </c>
      <c r="AG53" s="391"/>
      <c r="AH53" s="393"/>
      <c r="AI53" s="393"/>
      <c r="AJ53" s="408">
        <v>1</v>
      </c>
      <c r="AK53" s="378" t="s">
        <v>521</v>
      </c>
      <c r="AL53" s="378" t="s">
        <v>371</v>
      </c>
      <c r="AM53" s="387" t="s">
        <v>489</v>
      </c>
    </row>
    <row r="54" spans="3:39" s="370" customFormat="1" ht="85.5">
      <c r="C54" s="424"/>
      <c r="D54" s="427"/>
      <c r="E54" s="428"/>
      <c r="F54" s="77" t="s">
        <v>151</v>
      </c>
      <c r="G54" s="93" t="s">
        <v>38</v>
      </c>
      <c r="H54" s="394" t="s">
        <v>167</v>
      </c>
      <c r="I54" s="388">
        <v>1</v>
      </c>
      <c r="J54" s="93" t="s">
        <v>139</v>
      </c>
      <c r="K54" s="93" t="s">
        <v>351</v>
      </c>
      <c r="L54" s="389">
        <v>44198</v>
      </c>
      <c r="M54" s="390">
        <v>44561</v>
      </c>
      <c r="N54" s="389">
        <v>44377</v>
      </c>
      <c r="O54" s="389">
        <v>44564</v>
      </c>
      <c r="P54" s="377" t="s">
        <v>48</v>
      </c>
      <c r="Q54" s="378" t="s">
        <v>55</v>
      </c>
      <c r="R54" s="378" t="s">
        <v>49</v>
      </c>
      <c r="S54" s="378" t="s">
        <v>228</v>
      </c>
      <c r="T54" s="378" t="s">
        <v>249</v>
      </c>
      <c r="U54" s="379" t="s">
        <v>230</v>
      </c>
      <c r="V54" s="380" t="s">
        <v>257</v>
      </c>
      <c r="W54" s="380">
        <v>0</v>
      </c>
      <c r="X54" s="380">
        <v>0</v>
      </c>
      <c r="Y54" s="480"/>
      <c r="Z54" s="388">
        <v>1</v>
      </c>
      <c r="AA54" s="391" t="s">
        <v>396</v>
      </c>
      <c r="AB54" s="391" t="s">
        <v>371</v>
      </c>
      <c r="AC54" s="391"/>
      <c r="AD54" s="423"/>
      <c r="AE54" s="392">
        <v>1</v>
      </c>
      <c r="AF54" s="391" t="s">
        <v>475</v>
      </c>
      <c r="AG54" s="391"/>
      <c r="AH54" s="393"/>
      <c r="AI54" s="393"/>
      <c r="AJ54" s="409">
        <v>1</v>
      </c>
      <c r="AK54" s="378" t="s">
        <v>521</v>
      </c>
      <c r="AL54" s="378" t="s">
        <v>371</v>
      </c>
      <c r="AM54" s="387" t="s">
        <v>489</v>
      </c>
    </row>
    <row r="55" spans="3:35" ht="12.75">
      <c r="C55" s="44"/>
      <c r="D55" s="44"/>
      <c r="E55" s="44"/>
      <c r="F55" s="44"/>
      <c r="G55" s="45"/>
      <c r="H55" s="44"/>
      <c r="I55" s="44"/>
      <c r="J55" s="44"/>
      <c r="K55" s="44"/>
      <c r="L55" s="44"/>
      <c r="M55" s="63"/>
      <c r="N55" s="44"/>
      <c r="O55" s="44"/>
      <c r="P55" s="44"/>
      <c r="Q55" s="49"/>
      <c r="R55" s="49"/>
      <c r="S55" s="49"/>
      <c r="T55" s="51"/>
      <c r="U55" s="49"/>
      <c r="V55" s="45"/>
      <c r="W55" s="45"/>
      <c r="X55" s="45"/>
      <c r="Y55" s="50"/>
      <c r="Z55" s="44"/>
      <c r="AA55" s="44"/>
      <c r="AB55" s="44"/>
      <c r="AC55" s="44"/>
      <c r="AD55" s="44"/>
      <c r="AE55" s="44"/>
      <c r="AF55" s="44"/>
      <c r="AG55" s="44"/>
      <c r="AH55" s="47"/>
      <c r="AI55" s="48"/>
    </row>
    <row r="56" spans="3:35" ht="10.5" customHeight="1">
      <c r="C56" s="44"/>
      <c r="D56" s="44"/>
      <c r="E56" s="44"/>
      <c r="F56" s="44"/>
      <c r="G56" s="45"/>
      <c r="H56" s="44"/>
      <c r="I56" s="44"/>
      <c r="J56" s="44"/>
      <c r="K56" s="44"/>
      <c r="L56" s="44"/>
      <c r="M56" s="63"/>
      <c r="N56" s="44"/>
      <c r="O56" s="44"/>
      <c r="P56" s="44"/>
      <c r="Q56" s="49"/>
      <c r="R56" s="49"/>
      <c r="S56" s="49"/>
      <c r="T56" s="51"/>
      <c r="U56" s="49"/>
      <c r="V56" s="45"/>
      <c r="W56" s="45"/>
      <c r="X56" s="45"/>
      <c r="Y56" s="50"/>
      <c r="Z56" s="44"/>
      <c r="AA56" s="44"/>
      <c r="AB56" s="44"/>
      <c r="AC56" s="44"/>
      <c r="AD56" s="44"/>
      <c r="AE56" s="44"/>
      <c r="AF56" s="44"/>
      <c r="AG56" s="44"/>
      <c r="AH56" s="47"/>
      <c r="AI56" s="48"/>
    </row>
    <row r="57" spans="3:35" ht="10.5" customHeight="1">
      <c r="C57" s="44"/>
      <c r="D57" s="44"/>
      <c r="E57" s="44"/>
      <c r="F57" s="44"/>
      <c r="G57" s="45"/>
      <c r="H57" s="44"/>
      <c r="I57" s="44"/>
      <c r="J57" s="44"/>
      <c r="K57" s="44"/>
      <c r="L57" s="44"/>
      <c r="M57" s="63"/>
      <c r="N57" s="44"/>
      <c r="O57" s="44"/>
      <c r="P57" s="44"/>
      <c r="Q57" s="49"/>
      <c r="R57" s="49"/>
      <c r="S57" s="49"/>
      <c r="T57" s="49"/>
      <c r="U57" s="49"/>
      <c r="V57" s="45"/>
      <c r="W57" s="45"/>
      <c r="X57" s="45"/>
      <c r="Y57" s="50"/>
      <c r="Z57" s="44"/>
      <c r="AA57" s="44"/>
      <c r="AB57" s="44"/>
      <c r="AC57" s="44"/>
      <c r="AD57" s="44"/>
      <c r="AE57" s="44"/>
      <c r="AF57" s="44"/>
      <c r="AG57" s="44"/>
      <c r="AH57" s="47"/>
      <c r="AI57" s="48"/>
    </row>
    <row r="58" spans="3:35" ht="12.75">
      <c r="C58" s="44"/>
      <c r="D58" s="44"/>
      <c r="E58" s="44"/>
      <c r="F58" s="44"/>
      <c r="G58" s="45"/>
      <c r="H58" s="44"/>
      <c r="I58" s="44"/>
      <c r="J58" s="44"/>
      <c r="K58" s="44"/>
      <c r="L58" s="44"/>
      <c r="M58" s="63"/>
      <c r="N58" s="44"/>
      <c r="O58" s="44"/>
      <c r="P58" s="44"/>
      <c r="Q58" s="49"/>
      <c r="R58" s="49"/>
      <c r="S58" s="49"/>
      <c r="T58" s="49"/>
      <c r="U58" s="49"/>
      <c r="V58" s="45"/>
      <c r="W58" s="45"/>
      <c r="X58" s="45"/>
      <c r="Y58" s="50"/>
      <c r="Z58" s="44"/>
      <c r="AA58" s="44"/>
      <c r="AB58" s="44"/>
      <c r="AC58" s="44"/>
      <c r="AD58" s="44"/>
      <c r="AE58" s="44"/>
      <c r="AF58" s="44"/>
      <c r="AG58" s="44"/>
      <c r="AH58" s="47"/>
      <c r="AI58" s="48"/>
    </row>
    <row r="59" spans="3:35" ht="10.5" customHeight="1">
      <c r="C59" s="44"/>
      <c r="D59" s="44"/>
      <c r="E59" s="44"/>
      <c r="F59" s="44"/>
      <c r="G59" s="45"/>
      <c r="H59" s="44"/>
      <c r="I59" s="44"/>
      <c r="J59" s="44"/>
      <c r="K59" s="44"/>
      <c r="L59" s="46"/>
      <c r="M59" s="62"/>
      <c r="N59" s="46"/>
      <c r="O59" s="46"/>
      <c r="P59" s="44"/>
      <c r="Q59" s="49"/>
      <c r="R59" s="49"/>
      <c r="S59" s="49"/>
      <c r="T59" s="49"/>
      <c r="U59" s="49"/>
      <c r="V59" s="45"/>
      <c r="W59" s="45"/>
      <c r="X59" s="45"/>
      <c r="Y59" s="50"/>
      <c r="Z59" s="44"/>
      <c r="AA59" s="44"/>
      <c r="AB59" s="44"/>
      <c r="AC59" s="44"/>
      <c r="AD59" s="44"/>
      <c r="AE59" s="44"/>
      <c r="AF59" s="44"/>
      <c r="AG59" s="44"/>
      <c r="AH59" s="47"/>
      <c r="AI59" s="48"/>
    </row>
    <row r="60" spans="3:35" ht="10.5" customHeight="1">
      <c r="C60" s="44"/>
      <c r="D60" s="44"/>
      <c r="E60" s="44"/>
      <c r="F60" s="44"/>
      <c r="G60" s="45"/>
      <c r="H60" s="44"/>
      <c r="I60" s="44"/>
      <c r="J60" s="44"/>
      <c r="K60" s="44"/>
      <c r="L60" s="44"/>
      <c r="M60" s="63"/>
      <c r="N60" s="44"/>
      <c r="O60" s="44"/>
      <c r="P60" s="44"/>
      <c r="Q60" s="49"/>
      <c r="R60" s="49"/>
      <c r="S60" s="49"/>
      <c r="T60" s="49"/>
      <c r="U60" s="49"/>
      <c r="V60" s="45"/>
      <c r="W60" s="45"/>
      <c r="X60" s="45"/>
      <c r="Y60" s="50"/>
      <c r="Z60" s="44"/>
      <c r="AA60" s="44"/>
      <c r="AB60" s="44"/>
      <c r="AC60" s="44"/>
      <c r="AD60" s="44"/>
      <c r="AE60" s="44"/>
      <c r="AF60" s="44"/>
      <c r="AG60" s="44"/>
      <c r="AH60" s="47"/>
      <c r="AI60" s="48"/>
    </row>
    <row r="61" spans="3:35" ht="10.5" customHeight="1">
      <c r="C61" s="44"/>
      <c r="D61" s="44"/>
      <c r="E61" s="44"/>
      <c r="F61" s="44"/>
      <c r="G61" s="45"/>
      <c r="H61" s="44"/>
      <c r="I61" s="44"/>
      <c r="J61" s="44"/>
      <c r="K61" s="44"/>
      <c r="L61" s="44"/>
      <c r="M61" s="63"/>
      <c r="N61" s="44"/>
      <c r="O61" s="44"/>
      <c r="P61" s="44"/>
      <c r="Q61" s="49"/>
      <c r="R61" s="49"/>
      <c r="S61" s="49"/>
      <c r="T61" s="49"/>
      <c r="U61" s="43"/>
      <c r="V61" s="45"/>
      <c r="W61" s="45"/>
      <c r="X61" s="45"/>
      <c r="Y61" s="50"/>
      <c r="Z61" s="44"/>
      <c r="AA61" s="44"/>
      <c r="AB61" s="44"/>
      <c r="AC61" s="44"/>
      <c r="AD61" s="44"/>
      <c r="AE61" s="44"/>
      <c r="AF61" s="44"/>
      <c r="AG61" s="44"/>
      <c r="AH61" s="47"/>
      <c r="AI61" s="48"/>
    </row>
    <row r="62" spans="3:35" ht="10.5" customHeight="1">
      <c r="C62" s="44"/>
      <c r="D62" s="44"/>
      <c r="E62" s="44"/>
      <c r="F62" s="44"/>
      <c r="G62" s="45"/>
      <c r="H62" s="44"/>
      <c r="I62" s="44"/>
      <c r="J62" s="44"/>
      <c r="K62" s="44"/>
      <c r="L62" s="44"/>
      <c r="M62" s="63"/>
      <c r="N62" s="44"/>
      <c r="O62" s="44"/>
      <c r="P62" s="44"/>
      <c r="Q62" s="49"/>
      <c r="R62" s="49"/>
      <c r="S62" s="49"/>
      <c r="T62" s="49"/>
      <c r="U62" s="44"/>
      <c r="V62" s="45"/>
      <c r="W62" s="45"/>
      <c r="X62" s="45"/>
      <c r="Y62" s="50"/>
      <c r="Z62" s="44"/>
      <c r="AA62" s="44"/>
      <c r="AB62" s="44"/>
      <c r="AC62" s="44"/>
      <c r="AD62" s="44"/>
      <c r="AE62" s="44"/>
      <c r="AF62" s="44"/>
      <c r="AG62" s="44"/>
      <c r="AH62" s="47"/>
      <c r="AI62" s="48"/>
    </row>
    <row r="63" spans="3:35" ht="10.5" customHeight="1">
      <c r="C63" s="44"/>
      <c r="D63" s="44"/>
      <c r="E63" s="44"/>
      <c r="F63" s="44"/>
      <c r="G63" s="45"/>
      <c r="H63" s="44"/>
      <c r="I63" s="44"/>
      <c r="J63" s="44"/>
      <c r="K63" s="44"/>
      <c r="L63" s="44"/>
      <c r="M63" s="63"/>
      <c r="N63" s="44"/>
      <c r="O63" s="44"/>
      <c r="P63" s="44"/>
      <c r="Q63" s="52"/>
      <c r="R63" s="49"/>
      <c r="S63" s="49"/>
      <c r="T63" s="49"/>
      <c r="U63" s="44"/>
      <c r="V63" s="45"/>
      <c r="W63" s="45"/>
      <c r="X63" s="45"/>
      <c r="Y63" s="50"/>
      <c r="Z63" s="44"/>
      <c r="AA63" s="44"/>
      <c r="AB63" s="44"/>
      <c r="AC63" s="44"/>
      <c r="AD63" s="44"/>
      <c r="AE63" s="44"/>
      <c r="AF63" s="44"/>
      <c r="AG63" s="44"/>
      <c r="AH63" s="47"/>
      <c r="AI63" s="48"/>
    </row>
    <row r="64" spans="3:35" ht="10.5" customHeight="1">
      <c r="C64" s="44"/>
      <c r="D64" s="44"/>
      <c r="E64" s="44"/>
      <c r="F64" s="44"/>
      <c r="G64" s="45"/>
      <c r="H64" s="44"/>
      <c r="I64" s="44"/>
      <c r="J64" s="44"/>
      <c r="K64" s="44"/>
      <c r="L64" s="44"/>
      <c r="M64" s="63"/>
      <c r="N64" s="44"/>
      <c r="O64" s="44"/>
      <c r="P64" s="44"/>
      <c r="Q64" s="52"/>
      <c r="R64" s="49"/>
      <c r="S64" s="49"/>
      <c r="T64" s="49"/>
      <c r="U64" s="44"/>
      <c r="V64" s="45"/>
      <c r="W64" s="45"/>
      <c r="X64" s="45"/>
      <c r="Y64" s="50"/>
      <c r="Z64" s="44"/>
      <c r="AA64" s="44"/>
      <c r="AB64" s="44"/>
      <c r="AC64" s="44"/>
      <c r="AD64" s="44"/>
      <c r="AE64" s="44"/>
      <c r="AF64" s="44"/>
      <c r="AG64" s="44"/>
      <c r="AH64" s="47"/>
      <c r="AI64" s="48"/>
    </row>
    <row r="65" spans="3:35" ht="10.5" customHeight="1">
      <c r="C65" s="44"/>
      <c r="D65" s="44"/>
      <c r="E65" s="44"/>
      <c r="F65" s="44"/>
      <c r="G65" s="45"/>
      <c r="H65" s="44"/>
      <c r="I65" s="44"/>
      <c r="J65" s="44"/>
      <c r="K65" s="44"/>
      <c r="L65" s="44"/>
      <c r="M65" s="63"/>
      <c r="N65" s="44"/>
      <c r="O65" s="44"/>
      <c r="P65" s="44"/>
      <c r="Q65" s="52"/>
      <c r="R65" s="49"/>
      <c r="S65" s="49"/>
      <c r="T65" s="49"/>
      <c r="U65" s="44"/>
      <c r="V65" s="45"/>
      <c r="W65" s="45"/>
      <c r="X65" s="45"/>
      <c r="Y65" s="50"/>
      <c r="Z65" s="44"/>
      <c r="AA65" s="44"/>
      <c r="AB65" s="44"/>
      <c r="AC65" s="44"/>
      <c r="AD65" s="44"/>
      <c r="AE65" s="44"/>
      <c r="AF65" s="44"/>
      <c r="AG65" s="44"/>
      <c r="AH65" s="47"/>
      <c r="AI65" s="48"/>
    </row>
    <row r="66" spans="3:35" ht="10.5" customHeight="1">
      <c r="C66" s="44"/>
      <c r="D66" s="44"/>
      <c r="E66" s="44"/>
      <c r="F66" s="44"/>
      <c r="G66" s="45"/>
      <c r="H66" s="44"/>
      <c r="I66" s="44"/>
      <c r="J66" s="44"/>
      <c r="K66" s="44"/>
      <c r="L66" s="44"/>
      <c r="M66" s="63"/>
      <c r="N66" s="44"/>
      <c r="O66" s="44"/>
      <c r="P66" s="44"/>
      <c r="Q66" s="52"/>
      <c r="R66" s="49"/>
      <c r="S66" s="49"/>
      <c r="T66" s="49"/>
      <c r="U66" s="44"/>
      <c r="V66" s="45"/>
      <c r="W66" s="45"/>
      <c r="X66" s="45"/>
      <c r="Y66" s="50"/>
      <c r="Z66" s="44"/>
      <c r="AA66" s="44"/>
      <c r="AB66" s="44"/>
      <c r="AC66" s="44"/>
      <c r="AD66" s="44"/>
      <c r="AE66" s="44"/>
      <c r="AF66" s="44"/>
      <c r="AG66" s="44"/>
      <c r="AH66" s="47"/>
      <c r="AI66" s="48"/>
    </row>
    <row r="67" spans="3:35" ht="10.5" customHeight="1">
      <c r="C67" s="44"/>
      <c r="D67" s="44"/>
      <c r="E67" s="44"/>
      <c r="F67" s="44"/>
      <c r="G67" s="45"/>
      <c r="H67" s="44"/>
      <c r="I67" s="44"/>
      <c r="J67" s="44"/>
      <c r="K67" s="44"/>
      <c r="L67" s="44"/>
      <c r="M67" s="63"/>
      <c r="N67" s="44"/>
      <c r="O67" s="44"/>
      <c r="P67" s="44"/>
      <c r="Q67" s="52"/>
      <c r="R67" s="49"/>
      <c r="S67" s="49"/>
      <c r="T67" s="49"/>
      <c r="U67" s="44"/>
      <c r="V67" s="45"/>
      <c r="W67" s="45"/>
      <c r="X67" s="45"/>
      <c r="Y67" s="50"/>
      <c r="Z67" s="44"/>
      <c r="AA67" s="44"/>
      <c r="AB67" s="44"/>
      <c r="AC67" s="44"/>
      <c r="AD67" s="44"/>
      <c r="AE67" s="44"/>
      <c r="AF67" s="44"/>
      <c r="AG67" s="44"/>
      <c r="AH67" s="47"/>
      <c r="AI67" s="48"/>
    </row>
    <row r="68" spans="3:35" ht="10.5" customHeight="1">
      <c r="C68" s="44"/>
      <c r="D68" s="44"/>
      <c r="E68" s="44"/>
      <c r="F68" s="44"/>
      <c r="G68" s="45"/>
      <c r="H68" s="44"/>
      <c r="I68" s="44"/>
      <c r="J68" s="44"/>
      <c r="K68" s="44"/>
      <c r="L68" s="44"/>
      <c r="M68" s="63"/>
      <c r="N68" s="44"/>
      <c r="O68" s="44"/>
      <c r="P68" s="44"/>
      <c r="Q68" s="52"/>
      <c r="R68" s="49"/>
      <c r="S68" s="49"/>
      <c r="T68" s="49"/>
      <c r="U68" s="44"/>
      <c r="V68" s="45"/>
      <c r="W68" s="45"/>
      <c r="X68" s="45"/>
      <c r="Y68" s="50"/>
      <c r="Z68" s="44"/>
      <c r="AA68" s="44"/>
      <c r="AB68" s="44"/>
      <c r="AC68" s="44"/>
      <c r="AD68" s="44"/>
      <c r="AE68" s="44"/>
      <c r="AF68" s="44"/>
      <c r="AG68" s="44"/>
      <c r="AH68" s="47"/>
      <c r="AI68" s="48"/>
    </row>
    <row r="69" spans="3:35" ht="10.5" customHeight="1">
      <c r="C69" s="44"/>
      <c r="D69" s="44"/>
      <c r="E69" s="44"/>
      <c r="F69" s="44"/>
      <c r="G69" s="45"/>
      <c r="H69" s="44"/>
      <c r="I69" s="44"/>
      <c r="J69" s="44"/>
      <c r="K69" s="44"/>
      <c r="L69" s="44"/>
      <c r="M69" s="63"/>
      <c r="N69" s="44"/>
      <c r="O69" s="44"/>
      <c r="P69" s="44"/>
      <c r="Q69" s="52"/>
      <c r="R69" s="49"/>
      <c r="S69" s="49"/>
      <c r="T69" s="49"/>
      <c r="U69" s="44"/>
      <c r="V69" s="45"/>
      <c r="W69" s="45"/>
      <c r="X69" s="45"/>
      <c r="Y69" s="50"/>
      <c r="Z69" s="44"/>
      <c r="AA69" s="44"/>
      <c r="AB69" s="44"/>
      <c r="AC69" s="44"/>
      <c r="AD69" s="44"/>
      <c r="AE69" s="44"/>
      <c r="AF69" s="44"/>
      <c r="AG69" s="44"/>
      <c r="AH69" s="47"/>
      <c r="AI69" s="48"/>
    </row>
    <row r="70" spans="3:35" ht="10.5" customHeight="1">
      <c r="C70" s="44"/>
      <c r="D70" s="44"/>
      <c r="E70" s="44"/>
      <c r="F70" s="44"/>
      <c r="G70" s="45"/>
      <c r="H70" s="44"/>
      <c r="I70" s="44"/>
      <c r="J70" s="44"/>
      <c r="K70" s="44"/>
      <c r="L70" s="44"/>
      <c r="M70" s="63"/>
      <c r="N70" s="44"/>
      <c r="O70" s="44"/>
      <c r="P70" s="44"/>
      <c r="Q70" s="52"/>
      <c r="R70" s="49"/>
      <c r="S70" s="49"/>
      <c r="T70" s="49"/>
      <c r="U70" s="44"/>
      <c r="V70" s="45"/>
      <c r="W70" s="45"/>
      <c r="X70" s="45"/>
      <c r="Y70" s="50"/>
      <c r="Z70" s="44"/>
      <c r="AA70" s="44"/>
      <c r="AB70" s="44"/>
      <c r="AC70" s="44"/>
      <c r="AD70" s="44"/>
      <c r="AE70" s="44"/>
      <c r="AF70" s="44"/>
      <c r="AG70" s="44"/>
      <c r="AH70" s="47"/>
      <c r="AI70" s="48"/>
    </row>
    <row r="71" spans="3:35" ht="12.75">
      <c r="C71" s="50"/>
      <c r="D71" s="50"/>
      <c r="E71" s="50"/>
      <c r="F71" s="50"/>
      <c r="G71" s="56"/>
      <c r="H71" s="50"/>
      <c r="I71" s="50"/>
      <c r="J71" s="50"/>
      <c r="K71" s="50"/>
      <c r="L71" s="50"/>
      <c r="M71" s="64"/>
      <c r="N71" s="50"/>
      <c r="O71" s="50"/>
      <c r="P71" s="50"/>
      <c r="Q71" s="52"/>
      <c r="R71" s="49"/>
      <c r="S71" s="49"/>
      <c r="T71" s="49"/>
      <c r="U71" s="52"/>
      <c r="V71" s="50"/>
      <c r="W71" s="50"/>
      <c r="X71" s="50"/>
      <c r="Y71" s="50"/>
      <c r="Z71" s="50"/>
      <c r="AA71" s="50"/>
      <c r="AB71" s="50"/>
      <c r="AC71" s="50"/>
      <c r="AD71" s="50"/>
      <c r="AE71" s="50"/>
      <c r="AF71" s="50"/>
      <c r="AG71" s="50"/>
      <c r="AH71" s="50"/>
      <c r="AI71" s="50"/>
    </row>
    <row r="72" spans="3:35" ht="12.75">
      <c r="C72" s="50"/>
      <c r="D72" s="50"/>
      <c r="E72" s="50"/>
      <c r="F72" s="50"/>
      <c r="G72" s="56"/>
      <c r="H72" s="50"/>
      <c r="I72" s="50"/>
      <c r="J72" s="50"/>
      <c r="K72" s="50"/>
      <c r="L72" s="50"/>
      <c r="M72" s="64"/>
      <c r="N72" s="50"/>
      <c r="O72" s="50"/>
      <c r="P72" s="50"/>
      <c r="Q72" s="52"/>
      <c r="R72" s="49"/>
      <c r="S72" s="49"/>
      <c r="T72" s="49"/>
      <c r="U72" s="52"/>
      <c r="V72" s="50"/>
      <c r="W72" s="50"/>
      <c r="X72" s="50"/>
      <c r="Y72" s="50"/>
      <c r="Z72" s="50"/>
      <c r="AA72" s="50"/>
      <c r="AB72" s="50"/>
      <c r="AC72" s="50"/>
      <c r="AD72" s="50"/>
      <c r="AE72" s="50"/>
      <c r="AF72" s="50"/>
      <c r="AG72" s="50"/>
      <c r="AH72" s="50"/>
      <c r="AI72" s="50"/>
    </row>
    <row r="73" spans="3:35" ht="12.75">
      <c r="C73" s="50"/>
      <c r="D73" s="50"/>
      <c r="E73" s="50"/>
      <c r="F73" s="50"/>
      <c r="G73" s="56"/>
      <c r="H73" s="50"/>
      <c r="I73" s="50"/>
      <c r="J73" s="50"/>
      <c r="K73" s="50"/>
      <c r="L73" s="50"/>
      <c r="M73" s="64"/>
      <c r="N73" s="50"/>
      <c r="O73" s="50"/>
      <c r="P73" s="50"/>
      <c r="Q73" s="52"/>
      <c r="R73" s="49"/>
      <c r="S73" s="49"/>
      <c r="T73" s="49"/>
      <c r="U73" s="52"/>
      <c r="V73" s="50"/>
      <c r="W73" s="50"/>
      <c r="X73" s="50"/>
      <c r="Y73" s="50"/>
      <c r="Z73" s="50"/>
      <c r="AA73" s="50"/>
      <c r="AB73" s="50"/>
      <c r="AC73" s="50"/>
      <c r="AD73" s="50"/>
      <c r="AE73" s="50"/>
      <c r="AF73" s="50"/>
      <c r="AG73" s="50"/>
      <c r="AH73" s="50"/>
      <c r="AI73" s="50"/>
    </row>
    <row r="74" spans="3:35" ht="12.75">
      <c r="C74" s="50"/>
      <c r="D74" s="50"/>
      <c r="E74" s="50"/>
      <c r="F74" s="50"/>
      <c r="G74" s="56"/>
      <c r="H74" s="50"/>
      <c r="I74" s="50"/>
      <c r="J74" s="50"/>
      <c r="K74" s="50"/>
      <c r="L74" s="50"/>
      <c r="M74" s="64"/>
      <c r="N74" s="50"/>
      <c r="O74" s="50"/>
      <c r="P74" s="50"/>
      <c r="Q74" s="52"/>
      <c r="R74" s="49"/>
      <c r="S74" s="49"/>
      <c r="T74" s="49"/>
      <c r="U74" s="52"/>
      <c r="V74" s="50"/>
      <c r="W74" s="50"/>
      <c r="X74" s="50"/>
      <c r="Y74" s="50"/>
      <c r="Z74" s="50"/>
      <c r="AA74" s="50"/>
      <c r="AB74" s="50"/>
      <c r="AC74" s="50"/>
      <c r="AD74" s="50"/>
      <c r="AE74" s="50"/>
      <c r="AF74" s="50"/>
      <c r="AG74" s="50"/>
      <c r="AH74" s="50"/>
      <c r="AI74" s="50"/>
    </row>
    <row r="75" spans="3:35" ht="12.75">
      <c r="C75" s="50"/>
      <c r="D75" s="50"/>
      <c r="E75" s="50"/>
      <c r="F75" s="50"/>
      <c r="G75" s="56"/>
      <c r="H75" s="50"/>
      <c r="I75" s="50"/>
      <c r="J75" s="50"/>
      <c r="K75" s="50"/>
      <c r="L75" s="50"/>
      <c r="M75" s="64"/>
      <c r="N75" s="50"/>
      <c r="O75" s="50"/>
      <c r="P75" s="50"/>
      <c r="Q75" s="52"/>
      <c r="R75" s="49"/>
      <c r="S75" s="49"/>
      <c r="T75" s="49"/>
      <c r="U75" s="52"/>
      <c r="V75" s="50"/>
      <c r="W75" s="50"/>
      <c r="X75" s="50"/>
      <c r="Y75" s="50"/>
      <c r="Z75" s="50"/>
      <c r="AA75" s="50"/>
      <c r="AB75" s="50"/>
      <c r="AC75" s="50"/>
      <c r="AD75" s="50"/>
      <c r="AE75" s="50"/>
      <c r="AF75" s="50"/>
      <c r="AG75" s="50"/>
      <c r="AH75" s="50"/>
      <c r="AI75" s="50"/>
    </row>
    <row r="76" spans="3:35" ht="12.75">
      <c r="C76" s="50"/>
      <c r="D76" s="50"/>
      <c r="E76" s="50"/>
      <c r="F76" s="50"/>
      <c r="G76" s="56"/>
      <c r="H76" s="50"/>
      <c r="I76" s="50"/>
      <c r="J76" s="50"/>
      <c r="K76" s="50"/>
      <c r="L76" s="50"/>
      <c r="M76" s="64"/>
      <c r="N76" s="50"/>
      <c r="O76" s="50"/>
      <c r="P76" s="50"/>
      <c r="Q76" s="52"/>
      <c r="R76" s="49"/>
      <c r="S76" s="49"/>
      <c r="T76" s="49"/>
      <c r="U76" s="52"/>
      <c r="V76" s="50"/>
      <c r="W76" s="50"/>
      <c r="X76" s="50"/>
      <c r="Y76" s="50"/>
      <c r="Z76" s="50"/>
      <c r="AA76" s="50"/>
      <c r="AB76" s="50"/>
      <c r="AC76" s="50"/>
      <c r="AD76" s="50"/>
      <c r="AE76" s="50"/>
      <c r="AF76" s="50"/>
      <c r="AG76" s="50"/>
      <c r="AH76" s="50"/>
      <c r="AI76" s="50"/>
    </row>
    <row r="77" spans="3:35" ht="12.75">
      <c r="C77" s="50"/>
      <c r="D77" s="50"/>
      <c r="E77" s="50"/>
      <c r="F77" s="50"/>
      <c r="G77" s="56"/>
      <c r="H77" s="50"/>
      <c r="I77" s="50"/>
      <c r="J77" s="50"/>
      <c r="K77" s="50"/>
      <c r="L77" s="50"/>
      <c r="M77" s="64"/>
      <c r="N77" s="50"/>
      <c r="O77" s="50"/>
      <c r="P77" s="50"/>
      <c r="Q77" s="52"/>
      <c r="R77" s="49"/>
      <c r="S77" s="49"/>
      <c r="T77" s="49"/>
      <c r="U77" s="52"/>
      <c r="V77" s="50"/>
      <c r="W77" s="50"/>
      <c r="X77" s="50"/>
      <c r="Y77" s="50"/>
      <c r="Z77" s="50"/>
      <c r="AA77" s="50"/>
      <c r="AB77" s="50"/>
      <c r="AC77" s="50"/>
      <c r="AD77" s="50"/>
      <c r="AE77" s="50"/>
      <c r="AF77" s="50"/>
      <c r="AG77" s="50"/>
      <c r="AH77" s="50"/>
      <c r="AI77" s="50"/>
    </row>
    <row r="78" spans="3:35" ht="12.75">
      <c r="C78" s="50"/>
      <c r="D78" s="50"/>
      <c r="E78" s="50"/>
      <c r="F78" s="50"/>
      <c r="G78" s="56"/>
      <c r="H78" s="50"/>
      <c r="I78" s="50"/>
      <c r="J78" s="50"/>
      <c r="K78" s="50"/>
      <c r="L78" s="50"/>
      <c r="M78" s="64"/>
      <c r="N78" s="50"/>
      <c r="O78" s="50"/>
      <c r="P78" s="50"/>
      <c r="Q78" s="52"/>
      <c r="R78" s="49"/>
      <c r="S78" s="49"/>
      <c r="T78" s="49"/>
      <c r="U78" s="52"/>
      <c r="V78" s="50"/>
      <c r="W78" s="50"/>
      <c r="X78" s="50"/>
      <c r="Y78" s="50"/>
      <c r="Z78" s="50"/>
      <c r="AA78" s="50"/>
      <c r="AB78" s="50"/>
      <c r="AC78" s="50"/>
      <c r="AD78" s="50"/>
      <c r="AE78" s="50"/>
      <c r="AF78" s="50"/>
      <c r="AG78" s="50"/>
      <c r="AH78" s="50"/>
      <c r="AI78" s="50"/>
    </row>
    <row r="79" spans="3:35" ht="12.75">
      <c r="C79" s="50"/>
      <c r="D79" s="50"/>
      <c r="E79" s="50"/>
      <c r="F79" s="50"/>
      <c r="G79" s="56"/>
      <c r="H79" s="50"/>
      <c r="I79" s="50"/>
      <c r="J79" s="50"/>
      <c r="K79" s="50"/>
      <c r="L79" s="50"/>
      <c r="M79" s="64"/>
      <c r="N79" s="50"/>
      <c r="O79" s="50"/>
      <c r="P79" s="50"/>
      <c r="Q79" s="52"/>
      <c r="R79" s="49"/>
      <c r="S79" s="49"/>
      <c r="T79" s="49"/>
      <c r="U79" s="52"/>
      <c r="V79" s="50"/>
      <c r="W79" s="50"/>
      <c r="X79" s="50"/>
      <c r="Y79" s="50"/>
      <c r="Z79" s="50"/>
      <c r="AA79" s="50"/>
      <c r="AB79" s="50"/>
      <c r="AC79" s="50"/>
      <c r="AD79" s="50"/>
      <c r="AE79" s="50"/>
      <c r="AF79" s="50"/>
      <c r="AG79" s="50"/>
      <c r="AH79" s="50"/>
      <c r="AI79" s="50"/>
    </row>
    <row r="80" spans="3:35" ht="12.75">
      <c r="C80" s="50"/>
      <c r="D80" s="50"/>
      <c r="E80" s="50"/>
      <c r="F80" s="50"/>
      <c r="G80" s="56"/>
      <c r="H80" s="50"/>
      <c r="I80" s="50"/>
      <c r="J80" s="50"/>
      <c r="K80" s="50"/>
      <c r="L80" s="50"/>
      <c r="M80" s="64"/>
      <c r="N80" s="50"/>
      <c r="O80" s="50"/>
      <c r="P80" s="50"/>
      <c r="Q80" s="52"/>
      <c r="R80" s="49"/>
      <c r="S80" s="49"/>
      <c r="T80" s="49"/>
      <c r="U80" s="52"/>
      <c r="V80" s="50"/>
      <c r="W80" s="50"/>
      <c r="X80" s="50"/>
      <c r="Y80" s="50"/>
      <c r="Z80" s="50"/>
      <c r="AA80" s="50"/>
      <c r="AB80" s="50"/>
      <c r="AC80" s="50"/>
      <c r="AD80" s="50"/>
      <c r="AE80" s="50"/>
      <c r="AF80" s="50"/>
      <c r="AG80" s="50"/>
      <c r="AH80" s="50"/>
      <c r="AI80" s="50"/>
    </row>
    <row r="81" spans="3:35" ht="12.75">
      <c r="C81" s="50"/>
      <c r="D81" s="50"/>
      <c r="E81" s="50"/>
      <c r="F81" s="50"/>
      <c r="G81" s="56"/>
      <c r="H81" s="50"/>
      <c r="I81" s="50"/>
      <c r="J81" s="50"/>
      <c r="K81" s="50"/>
      <c r="L81" s="50"/>
      <c r="M81" s="64"/>
      <c r="N81" s="50"/>
      <c r="O81" s="50"/>
      <c r="P81" s="50"/>
      <c r="Q81" s="52"/>
      <c r="R81" s="49"/>
      <c r="S81" s="49"/>
      <c r="T81" s="49"/>
      <c r="U81" s="52"/>
      <c r="V81" s="50"/>
      <c r="W81" s="50"/>
      <c r="X81" s="50"/>
      <c r="Y81" s="50"/>
      <c r="Z81" s="50"/>
      <c r="AA81" s="50"/>
      <c r="AB81" s="50"/>
      <c r="AC81" s="50"/>
      <c r="AD81" s="50"/>
      <c r="AE81" s="50"/>
      <c r="AF81" s="50"/>
      <c r="AG81" s="50"/>
      <c r="AH81" s="50"/>
      <c r="AI81" s="50"/>
    </row>
    <row r="82" spans="3:35" ht="12.75">
      <c r="C82" s="50"/>
      <c r="D82" s="50"/>
      <c r="E82" s="50"/>
      <c r="F82" s="50"/>
      <c r="G82" s="56"/>
      <c r="H82" s="50"/>
      <c r="I82" s="50"/>
      <c r="J82" s="50"/>
      <c r="K82" s="50"/>
      <c r="L82" s="50"/>
      <c r="M82" s="64"/>
      <c r="N82" s="50"/>
      <c r="O82" s="50"/>
      <c r="P82" s="50"/>
      <c r="Q82" s="52"/>
      <c r="R82" s="49"/>
      <c r="S82" s="49"/>
      <c r="T82" s="49"/>
      <c r="U82" s="52"/>
      <c r="V82" s="50"/>
      <c r="W82" s="50"/>
      <c r="X82" s="50"/>
      <c r="Y82" s="50"/>
      <c r="Z82" s="50"/>
      <c r="AA82" s="50"/>
      <c r="AB82" s="50"/>
      <c r="AC82" s="50"/>
      <c r="AD82" s="50"/>
      <c r="AE82" s="50"/>
      <c r="AF82" s="50"/>
      <c r="AG82" s="50"/>
      <c r="AH82" s="50"/>
      <c r="AI82" s="50"/>
    </row>
    <row r="83" spans="3:35" ht="12.75">
      <c r="C83" s="50"/>
      <c r="D83" s="50"/>
      <c r="E83" s="50"/>
      <c r="F83" s="50"/>
      <c r="G83" s="56"/>
      <c r="H83" s="50"/>
      <c r="I83" s="50"/>
      <c r="J83" s="50"/>
      <c r="K83" s="50"/>
      <c r="L83" s="50"/>
      <c r="M83" s="64"/>
      <c r="N83" s="50"/>
      <c r="O83" s="50"/>
      <c r="P83" s="50"/>
      <c r="Q83" s="52"/>
      <c r="R83" s="49"/>
      <c r="S83" s="49"/>
      <c r="T83" s="49"/>
      <c r="U83" s="52"/>
      <c r="V83" s="50"/>
      <c r="W83" s="50"/>
      <c r="X83" s="50"/>
      <c r="Y83" s="50"/>
      <c r="Z83" s="50"/>
      <c r="AA83" s="50"/>
      <c r="AB83" s="50"/>
      <c r="AC83" s="50"/>
      <c r="AD83" s="50"/>
      <c r="AE83" s="50"/>
      <c r="AF83" s="50"/>
      <c r="AG83" s="50"/>
      <c r="AH83" s="50"/>
      <c r="AI83" s="50"/>
    </row>
    <row r="84" spans="3:35" ht="12.75">
      <c r="C84" s="50"/>
      <c r="D84" s="50"/>
      <c r="E84" s="50"/>
      <c r="F84" s="50"/>
      <c r="G84" s="56"/>
      <c r="H84" s="50"/>
      <c r="I84" s="50"/>
      <c r="J84" s="50"/>
      <c r="K84" s="50"/>
      <c r="L84" s="50"/>
      <c r="M84" s="64"/>
      <c r="N84" s="50"/>
      <c r="O84" s="50"/>
      <c r="P84" s="50"/>
      <c r="Q84" s="52"/>
      <c r="R84" s="49"/>
      <c r="S84" s="49"/>
      <c r="T84" s="49"/>
      <c r="U84" s="52"/>
      <c r="V84" s="50"/>
      <c r="W84" s="50"/>
      <c r="X84" s="50"/>
      <c r="Y84" s="50"/>
      <c r="Z84" s="50"/>
      <c r="AA84" s="50"/>
      <c r="AB84" s="50"/>
      <c r="AC84" s="50"/>
      <c r="AD84" s="50"/>
      <c r="AE84" s="50"/>
      <c r="AF84" s="50"/>
      <c r="AG84" s="50"/>
      <c r="AH84" s="50"/>
      <c r="AI84" s="50"/>
    </row>
    <row r="85" spans="3:35" ht="12.75">
      <c r="C85" s="50"/>
      <c r="D85" s="50"/>
      <c r="E85" s="50"/>
      <c r="F85" s="50"/>
      <c r="G85" s="56"/>
      <c r="H85" s="50"/>
      <c r="I85" s="50"/>
      <c r="J85" s="50"/>
      <c r="K85" s="50"/>
      <c r="L85" s="50"/>
      <c r="M85" s="64"/>
      <c r="N85" s="50"/>
      <c r="O85" s="50"/>
      <c r="P85" s="50"/>
      <c r="Q85" s="52"/>
      <c r="R85" s="49"/>
      <c r="S85" s="49"/>
      <c r="T85" s="49"/>
      <c r="U85" s="52"/>
      <c r="V85" s="50"/>
      <c r="W85" s="50"/>
      <c r="X85" s="50"/>
      <c r="Y85" s="50"/>
      <c r="Z85" s="50"/>
      <c r="AA85" s="50"/>
      <c r="AB85" s="50"/>
      <c r="AC85" s="50"/>
      <c r="AD85" s="50"/>
      <c r="AE85" s="50"/>
      <c r="AF85" s="50"/>
      <c r="AG85" s="50"/>
      <c r="AH85" s="50"/>
      <c r="AI85" s="50"/>
    </row>
    <row r="86" spans="3:35" ht="12.75">
      <c r="C86" s="50"/>
      <c r="D86" s="50"/>
      <c r="E86" s="50"/>
      <c r="F86" s="50"/>
      <c r="G86" s="56"/>
      <c r="H86" s="50"/>
      <c r="I86" s="50"/>
      <c r="J86" s="50"/>
      <c r="K86" s="50"/>
      <c r="L86" s="50"/>
      <c r="M86" s="64"/>
      <c r="N86" s="50"/>
      <c r="O86" s="50"/>
      <c r="P86" s="50"/>
      <c r="Q86" s="52"/>
      <c r="R86" s="49"/>
      <c r="S86" s="49"/>
      <c r="T86" s="49"/>
      <c r="U86" s="52"/>
      <c r="V86" s="50"/>
      <c r="W86" s="50"/>
      <c r="X86" s="50"/>
      <c r="Y86" s="50"/>
      <c r="Z86" s="50"/>
      <c r="AA86" s="50"/>
      <c r="AB86" s="50"/>
      <c r="AC86" s="50"/>
      <c r="AD86" s="50"/>
      <c r="AE86" s="50"/>
      <c r="AF86" s="50"/>
      <c r="AG86" s="50"/>
      <c r="AH86" s="50"/>
      <c r="AI86" s="50"/>
    </row>
    <row r="87" spans="3:35" ht="12.75">
      <c r="C87" s="50"/>
      <c r="D87" s="50"/>
      <c r="E87" s="50"/>
      <c r="F87" s="50"/>
      <c r="G87" s="56"/>
      <c r="H87" s="50"/>
      <c r="I87" s="50"/>
      <c r="J87" s="50"/>
      <c r="K87" s="50"/>
      <c r="L87" s="50"/>
      <c r="M87" s="64"/>
      <c r="N87" s="50"/>
      <c r="O87" s="50"/>
      <c r="P87" s="50"/>
      <c r="Q87" s="52"/>
      <c r="R87" s="49"/>
      <c r="S87" s="49"/>
      <c r="T87" s="49"/>
      <c r="U87" s="52"/>
      <c r="V87" s="50"/>
      <c r="W87" s="50"/>
      <c r="X87" s="50"/>
      <c r="Y87" s="50"/>
      <c r="Z87" s="50"/>
      <c r="AA87" s="50"/>
      <c r="AB87" s="50"/>
      <c r="AC87" s="50"/>
      <c r="AD87" s="50"/>
      <c r="AE87" s="50"/>
      <c r="AF87" s="50"/>
      <c r="AG87" s="50"/>
      <c r="AH87" s="50"/>
      <c r="AI87" s="50"/>
    </row>
    <row r="88" spans="3:35" ht="12.75">
      <c r="C88" s="50"/>
      <c r="D88" s="50"/>
      <c r="E88" s="50"/>
      <c r="F88" s="50"/>
      <c r="G88" s="56"/>
      <c r="H88" s="50"/>
      <c r="I88" s="50"/>
      <c r="J88" s="50"/>
      <c r="K88" s="50"/>
      <c r="L88" s="50"/>
      <c r="M88" s="64"/>
      <c r="N88" s="50"/>
      <c r="O88" s="50"/>
      <c r="P88" s="50"/>
      <c r="Q88" s="52"/>
      <c r="R88" s="49"/>
      <c r="S88" s="49"/>
      <c r="T88" s="49"/>
      <c r="U88" s="52"/>
      <c r="V88" s="50"/>
      <c r="W88" s="50"/>
      <c r="X88" s="50"/>
      <c r="Y88" s="50"/>
      <c r="Z88" s="50"/>
      <c r="AA88" s="50"/>
      <c r="AB88" s="50"/>
      <c r="AC88" s="50"/>
      <c r="AD88" s="50"/>
      <c r="AE88" s="50"/>
      <c r="AF88" s="50"/>
      <c r="AG88" s="50"/>
      <c r="AH88" s="50"/>
      <c r="AI88" s="50"/>
    </row>
    <row r="89" spans="3:35" ht="12.75">
      <c r="C89" s="50"/>
      <c r="D89" s="50"/>
      <c r="E89" s="50"/>
      <c r="F89" s="50"/>
      <c r="G89" s="56"/>
      <c r="H89" s="50"/>
      <c r="I89" s="50"/>
      <c r="J89" s="50"/>
      <c r="K89" s="50"/>
      <c r="L89" s="50"/>
      <c r="M89" s="64"/>
      <c r="N89" s="50"/>
      <c r="O89" s="50"/>
      <c r="P89" s="50"/>
      <c r="Q89" s="52"/>
      <c r="R89" s="49"/>
      <c r="S89" s="49"/>
      <c r="T89" s="49"/>
      <c r="U89" s="52"/>
      <c r="V89" s="50"/>
      <c r="W89" s="50"/>
      <c r="X89" s="50"/>
      <c r="Y89" s="50"/>
      <c r="Z89" s="50"/>
      <c r="AA89" s="50"/>
      <c r="AB89" s="50"/>
      <c r="AC89" s="50"/>
      <c r="AD89" s="50"/>
      <c r="AE89" s="50"/>
      <c r="AF89" s="50"/>
      <c r="AG89" s="50"/>
      <c r="AH89" s="50"/>
      <c r="AI89" s="50"/>
    </row>
    <row r="90" spans="3:35" ht="12.75">
      <c r="C90" s="50"/>
      <c r="D90" s="50"/>
      <c r="E90" s="50"/>
      <c r="F90" s="50"/>
      <c r="G90" s="56"/>
      <c r="H90" s="50"/>
      <c r="I90" s="50"/>
      <c r="J90" s="50"/>
      <c r="K90" s="50"/>
      <c r="L90" s="50"/>
      <c r="M90" s="64"/>
      <c r="N90" s="50"/>
      <c r="O90" s="50"/>
      <c r="P90" s="50"/>
      <c r="Q90" s="52"/>
      <c r="R90" s="49"/>
      <c r="S90" s="49"/>
      <c r="T90" s="49"/>
      <c r="U90" s="52"/>
      <c r="V90" s="50"/>
      <c r="W90" s="50"/>
      <c r="X90" s="50"/>
      <c r="Y90" s="50"/>
      <c r="Z90" s="50"/>
      <c r="AA90" s="50"/>
      <c r="AB90" s="50"/>
      <c r="AC90" s="50"/>
      <c r="AD90" s="50"/>
      <c r="AE90" s="50"/>
      <c r="AF90" s="50"/>
      <c r="AG90" s="50"/>
      <c r="AH90" s="50"/>
      <c r="AI90" s="50"/>
    </row>
    <row r="91" spans="3:35" ht="12.75">
      <c r="C91" s="50"/>
      <c r="D91" s="50"/>
      <c r="E91" s="50"/>
      <c r="F91" s="50"/>
      <c r="G91" s="56"/>
      <c r="H91" s="50"/>
      <c r="I91" s="50"/>
      <c r="J91" s="50"/>
      <c r="K91" s="50"/>
      <c r="L91" s="50"/>
      <c r="M91" s="64"/>
      <c r="N91" s="50"/>
      <c r="O91" s="50"/>
      <c r="P91" s="50"/>
      <c r="Q91" s="52"/>
      <c r="R91" s="49"/>
      <c r="S91" s="49"/>
      <c r="T91" s="49"/>
      <c r="U91" s="52"/>
      <c r="V91" s="50"/>
      <c r="W91" s="50"/>
      <c r="X91" s="50"/>
      <c r="Y91" s="50"/>
      <c r="Z91" s="50"/>
      <c r="AA91" s="50"/>
      <c r="AB91" s="50"/>
      <c r="AC91" s="50"/>
      <c r="AD91" s="50"/>
      <c r="AE91" s="50"/>
      <c r="AF91" s="50"/>
      <c r="AG91" s="50"/>
      <c r="AH91" s="50"/>
      <c r="AI91" s="50"/>
    </row>
    <row r="92" spans="3:35" ht="12.75">
      <c r="C92" s="50"/>
      <c r="D92" s="50"/>
      <c r="E92" s="50"/>
      <c r="F92" s="50"/>
      <c r="G92" s="56"/>
      <c r="H92" s="50"/>
      <c r="I92" s="50"/>
      <c r="J92" s="50"/>
      <c r="K92" s="50"/>
      <c r="L92" s="50"/>
      <c r="M92" s="64"/>
      <c r="N92" s="50"/>
      <c r="O92" s="50"/>
      <c r="P92" s="50"/>
      <c r="Q92" s="52"/>
      <c r="R92" s="49"/>
      <c r="S92" s="49"/>
      <c r="T92" s="49"/>
      <c r="U92" s="52"/>
      <c r="V92" s="50"/>
      <c r="W92" s="50"/>
      <c r="X92" s="50"/>
      <c r="Y92" s="50"/>
      <c r="Z92" s="50"/>
      <c r="AA92" s="50"/>
      <c r="AB92" s="50"/>
      <c r="AC92" s="50"/>
      <c r="AD92" s="50"/>
      <c r="AE92" s="50"/>
      <c r="AF92" s="50"/>
      <c r="AG92" s="50"/>
      <c r="AH92" s="50"/>
      <c r="AI92" s="50"/>
    </row>
    <row r="93" spans="3:35" ht="12.75">
      <c r="C93" s="50"/>
      <c r="D93" s="50"/>
      <c r="E93" s="50"/>
      <c r="F93" s="50"/>
      <c r="G93" s="56"/>
      <c r="H93" s="50"/>
      <c r="I93" s="50"/>
      <c r="J93" s="50"/>
      <c r="K93" s="50"/>
      <c r="L93" s="50"/>
      <c r="M93" s="64"/>
      <c r="N93" s="50"/>
      <c r="O93" s="50"/>
      <c r="P93" s="50"/>
      <c r="Q93" s="52"/>
      <c r="R93" s="49"/>
      <c r="S93" s="49"/>
      <c r="T93" s="49"/>
      <c r="U93" s="52"/>
      <c r="V93" s="50"/>
      <c r="W93" s="50"/>
      <c r="X93" s="50"/>
      <c r="Y93" s="50"/>
      <c r="Z93" s="50"/>
      <c r="AA93" s="50"/>
      <c r="AB93" s="50"/>
      <c r="AC93" s="50"/>
      <c r="AD93" s="50"/>
      <c r="AE93" s="50"/>
      <c r="AF93" s="50"/>
      <c r="AG93" s="50"/>
      <c r="AH93" s="50"/>
      <c r="AI93" s="50"/>
    </row>
    <row r="94" spans="3:35" ht="12.75">
      <c r="C94" s="50"/>
      <c r="D94" s="50"/>
      <c r="E94" s="50"/>
      <c r="F94" s="50"/>
      <c r="G94" s="56"/>
      <c r="H94" s="50"/>
      <c r="I94" s="50"/>
      <c r="J94" s="50"/>
      <c r="K94" s="50"/>
      <c r="L94" s="50"/>
      <c r="M94" s="64"/>
      <c r="N94" s="50"/>
      <c r="O94" s="50"/>
      <c r="P94" s="50"/>
      <c r="Q94" s="52"/>
      <c r="R94" s="49"/>
      <c r="S94" s="49"/>
      <c r="T94" s="49"/>
      <c r="U94" s="52"/>
      <c r="V94" s="50"/>
      <c r="W94" s="50"/>
      <c r="X94" s="50"/>
      <c r="Y94" s="50"/>
      <c r="Z94" s="50"/>
      <c r="AA94" s="50"/>
      <c r="AB94" s="50"/>
      <c r="AC94" s="50"/>
      <c r="AD94" s="50"/>
      <c r="AE94" s="50"/>
      <c r="AF94" s="50"/>
      <c r="AG94" s="50"/>
      <c r="AH94" s="50"/>
      <c r="AI94" s="50"/>
    </row>
    <row r="95" spans="17:21" ht="12.75">
      <c r="Q95" s="16"/>
      <c r="R95" s="16"/>
      <c r="S95" s="16"/>
      <c r="T95" s="16"/>
      <c r="U95" s="16"/>
    </row>
  </sheetData>
  <sheetProtection/>
  <mergeCells count="60">
    <mergeCell ref="Y21:Y23"/>
    <mergeCell ref="Y33:Y35"/>
    <mergeCell ref="Y24:Y25"/>
    <mergeCell ref="Y36:Y37"/>
    <mergeCell ref="E24:E25"/>
    <mergeCell ref="Y46:Y49"/>
    <mergeCell ref="C32:C49"/>
    <mergeCell ref="D29:D30"/>
    <mergeCell ref="Y53:Y54"/>
    <mergeCell ref="V16:X16"/>
    <mergeCell ref="D24:D25"/>
    <mergeCell ref="N16:O16"/>
    <mergeCell ref="Y18:Y19"/>
    <mergeCell ref="D36:D37"/>
    <mergeCell ref="Y26:Y28"/>
    <mergeCell ref="E18:E19"/>
    <mergeCell ref="D18:D19"/>
    <mergeCell ref="C9:C10"/>
    <mergeCell ref="E29:E30"/>
    <mergeCell ref="C18:C31"/>
    <mergeCell ref="E21:E23"/>
    <mergeCell ref="D21:D23"/>
    <mergeCell ref="D27:D28"/>
    <mergeCell ref="P16:U16"/>
    <mergeCell ref="E12:E14"/>
    <mergeCell ref="C15:E15"/>
    <mergeCell ref="H16:H17"/>
    <mergeCell ref="I16:M16"/>
    <mergeCell ref="D9:J10"/>
    <mergeCell ref="G16:G17"/>
    <mergeCell ref="C8:J8"/>
    <mergeCell ref="F6:I6"/>
    <mergeCell ref="F3:I5"/>
    <mergeCell ref="Z16:AC16"/>
    <mergeCell ref="AE16:AI16"/>
    <mergeCell ref="A11:Y11"/>
    <mergeCell ref="C16:C17"/>
    <mergeCell ref="D16:D17"/>
    <mergeCell ref="E16:E17"/>
    <mergeCell ref="F16:F17"/>
    <mergeCell ref="AD38:AD40"/>
    <mergeCell ref="C50:C54"/>
    <mergeCell ref="D50:D54"/>
    <mergeCell ref="E50:E54"/>
    <mergeCell ref="F33:F34"/>
    <mergeCell ref="E33:E34"/>
    <mergeCell ref="D33:D34"/>
    <mergeCell ref="E38:E40"/>
    <mergeCell ref="D38:D40"/>
    <mergeCell ref="Y41:Y44"/>
    <mergeCell ref="AJ16:AL16"/>
    <mergeCell ref="AM16:AM17"/>
    <mergeCell ref="AD41:AD44"/>
    <mergeCell ref="AD46:AD50"/>
    <mergeCell ref="AD53:AD54"/>
    <mergeCell ref="AD21:AD23"/>
    <mergeCell ref="AD18:AD19"/>
    <mergeCell ref="AD24:AD25"/>
    <mergeCell ref="AD26:AD28"/>
    <mergeCell ref="AD32:AD35"/>
  </mergeCells>
  <hyperlinks>
    <hyperlink ref="AC45" r:id="rId1" display="Se adelantan las actividades de trabajo en oficina y alistamiento de información para la salida de campo,   Los archivos procesados y todos los documentos se encuentran en la carpeta compartida del computador 4000-43327 en la  carpeta\Políticas de tierras"/>
    <hyperlink ref="AH45" r:id="rId2" display="https://igacoffice365-my.sharepoint.com/:f:/g/personal/johanna_cordero_igac_gov_co/EkfEOGlR-ptHl3HnCkPP_ikB1BmgDmjIceJA8LYQPkjdaA?e=1f77Ac"/>
  </hyperlinks>
  <printOptions gridLines="1"/>
  <pageMargins left="0.75" right="0.75" top="1" bottom="1" header="0.5" footer="0.5"/>
  <pageSetup firstPageNumber="1" useFirstPageNumber="1" fitToHeight="1" fitToWidth="1" horizontalDpi="600" verticalDpi="600" orientation="landscape" scale="59" r:id="rId6"/>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AI78"/>
  <sheetViews>
    <sheetView zoomScale="60" zoomScaleNormal="60" zoomScalePageLayoutView="0" workbookViewId="0" topLeftCell="S12">
      <pane ySplit="6" topLeftCell="A18" activePane="bottomLeft" state="frozen"/>
      <selection pane="topLeft" activeCell="A12" sqref="A12"/>
      <selection pane="bottomLeft" activeCell="S17" sqref="S17"/>
    </sheetView>
  </sheetViews>
  <sheetFormatPr defaultColWidth="9.140625" defaultRowHeight="15"/>
  <cols>
    <col min="1" max="1" width="2.421875" style="1" customWidth="1"/>
    <col min="2" max="2" width="2.140625" style="1" customWidth="1"/>
    <col min="3" max="3" width="43.421875" style="109" customWidth="1"/>
    <col min="4" max="4" width="32.00390625" style="109" customWidth="1"/>
    <col min="5" max="5" width="43.8515625" style="109" customWidth="1"/>
    <col min="6" max="6" width="34.00390625" style="109" customWidth="1"/>
    <col min="7" max="7" width="68.00390625" style="140" customWidth="1"/>
    <col min="8" max="8" width="45.00390625" style="109" customWidth="1"/>
    <col min="9" max="9" width="36.421875" style="109" customWidth="1"/>
    <col min="10" max="11" width="27.00390625" style="109" customWidth="1"/>
    <col min="12" max="12" width="26.7109375" style="109" customWidth="1"/>
    <col min="13" max="13" width="27.00390625" style="141" customWidth="1"/>
    <col min="14" max="14" width="35.140625" style="109" customWidth="1"/>
    <col min="15" max="15" width="27.00390625" style="109" customWidth="1"/>
    <col min="16" max="16" width="44.140625" style="109" customWidth="1"/>
    <col min="17" max="17" width="39.140625" style="109" customWidth="1"/>
    <col min="18" max="18" width="27.00390625" style="109" customWidth="1"/>
    <col min="19" max="19" width="41.28125" style="109" customWidth="1"/>
    <col min="20" max="20" width="27.00390625" style="109" customWidth="1"/>
    <col min="21" max="21" width="61.421875" style="109" customWidth="1"/>
    <col min="22" max="22" width="30.57421875" style="109" customWidth="1"/>
    <col min="23" max="23" width="29.8515625" style="109" customWidth="1"/>
    <col min="24" max="24" width="24.28125" style="109" customWidth="1"/>
    <col min="25" max="25" width="4.8515625" style="109" customWidth="1"/>
    <col min="26" max="26" width="18.8515625" style="109" customWidth="1"/>
    <col min="27" max="27" width="16.421875" style="109" customWidth="1"/>
    <col min="28" max="28" width="28.00390625" style="109" customWidth="1"/>
    <col min="29" max="29" width="27.57421875" style="109" customWidth="1"/>
    <col min="30" max="30" width="16.140625" style="109" customWidth="1"/>
    <col min="31" max="31" width="19.57421875" style="109" customWidth="1"/>
    <col min="32" max="32" width="27.140625" style="109" customWidth="1"/>
    <col min="33" max="33" width="21.57421875" style="109" customWidth="1"/>
    <col min="34" max="34" width="18.140625" style="109" customWidth="1"/>
    <col min="35" max="35" width="9.140625" style="109" customWidth="1"/>
    <col min="36" max="16384" width="9.140625" style="1" customWidth="1"/>
  </cols>
  <sheetData>
    <row r="1" spans="1:25" s="1" customFormat="1" ht="4.5" customHeight="1">
      <c r="A1" s="2"/>
      <c r="B1" s="3"/>
      <c r="C1" s="3"/>
      <c r="D1" s="3"/>
      <c r="E1" s="3"/>
      <c r="F1" s="3"/>
      <c r="G1" s="53"/>
      <c r="H1" s="3"/>
      <c r="I1" s="3"/>
      <c r="J1" s="3"/>
      <c r="K1" s="3"/>
      <c r="L1" s="3"/>
      <c r="M1" s="57"/>
      <c r="N1" s="3"/>
      <c r="O1" s="3"/>
      <c r="P1" s="3"/>
      <c r="Q1" s="3"/>
      <c r="S1" s="35"/>
      <c r="T1" s="35"/>
      <c r="U1" s="35"/>
      <c r="V1" s="35"/>
      <c r="W1" s="3"/>
      <c r="X1" s="3"/>
      <c r="Y1" s="4"/>
    </row>
    <row r="2" spans="1:25" s="1" customFormat="1" ht="4.5" customHeight="1">
      <c r="A2" s="5"/>
      <c r="B2" s="6"/>
      <c r="G2" s="54"/>
      <c r="M2" s="58"/>
      <c r="R2" s="36"/>
      <c r="S2" s="37"/>
      <c r="T2" s="37"/>
      <c r="U2" s="38"/>
      <c r="V2" s="38"/>
      <c r="Y2" s="7"/>
    </row>
    <row r="3" spans="1:25" s="1" customFormat="1" ht="19.5" customHeight="1">
      <c r="A3" s="5"/>
      <c r="F3" s="441" t="s">
        <v>29</v>
      </c>
      <c r="G3" s="441"/>
      <c r="H3" s="441"/>
      <c r="I3" s="441"/>
      <c r="M3" s="58"/>
      <c r="R3" s="36"/>
      <c r="S3" s="37"/>
      <c r="T3" s="37"/>
      <c r="U3" s="38"/>
      <c r="V3" s="38"/>
      <c r="Y3" s="7"/>
    </row>
    <row r="4" spans="1:25" s="1" customFormat="1" ht="19.5" customHeight="1">
      <c r="A4" s="5"/>
      <c r="F4" s="441"/>
      <c r="G4" s="441"/>
      <c r="H4" s="441"/>
      <c r="I4" s="441"/>
      <c r="M4" s="58"/>
      <c r="R4" s="36"/>
      <c r="S4" s="37"/>
      <c r="T4" s="37"/>
      <c r="U4" s="38"/>
      <c r="V4" s="38"/>
      <c r="Y4" s="7"/>
    </row>
    <row r="5" spans="1:25" s="1" customFormat="1" ht="19.5" customHeight="1">
      <c r="A5" s="5"/>
      <c r="E5" s="8"/>
      <c r="F5" s="441"/>
      <c r="G5" s="441"/>
      <c r="H5" s="441"/>
      <c r="I5" s="441"/>
      <c r="M5" s="58"/>
      <c r="R5" s="36"/>
      <c r="S5" s="37"/>
      <c r="T5" s="37"/>
      <c r="U5" s="38"/>
      <c r="V5" s="38"/>
      <c r="Y5" s="7"/>
    </row>
    <row r="6" spans="1:25" s="1" customFormat="1" ht="24.75" customHeight="1">
      <c r="A6" s="5"/>
      <c r="F6" s="439" t="s">
        <v>107</v>
      </c>
      <c r="G6" s="440"/>
      <c r="H6" s="440"/>
      <c r="I6" s="440"/>
      <c r="M6" s="58"/>
      <c r="S6" s="39"/>
      <c r="T6" s="39"/>
      <c r="U6" s="40"/>
      <c r="V6" s="40"/>
      <c r="Y6" s="7"/>
    </row>
    <row r="7" spans="1:25" s="1" customFormat="1" ht="4.5" customHeight="1">
      <c r="A7" s="9"/>
      <c r="B7" s="10"/>
      <c r="C7" s="10"/>
      <c r="D7" s="10"/>
      <c r="E7" s="10"/>
      <c r="F7" s="10"/>
      <c r="G7" s="55"/>
      <c r="H7" s="10"/>
      <c r="I7" s="10"/>
      <c r="J7" s="10"/>
      <c r="K7" s="10"/>
      <c r="L7" s="10"/>
      <c r="M7" s="59"/>
      <c r="N7" s="10"/>
      <c r="O7" s="10"/>
      <c r="P7" s="10"/>
      <c r="Q7" s="10"/>
      <c r="R7" s="41"/>
      <c r="S7" s="42"/>
      <c r="T7" s="42"/>
      <c r="U7" s="42"/>
      <c r="V7" s="42"/>
      <c r="W7" s="10"/>
      <c r="X7" s="10"/>
      <c r="Y7" s="11"/>
    </row>
    <row r="8" spans="2:25" s="1" customFormat="1" ht="36" customHeight="1">
      <c r="B8" s="12"/>
      <c r="C8" s="438" t="s">
        <v>30</v>
      </c>
      <c r="D8" s="438"/>
      <c r="E8" s="438"/>
      <c r="F8" s="438"/>
      <c r="G8" s="438"/>
      <c r="H8" s="438"/>
      <c r="I8" s="438"/>
      <c r="J8" s="438"/>
      <c r="K8" s="13"/>
      <c r="L8" s="13"/>
      <c r="M8" s="60"/>
      <c r="N8" s="13"/>
      <c r="O8" s="13"/>
      <c r="P8" s="13"/>
      <c r="Q8" s="13"/>
      <c r="R8" s="13"/>
      <c r="S8" s="13"/>
      <c r="T8" s="13"/>
      <c r="U8" s="13"/>
      <c r="V8" s="13"/>
      <c r="W8" s="13"/>
      <c r="X8" s="13"/>
      <c r="Y8" s="13"/>
    </row>
    <row r="9" spans="1:25" s="1" customFormat="1" ht="36" customHeight="1">
      <c r="A9" s="14"/>
      <c r="B9" s="14"/>
      <c r="C9" s="465" t="s">
        <v>31</v>
      </c>
      <c r="D9" s="457" t="s">
        <v>105</v>
      </c>
      <c r="E9" s="458"/>
      <c r="F9" s="458"/>
      <c r="G9" s="458"/>
      <c r="H9" s="458"/>
      <c r="I9" s="458"/>
      <c r="J9" s="459"/>
      <c r="K9" s="13"/>
      <c r="L9" s="13"/>
      <c r="M9" s="60"/>
      <c r="N9" s="13"/>
      <c r="O9" s="13"/>
      <c r="P9" s="13"/>
      <c r="Q9" s="13"/>
      <c r="R9" s="13"/>
      <c r="S9" s="13"/>
      <c r="T9" s="13"/>
      <c r="U9" s="13"/>
      <c r="V9" s="13"/>
      <c r="W9" s="13"/>
      <c r="X9" s="13"/>
      <c r="Y9" s="13"/>
    </row>
    <row r="10" spans="1:25" s="1" customFormat="1" ht="12" customHeight="1">
      <c r="A10" s="15"/>
      <c r="B10" s="15"/>
      <c r="C10" s="466"/>
      <c r="D10" s="460"/>
      <c r="E10" s="461"/>
      <c r="F10" s="461"/>
      <c r="G10" s="461"/>
      <c r="H10" s="461"/>
      <c r="I10" s="461"/>
      <c r="J10" s="462"/>
      <c r="K10" s="15"/>
      <c r="L10" s="15"/>
      <c r="M10" s="61"/>
      <c r="N10" s="15"/>
      <c r="O10" s="15"/>
      <c r="P10" s="15"/>
      <c r="Q10" s="15"/>
      <c r="R10" s="15"/>
      <c r="S10" s="15"/>
      <c r="T10" s="15"/>
      <c r="U10" s="15"/>
      <c r="V10" s="15"/>
      <c r="W10" s="15"/>
      <c r="X10" s="15"/>
      <c r="Y10" s="15"/>
    </row>
    <row r="11" spans="1:25" s="1" customFormat="1" ht="17.25" customHeight="1">
      <c r="A11" s="447" t="s">
        <v>32</v>
      </c>
      <c r="B11" s="447"/>
      <c r="C11" s="447"/>
      <c r="D11" s="447"/>
      <c r="E11" s="447"/>
      <c r="F11" s="447"/>
      <c r="G11" s="447"/>
      <c r="H11" s="447"/>
      <c r="I11" s="447"/>
      <c r="J11" s="447"/>
      <c r="K11" s="447"/>
      <c r="L11" s="447"/>
      <c r="M11" s="447"/>
      <c r="N11" s="447"/>
      <c r="O11" s="447"/>
      <c r="P11" s="447"/>
      <c r="Q11" s="447"/>
      <c r="R11" s="447"/>
      <c r="S11" s="447"/>
      <c r="T11" s="447"/>
      <c r="U11" s="447"/>
      <c r="V11" s="447"/>
      <c r="W11" s="447"/>
      <c r="X11" s="447"/>
      <c r="Y11" s="447"/>
    </row>
    <row r="12" spans="1:25" s="1" customFormat="1" ht="17.25" customHeight="1">
      <c r="A12" s="15"/>
      <c r="B12" s="15"/>
      <c r="C12" s="15"/>
      <c r="D12" s="15"/>
      <c r="E12" s="516" t="s">
        <v>116</v>
      </c>
      <c r="F12" s="15"/>
      <c r="G12" s="94"/>
      <c r="H12" s="15"/>
      <c r="I12" s="15"/>
      <c r="J12" s="15"/>
      <c r="K12" s="15"/>
      <c r="L12" s="15"/>
      <c r="M12" s="15"/>
      <c r="N12" s="15"/>
      <c r="O12" s="15"/>
      <c r="P12" s="15"/>
      <c r="Q12" s="15"/>
      <c r="R12" s="15"/>
      <c r="S12" s="15"/>
      <c r="T12" s="15"/>
      <c r="U12" s="15"/>
      <c r="V12" s="15"/>
      <c r="W12" s="15"/>
      <c r="X12" s="15"/>
      <c r="Y12" s="15"/>
    </row>
    <row r="13" spans="1:25" s="1" customFormat="1" ht="17.25" customHeight="1">
      <c r="A13" s="15"/>
      <c r="B13" s="15"/>
      <c r="C13" s="15"/>
      <c r="D13" s="15"/>
      <c r="E13" s="516"/>
      <c r="F13" s="15"/>
      <c r="G13" s="94"/>
      <c r="H13" s="15"/>
      <c r="I13" s="15"/>
      <c r="J13" s="15"/>
      <c r="K13" s="15"/>
      <c r="L13" s="15"/>
      <c r="M13" s="15"/>
      <c r="N13" s="15"/>
      <c r="O13" s="15"/>
      <c r="P13" s="15"/>
      <c r="Q13" s="15"/>
      <c r="R13" s="15"/>
      <c r="S13" s="15"/>
      <c r="T13" s="15"/>
      <c r="U13" s="15"/>
      <c r="V13" s="15"/>
      <c r="W13" s="15"/>
      <c r="X13" s="15"/>
      <c r="Y13" s="15"/>
    </row>
    <row r="14" spans="1:25" s="1" customFormat="1" ht="17.25" customHeight="1">
      <c r="A14" s="15"/>
      <c r="B14" s="15"/>
      <c r="C14" s="15"/>
      <c r="D14" s="15"/>
      <c r="E14" s="517"/>
      <c r="F14" s="15"/>
      <c r="G14" s="94"/>
      <c r="H14" s="15"/>
      <c r="I14" s="15"/>
      <c r="J14" s="15"/>
      <c r="K14" s="15"/>
      <c r="L14" s="15"/>
      <c r="M14" s="15"/>
      <c r="N14" s="15"/>
      <c r="O14" s="15"/>
      <c r="P14" s="15"/>
      <c r="Q14" s="15"/>
      <c r="R14" s="15"/>
      <c r="S14" s="15"/>
      <c r="T14" s="15"/>
      <c r="U14" s="15"/>
      <c r="V14" s="15"/>
      <c r="W14" s="15"/>
      <c r="X14" s="15"/>
      <c r="Y14" s="15"/>
    </row>
    <row r="15" spans="1:25" s="1" customFormat="1" ht="17.25" customHeight="1">
      <c r="A15" s="15"/>
      <c r="B15" s="15"/>
      <c r="C15" s="518" t="s">
        <v>115</v>
      </c>
      <c r="D15" s="518"/>
      <c r="E15" s="518"/>
      <c r="F15" s="15"/>
      <c r="G15" s="94"/>
      <c r="H15" s="15"/>
      <c r="I15" s="15"/>
      <c r="J15" s="15"/>
      <c r="K15" s="15"/>
      <c r="L15" s="15"/>
      <c r="M15" s="15"/>
      <c r="N15" s="15"/>
      <c r="O15" s="15"/>
      <c r="P15" s="15"/>
      <c r="Q15" s="15"/>
      <c r="R15" s="15"/>
      <c r="S15" s="15"/>
      <c r="T15" s="15"/>
      <c r="U15" s="15"/>
      <c r="V15" s="15"/>
      <c r="W15" s="15"/>
      <c r="X15" s="15"/>
      <c r="Y15" s="15"/>
    </row>
    <row r="16" spans="3:34" s="1" customFormat="1" ht="19.5" customHeight="1">
      <c r="C16" s="445" t="s">
        <v>33</v>
      </c>
      <c r="D16" s="514" t="s">
        <v>168</v>
      </c>
      <c r="E16" s="514" t="s">
        <v>169</v>
      </c>
      <c r="F16" s="514" t="s">
        <v>170</v>
      </c>
      <c r="G16" s="512" t="s">
        <v>171</v>
      </c>
      <c r="H16" s="514" t="s">
        <v>172</v>
      </c>
      <c r="I16" s="451" t="s">
        <v>5</v>
      </c>
      <c r="J16" s="452"/>
      <c r="K16" s="452"/>
      <c r="L16" s="452"/>
      <c r="M16" s="453"/>
      <c r="N16" s="451" t="s">
        <v>11</v>
      </c>
      <c r="O16" s="453"/>
      <c r="P16" s="451" t="s">
        <v>14</v>
      </c>
      <c r="Q16" s="452"/>
      <c r="R16" s="452"/>
      <c r="S16" s="452"/>
      <c r="T16" s="452"/>
      <c r="U16" s="453"/>
      <c r="V16" s="451" t="s">
        <v>20</v>
      </c>
      <c r="W16" s="452"/>
      <c r="X16" s="452"/>
      <c r="Y16" s="146"/>
      <c r="Z16" s="508" t="s">
        <v>23</v>
      </c>
      <c r="AA16" s="509"/>
      <c r="AB16" s="509"/>
      <c r="AC16" s="510"/>
      <c r="AD16" s="445" t="s">
        <v>28</v>
      </c>
      <c r="AE16" s="446"/>
      <c r="AF16" s="446"/>
      <c r="AG16" s="446"/>
      <c r="AH16" s="446"/>
    </row>
    <row r="17" spans="3:35" ht="215.25" customHeight="1">
      <c r="C17" s="448"/>
      <c r="D17" s="515"/>
      <c r="E17" s="515"/>
      <c r="F17" s="515"/>
      <c r="G17" s="513"/>
      <c r="H17" s="515"/>
      <c r="I17" s="147" t="s">
        <v>175</v>
      </c>
      <c r="J17" s="147" t="s">
        <v>174</v>
      </c>
      <c r="K17" s="147" t="s">
        <v>173</v>
      </c>
      <c r="L17" s="148" t="s">
        <v>176</v>
      </c>
      <c r="M17" s="149" t="s">
        <v>177</v>
      </c>
      <c r="N17" s="148" t="s">
        <v>178</v>
      </c>
      <c r="O17" s="148" t="s">
        <v>179</v>
      </c>
      <c r="P17" s="147" t="s">
        <v>180</v>
      </c>
      <c r="Q17" s="147" t="s">
        <v>181</v>
      </c>
      <c r="R17" s="147" t="s">
        <v>182</v>
      </c>
      <c r="S17" s="147" t="s">
        <v>183</v>
      </c>
      <c r="T17" s="148" t="s">
        <v>184</v>
      </c>
      <c r="U17" s="147" t="s">
        <v>185</v>
      </c>
      <c r="V17" s="145" t="s">
        <v>186</v>
      </c>
      <c r="W17" s="145" t="s">
        <v>187</v>
      </c>
      <c r="X17" s="145" t="s">
        <v>188</v>
      </c>
      <c r="Y17" s="146"/>
      <c r="Z17" s="150" t="s">
        <v>189</v>
      </c>
      <c r="AA17" s="150" t="s">
        <v>190</v>
      </c>
      <c r="AB17" s="150" t="s">
        <v>191</v>
      </c>
      <c r="AC17" s="150" t="s">
        <v>192</v>
      </c>
      <c r="AD17" s="150" t="s">
        <v>189</v>
      </c>
      <c r="AE17" s="150" t="s">
        <v>190</v>
      </c>
      <c r="AF17" s="145" t="s">
        <v>191</v>
      </c>
      <c r="AG17" s="150" t="s">
        <v>192</v>
      </c>
      <c r="AH17" s="151" t="s">
        <v>193</v>
      </c>
      <c r="AI17" s="1"/>
    </row>
    <row r="18" spans="3:35" ht="157.5" customHeight="1">
      <c r="C18" s="152" t="s">
        <v>194</v>
      </c>
      <c r="D18" s="77"/>
      <c r="E18" s="77"/>
      <c r="F18" s="77"/>
      <c r="G18" s="93"/>
      <c r="H18" s="77"/>
      <c r="I18" s="84"/>
      <c r="J18" s="80"/>
      <c r="K18" s="80"/>
      <c r="L18" s="81"/>
      <c r="M18" s="81"/>
      <c r="N18" s="81"/>
      <c r="O18" s="81"/>
      <c r="P18" s="80"/>
      <c r="Q18" s="80"/>
      <c r="R18" s="80"/>
      <c r="S18" s="80"/>
      <c r="T18" s="80"/>
      <c r="U18" s="80"/>
      <c r="V18" s="80"/>
      <c r="W18" s="66"/>
      <c r="X18" s="85"/>
      <c r="Y18" s="86"/>
      <c r="Z18" s="129"/>
      <c r="AA18" s="129"/>
      <c r="AB18" s="129"/>
      <c r="AC18" s="129"/>
      <c r="AD18" s="129"/>
      <c r="AE18" s="129"/>
      <c r="AF18" s="129"/>
      <c r="AG18" s="129"/>
      <c r="AH18" s="129"/>
      <c r="AI18" s="1"/>
    </row>
    <row r="19" spans="3:35" ht="175.5" customHeight="1">
      <c r="C19" s="153" t="s">
        <v>195</v>
      </c>
      <c r="D19" s="77"/>
      <c r="E19" s="77"/>
      <c r="F19" s="83"/>
      <c r="G19" s="93"/>
      <c r="H19" s="65"/>
      <c r="I19" s="79"/>
      <c r="J19" s="93"/>
      <c r="K19" s="80"/>
      <c r="L19" s="81"/>
      <c r="M19" s="81"/>
      <c r="N19" s="81"/>
      <c r="O19" s="81"/>
      <c r="P19" s="80"/>
      <c r="Q19" s="80"/>
      <c r="R19" s="80"/>
      <c r="S19" s="80"/>
      <c r="T19" s="80"/>
      <c r="U19" s="82"/>
      <c r="V19" s="80"/>
      <c r="W19" s="66"/>
      <c r="X19" s="80"/>
      <c r="Y19" s="86"/>
      <c r="Z19" s="129"/>
      <c r="AA19" s="129"/>
      <c r="AB19" s="129"/>
      <c r="AC19" s="129"/>
      <c r="AD19" s="129"/>
      <c r="AE19" s="129"/>
      <c r="AF19" s="129"/>
      <c r="AG19" s="129"/>
      <c r="AH19" s="129"/>
      <c r="AI19" s="1"/>
    </row>
    <row r="20" spans="3:35" ht="114.75" customHeight="1">
      <c r="C20" s="153" t="s">
        <v>196</v>
      </c>
      <c r="D20" s="77"/>
      <c r="E20" s="77"/>
      <c r="F20" s="77"/>
      <c r="G20" s="93"/>
      <c r="H20" s="77"/>
      <c r="I20" s="84"/>
      <c r="J20" s="80"/>
      <c r="K20" s="80"/>
      <c r="L20" s="81"/>
      <c r="M20" s="81"/>
      <c r="N20" s="81"/>
      <c r="O20" s="81"/>
      <c r="P20" s="80"/>
      <c r="Q20" s="80"/>
      <c r="R20" s="80"/>
      <c r="S20" s="80"/>
      <c r="T20" s="80"/>
      <c r="U20" s="82"/>
      <c r="V20" s="80"/>
      <c r="W20" s="66"/>
      <c r="X20" s="85"/>
      <c r="Y20" s="86"/>
      <c r="Z20" s="129"/>
      <c r="AA20" s="129"/>
      <c r="AB20" s="129"/>
      <c r="AC20" s="129"/>
      <c r="AD20" s="129"/>
      <c r="AE20" s="129"/>
      <c r="AF20" s="129"/>
      <c r="AG20" s="129"/>
      <c r="AH20" s="129"/>
      <c r="AI20" s="1"/>
    </row>
    <row r="21" spans="3:35" ht="167.25" customHeight="1">
      <c r="C21" s="154" t="s">
        <v>197</v>
      </c>
      <c r="D21" s="130"/>
      <c r="E21" s="130"/>
      <c r="F21" s="77"/>
      <c r="G21" s="93"/>
      <c r="H21" s="77"/>
      <c r="I21" s="84"/>
      <c r="J21" s="80"/>
      <c r="K21" s="80"/>
      <c r="L21" s="81"/>
      <c r="M21" s="81"/>
      <c r="N21" s="81"/>
      <c r="O21" s="81"/>
      <c r="P21" s="80"/>
      <c r="Q21" s="80"/>
      <c r="R21" s="80"/>
      <c r="S21" s="80"/>
      <c r="T21" s="80"/>
      <c r="U21" s="82"/>
      <c r="V21" s="80"/>
      <c r="W21" s="66"/>
      <c r="X21" s="85"/>
      <c r="Y21" s="86"/>
      <c r="Z21" s="129"/>
      <c r="AA21" s="129"/>
      <c r="AB21" s="129"/>
      <c r="AC21" s="129"/>
      <c r="AD21" s="129"/>
      <c r="AE21" s="129"/>
      <c r="AF21" s="129"/>
      <c r="AG21" s="129"/>
      <c r="AH21" s="129"/>
      <c r="AI21" s="1"/>
    </row>
    <row r="22" spans="3:34" ht="85.5" customHeight="1">
      <c r="C22" s="95"/>
      <c r="D22" s="96"/>
      <c r="E22" s="96"/>
      <c r="F22" s="97"/>
      <c r="G22" s="98"/>
      <c r="H22" s="99"/>
      <c r="I22" s="100"/>
      <c r="J22" s="98"/>
      <c r="K22" s="101"/>
      <c r="L22" s="102"/>
      <c r="M22" s="102"/>
      <c r="N22" s="102"/>
      <c r="O22" s="102"/>
      <c r="P22" s="98"/>
      <c r="Q22" s="98"/>
      <c r="R22" s="98"/>
      <c r="S22" s="98"/>
      <c r="T22" s="98"/>
      <c r="U22" s="101"/>
      <c r="V22" s="98"/>
      <c r="W22" s="103"/>
      <c r="X22" s="104"/>
      <c r="Y22" s="91"/>
      <c r="Z22" s="78"/>
      <c r="AA22" s="78"/>
      <c r="AB22" s="78"/>
      <c r="AC22" s="78"/>
      <c r="AD22" s="78"/>
      <c r="AE22" s="78"/>
      <c r="AF22" s="78"/>
      <c r="AG22" s="78"/>
      <c r="AH22" s="78"/>
    </row>
    <row r="23" spans="3:34" ht="165" customHeight="1">
      <c r="C23" s="95"/>
      <c r="D23" s="96"/>
      <c r="E23" s="96"/>
      <c r="F23" s="105"/>
      <c r="G23" s="98"/>
      <c r="H23" s="99"/>
      <c r="I23" s="100"/>
      <c r="J23" s="100"/>
      <c r="K23" s="87"/>
      <c r="L23" s="91"/>
      <c r="M23" s="90"/>
      <c r="N23" s="91"/>
      <c r="O23" s="91"/>
      <c r="P23" s="98"/>
      <c r="Q23" s="98"/>
      <c r="R23" s="98"/>
      <c r="S23" s="98"/>
      <c r="T23" s="98"/>
      <c r="U23" s="101"/>
      <c r="V23" s="98"/>
      <c r="W23" s="98"/>
      <c r="X23" s="98"/>
      <c r="Y23" s="91"/>
      <c r="Z23" s="78"/>
      <c r="AA23" s="78"/>
      <c r="AB23" s="78"/>
      <c r="AC23" s="78"/>
      <c r="AD23" s="78"/>
      <c r="AE23" s="78"/>
      <c r="AF23" s="78"/>
      <c r="AG23" s="78"/>
      <c r="AH23" s="78"/>
    </row>
    <row r="24" spans="3:34" ht="65.25" customHeight="1">
      <c r="C24" s="95"/>
      <c r="D24" s="506"/>
      <c r="E24" s="505"/>
      <c r="F24" s="105"/>
      <c r="G24" s="98"/>
      <c r="H24" s="105"/>
      <c r="I24" s="107"/>
      <c r="J24" s="98"/>
      <c r="K24" s="98"/>
      <c r="L24" s="102"/>
      <c r="M24" s="102"/>
      <c r="N24" s="102"/>
      <c r="O24" s="102"/>
      <c r="P24" s="98"/>
      <c r="Q24" s="98"/>
      <c r="R24" s="98"/>
      <c r="S24" s="98"/>
      <c r="T24" s="98"/>
      <c r="U24" s="101"/>
      <c r="V24" s="98"/>
      <c r="W24" s="103"/>
      <c r="X24" s="104"/>
      <c r="Y24" s="91"/>
      <c r="Z24" s="87"/>
      <c r="AA24" s="87"/>
      <c r="AB24" s="88"/>
      <c r="AC24" s="87"/>
      <c r="AD24" s="87"/>
      <c r="AE24" s="87"/>
      <c r="AF24" s="87"/>
      <c r="AG24" s="87"/>
      <c r="AH24" s="87"/>
    </row>
    <row r="25" spans="3:34" ht="81" customHeight="1">
      <c r="C25" s="95"/>
      <c r="D25" s="506"/>
      <c r="E25" s="505"/>
      <c r="F25" s="105"/>
      <c r="G25" s="98"/>
      <c r="H25" s="105"/>
      <c r="I25" s="100"/>
      <c r="J25" s="98"/>
      <c r="K25" s="98"/>
      <c r="L25" s="102"/>
      <c r="M25" s="102"/>
      <c r="N25" s="102"/>
      <c r="O25" s="102"/>
      <c r="P25" s="98"/>
      <c r="Q25" s="98"/>
      <c r="R25" s="98"/>
      <c r="S25" s="98"/>
      <c r="T25" s="98"/>
      <c r="U25" s="101"/>
      <c r="V25" s="98"/>
      <c r="W25" s="103"/>
      <c r="X25" s="104"/>
      <c r="Y25" s="91"/>
      <c r="Z25" s="87"/>
      <c r="AA25" s="87"/>
      <c r="AB25" s="88"/>
      <c r="AC25" s="87"/>
      <c r="AD25" s="87"/>
      <c r="AE25" s="87"/>
      <c r="AF25" s="87"/>
      <c r="AG25" s="87"/>
      <c r="AH25" s="87"/>
    </row>
    <row r="26" spans="3:34" ht="55.5" customHeight="1">
      <c r="C26" s="95"/>
      <c r="D26" s="511"/>
      <c r="E26" s="505"/>
      <c r="F26" s="506"/>
      <c r="G26" s="98"/>
      <c r="H26" s="106"/>
      <c r="I26" s="107"/>
      <c r="J26" s="98"/>
      <c r="K26" s="98"/>
      <c r="L26" s="102"/>
      <c r="M26" s="102"/>
      <c r="N26" s="102"/>
      <c r="O26" s="102"/>
      <c r="P26" s="98"/>
      <c r="Q26" s="98"/>
      <c r="R26" s="98"/>
      <c r="S26" s="98"/>
      <c r="T26" s="98"/>
      <c r="U26" s="101"/>
      <c r="V26" s="98"/>
      <c r="W26" s="103"/>
      <c r="X26" s="104"/>
      <c r="Y26" s="91"/>
      <c r="Z26" s="87"/>
      <c r="AA26" s="87"/>
      <c r="AB26" s="87"/>
      <c r="AC26" s="87"/>
      <c r="AD26" s="87"/>
      <c r="AE26" s="87"/>
      <c r="AF26" s="87"/>
      <c r="AG26" s="87"/>
      <c r="AH26" s="87"/>
    </row>
    <row r="27" spans="3:34" ht="51" customHeight="1">
      <c r="C27" s="95"/>
      <c r="D27" s="511"/>
      <c r="E27" s="505"/>
      <c r="F27" s="506"/>
      <c r="G27" s="98"/>
      <c r="H27" s="105"/>
      <c r="I27" s="107"/>
      <c r="J27" s="108"/>
      <c r="K27" s="98"/>
      <c r="L27" s="102"/>
      <c r="M27" s="102"/>
      <c r="N27" s="102"/>
      <c r="O27" s="102"/>
      <c r="P27" s="98"/>
      <c r="Q27" s="98"/>
      <c r="R27" s="98"/>
      <c r="S27" s="98"/>
      <c r="T27" s="98"/>
      <c r="U27" s="101"/>
      <c r="V27" s="98"/>
      <c r="W27" s="98"/>
      <c r="X27" s="98"/>
      <c r="Y27" s="91"/>
      <c r="Z27" s="87"/>
      <c r="AA27" s="87"/>
      <c r="AB27" s="87"/>
      <c r="AC27" s="87"/>
      <c r="AD27" s="87"/>
      <c r="AE27" s="87"/>
      <c r="AF27" s="87"/>
      <c r="AG27" s="87"/>
      <c r="AH27" s="87"/>
    </row>
    <row r="28" spans="4:34" ht="66.75" customHeight="1">
      <c r="D28" s="105"/>
      <c r="E28" s="110"/>
      <c r="F28" s="110"/>
      <c r="G28" s="98"/>
      <c r="H28" s="105"/>
      <c r="I28" s="87"/>
      <c r="J28" s="87"/>
      <c r="K28" s="87"/>
      <c r="L28" s="102"/>
      <c r="M28" s="102"/>
      <c r="N28" s="102"/>
      <c r="O28" s="102"/>
      <c r="P28" s="98"/>
      <c r="Q28" s="98"/>
      <c r="R28" s="98"/>
      <c r="S28" s="98"/>
      <c r="T28" s="98"/>
      <c r="U28" s="101"/>
      <c r="V28" s="98"/>
      <c r="W28" s="98"/>
      <c r="X28" s="98"/>
      <c r="Y28" s="91"/>
      <c r="Z28" s="87"/>
      <c r="AA28" s="87"/>
      <c r="AB28" s="87"/>
      <c r="AC28" s="87"/>
      <c r="AD28" s="87"/>
      <c r="AE28" s="87"/>
      <c r="AF28" s="87"/>
      <c r="AG28" s="87"/>
      <c r="AH28" s="87"/>
    </row>
    <row r="29" spans="4:34" ht="41.25" customHeight="1">
      <c r="D29" s="99"/>
      <c r="E29" s="97"/>
      <c r="F29" s="99"/>
      <c r="G29" s="111"/>
      <c r="H29" s="106"/>
      <c r="I29" s="87"/>
      <c r="J29" s="112"/>
      <c r="K29" s="87"/>
      <c r="L29" s="113"/>
      <c r="M29" s="90"/>
      <c r="N29" s="91"/>
      <c r="O29" s="91"/>
      <c r="P29" s="91"/>
      <c r="Q29" s="91"/>
      <c r="R29" s="91"/>
      <c r="S29" s="91"/>
      <c r="T29" s="91"/>
      <c r="U29" s="91"/>
      <c r="V29" s="92"/>
      <c r="W29" s="92"/>
      <c r="X29" s="92"/>
      <c r="Y29" s="91"/>
      <c r="Z29" s="87"/>
      <c r="AA29" s="87"/>
      <c r="AB29" s="87"/>
      <c r="AC29" s="87"/>
      <c r="AD29" s="87"/>
      <c r="AE29" s="87"/>
      <c r="AF29" s="87"/>
      <c r="AG29" s="87"/>
      <c r="AH29" s="87"/>
    </row>
    <row r="30" spans="3:34" ht="36.75" customHeight="1">
      <c r="C30" s="114"/>
      <c r="D30" s="507"/>
      <c r="E30" s="506"/>
      <c r="F30" s="507"/>
      <c r="G30" s="87"/>
      <c r="H30" s="115"/>
      <c r="I30" s="116"/>
      <c r="J30" s="98"/>
      <c r="K30" s="98"/>
      <c r="L30" s="117"/>
      <c r="M30" s="118"/>
      <c r="N30" s="111"/>
      <c r="O30" s="117"/>
      <c r="P30" s="87"/>
      <c r="Q30" s="87"/>
      <c r="R30" s="87"/>
      <c r="S30" s="119"/>
      <c r="T30" s="111"/>
      <c r="U30" s="119"/>
      <c r="V30" s="87"/>
      <c r="W30" s="87"/>
      <c r="X30" s="87"/>
      <c r="Y30" s="91"/>
      <c r="Z30" s="87"/>
      <c r="AA30" s="87"/>
      <c r="AB30" s="87"/>
      <c r="AC30" s="87"/>
      <c r="AD30" s="87"/>
      <c r="AE30" s="87"/>
      <c r="AF30" s="87"/>
      <c r="AG30" s="87"/>
      <c r="AH30" s="87"/>
    </row>
    <row r="31" spans="3:34" ht="14.25" customHeight="1">
      <c r="C31" s="114"/>
      <c r="D31" s="507"/>
      <c r="E31" s="506"/>
      <c r="F31" s="507"/>
      <c r="G31" s="100"/>
      <c r="H31" s="106"/>
      <c r="I31" s="100"/>
      <c r="J31" s="100"/>
      <c r="K31" s="119"/>
      <c r="L31" s="91"/>
      <c r="M31" s="90"/>
      <c r="N31" s="91"/>
      <c r="O31" s="91"/>
      <c r="P31" s="91"/>
      <c r="Q31" s="91"/>
      <c r="R31" s="91"/>
      <c r="S31" s="91"/>
      <c r="T31" s="91"/>
      <c r="U31" s="91"/>
      <c r="V31" s="91"/>
      <c r="W31" s="91"/>
      <c r="X31" s="91"/>
      <c r="Y31" s="91"/>
      <c r="Z31" s="87"/>
      <c r="AA31" s="87"/>
      <c r="AB31" s="87"/>
      <c r="AC31" s="87"/>
      <c r="AD31" s="87"/>
      <c r="AE31" s="87"/>
      <c r="AF31" s="87"/>
      <c r="AG31" s="87"/>
      <c r="AH31" s="87"/>
    </row>
    <row r="32" spans="4:34" ht="58.5" customHeight="1">
      <c r="D32" s="503"/>
      <c r="E32" s="504"/>
      <c r="F32" s="97"/>
      <c r="G32" s="111"/>
      <c r="H32" s="115"/>
      <c r="I32" s="87"/>
      <c r="J32" s="87"/>
      <c r="K32" s="87"/>
      <c r="L32" s="117"/>
      <c r="M32" s="118"/>
      <c r="N32" s="111"/>
      <c r="O32" s="117"/>
      <c r="P32" s="87"/>
      <c r="Q32" s="87"/>
      <c r="R32" s="87"/>
      <c r="S32" s="119"/>
      <c r="T32" s="111"/>
      <c r="U32" s="119"/>
      <c r="V32" s="87"/>
      <c r="W32" s="87"/>
      <c r="X32" s="87"/>
      <c r="Y32" s="91"/>
      <c r="Z32" s="87"/>
      <c r="AA32" s="87"/>
      <c r="AB32" s="87"/>
      <c r="AC32" s="87"/>
      <c r="AD32" s="87"/>
      <c r="AE32" s="87"/>
      <c r="AF32" s="87"/>
      <c r="AG32" s="87"/>
      <c r="AH32" s="87"/>
    </row>
    <row r="33" spans="3:34" ht="58.5" customHeight="1">
      <c r="C33" s="120"/>
      <c r="D33" s="503"/>
      <c r="E33" s="504"/>
      <c r="F33" s="97"/>
      <c r="G33" s="111"/>
      <c r="H33" s="115"/>
      <c r="I33" s="116"/>
      <c r="J33" s="87"/>
      <c r="K33" s="87"/>
      <c r="L33" s="117"/>
      <c r="M33" s="118"/>
      <c r="N33" s="111"/>
      <c r="O33" s="117"/>
      <c r="P33" s="87"/>
      <c r="Q33" s="87"/>
      <c r="R33" s="87"/>
      <c r="S33" s="119"/>
      <c r="T33" s="111"/>
      <c r="U33" s="119"/>
      <c r="V33" s="87"/>
      <c r="W33" s="87"/>
      <c r="X33" s="87"/>
      <c r="Y33" s="91"/>
      <c r="Z33" s="87"/>
      <c r="AA33" s="87"/>
      <c r="AB33" s="87"/>
      <c r="AC33" s="87"/>
      <c r="AD33" s="87"/>
      <c r="AE33" s="87"/>
      <c r="AF33" s="87"/>
      <c r="AG33" s="87"/>
      <c r="AH33" s="87"/>
    </row>
    <row r="34" spans="3:34" ht="86.25" customHeight="1">
      <c r="C34" s="120"/>
      <c r="D34" s="503"/>
      <c r="E34" s="504"/>
      <c r="F34" s="97"/>
      <c r="G34" s="111"/>
      <c r="H34" s="97"/>
      <c r="I34" s="121"/>
      <c r="J34" s="98"/>
      <c r="K34" s="98"/>
      <c r="L34" s="122"/>
      <c r="M34" s="123"/>
      <c r="N34" s="124"/>
      <c r="O34" s="124"/>
      <c r="P34" s="122"/>
      <c r="Q34" s="125"/>
      <c r="R34" s="125"/>
      <c r="S34" s="122"/>
      <c r="T34" s="125"/>
      <c r="U34" s="125"/>
      <c r="V34" s="124"/>
      <c r="W34" s="124"/>
      <c r="X34" s="124"/>
      <c r="Y34" s="126"/>
      <c r="Z34" s="122"/>
      <c r="AA34" s="122"/>
      <c r="AB34" s="122"/>
      <c r="AC34" s="122"/>
      <c r="AD34" s="122"/>
      <c r="AE34" s="122"/>
      <c r="AF34" s="122"/>
      <c r="AG34" s="127"/>
      <c r="AH34" s="127"/>
    </row>
    <row r="35" spans="3:34" ht="52.5" customHeight="1">
      <c r="C35" s="120"/>
      <c r="D35" s="503"/>
      <c r="E35" s="504"/>
      <c r="F35" s="97"/>
      <c r="G35" s="111"/>
      <c r="H35" s="128"/>
      <c r="I35" s="121"/>
      <c r="J35" s="87"/>
      <c r="K35" s="87"/>
      <c r="L35" s="122"/>
      <c r="M35" s="123"/>
      <c r="N35" s="122"/>
      <c r="O35" s="122"/>
      <c r="P35" s="122"/>
      <c r="Q35" s="125"/>
      <c r="R35" s="125"/>
      <c r="S35" s="122"/>
      <c r="T35" s="125"/>
      <c r="U35" s="125"/>
      <c r="V35" s="124"/>
      <c r="W35" s="124"/>
      <c r="X35" s="124"/>
      <c r="Y35" s="126"/>
      <c r="Z35" s="122"/>
      <c r="AA35" s="122"/>
      <c r="AB35" s="122"/>
      <c r="AC35" s="122"/>
      <c r="AD35" s="122"/>
      <c r="AE35" s="122"/>
      <c r="AF35" s="122"/>
      <c r="AG35" s="127"/>
      <c r="AH35" s="127"/>
    </row>
    <row r="36" spans="3:34" ht="10.5" customHeight="1">
      <c r="C36" s="131"/>
      <c r="D36" s="132"/>
      <c r="E36" s="132"/>
      <c r="F36" s="46"/>
      <c r="G36" s="133"/>
      <c r="H36" s="46"/>
      <c r="I36" s="46"/>
      <c r="J36" s="46"/>
      <c r="K36" s="46"/>
      <c r="L36" s="46"/>
      <c r="M36" s="62"/>
      <c r="N36" s="46"/>
      <c r="O36" s="46"/>
      <c r="P36" s="134"/>
      <c r="Q36" s="49"/>
      <c r="R36" s="49"/>
      <c r="S36" s="46"/>
      <c r="T36" s="51"/>
      <c r="U36" s="49"/>
      <c r="V36" s="133"/>
      <c r="W36" s="133"/>
      <c r="X36" s="133"/>
      <c r="Y36" s="135"/>
      <c r="Z36" s="46"/>
      <c r="AA36" s="46"/>
      <c r="AB36" s="46"/>
      <c r="AC36" s="46"/>
      <c r="AD36" s="46"/>
      <c r="AE36" s="46"/>
      <c r="AF36" s="46"/>
      <c r="AG36" s="136"/>
      <c r="AH36" s="136"/>
    </row>
    <row r="37" spans="3:34" ht="10.5" customHeight="1">
      <c r="C37" s="46"/>
      <c r="D37" s="132"/>
      <c r="E37" s="132"/>
      <c r="F37" s="46"/>
      <c r="G37" s="133"/>
      <c r="H37" s="46"/>
      <c r="I37" s="46"/>
      <c r="J37" s="46"/>
      <c r="K37" s="46"/>
      <c r="L37" s="46"/>
      <c r="M37" s="62"/>
      <c r="N37" s="46"/>
      <c r="O37" s="46"/>
      <c r="P37" s="46"/>
      <c r="Q37" s="49"/>
      <c r="R37" s="49"/>
      <c r="S37" s="46"/>
      <c r="T37" s="51"/>
      <c r="U37" s="49"/>
      <c r="V37" s="133"/>
      <c r="W37" s="133"/>
      <c r="X37" s="133"/>
      <c r="Y37" s="135"/>
      <c r="Z37" s="46"/>
      <c r="AA37" s="46"/>
      <c r="AB37" s="46"/>
      <c r="AC37" s="46"/>
      <c r="AD37" s="46"/>
      <c r="AE37" s="46"/>
      <c r="AF37" s="46"/>
      <c r="AG37" s="136"/>
      <c r="AH37" s="136"/>
    </row>
    <row r="38" spans="3:34" ht="10.5" customHeight="1">
      <c r="C38" s="46"/>
      <c r="D38" s="46"/>
      <c r="E38" s="46"/>
      <c r="F38" s="46"/>
      <c r="G38" s="133"/>
      <c r="H38" s="46"/>
      <c r="I38" s="46"/>
      <c r="J38" s="46"/>
      <c r="K38" s="46"/>
      <c r="L38" s="46"/>
      <c r="M38" s="62"/>
      <c r="N38" s="46"/>
      <c r="O38" s="46"/>
      <c r="P38" s="46"/>
      <c r="Q38" s="49"/>
      <c r="R38" s="49"/>
      <c r="S38" s="49"/>
      <c r="T38" s="51"/>
      <c r="U38" s="49"/>
      <c r="V38" s="133"/>
      <c r="W38" s="133"/>
      <c r="X38" s="133"/>
      <c r="Y38" s="135"/>
      <c r="Z38" s="46"/>
      <c r="AA38" s="46"/>
      <c r="AB38" s="46"/>
      <c r="AC38" s="46"/>
      <c r="AD38" s="46"/>
      <c r="AE38" s="46"/>
      <c r="AF38" s="46"/>
      <c r="AG38" s="136"/>
      <c r="AH38" s="136"/>
    </row>
    <row r="39" spans="3:34" ht="10.5" customHeight="1">
      <c r="C39" s="46"/>
      <c r="D39" s="46"/>
      <c r="E39" s="46"/>
      <c r="F39" s="46"/>
      <c r="G39" s="133"/>
      <c r="H39" s="46"/>
      <c r="I39" s="46"/>
      <c r="J39" s="46"/>
      <c r="K39" s="46"/>
      <c r="L39" s="46"/>
      <c r="M39" s="62"/>
      <c r="N39" s="46"/>
      <c r="O39" s="46"/>
      <c r="P39" s="46"/>
      <c r="Q39" s="49"/>
      <c r="R39" s="49"/>
      <c r="S39" s="49"/>
      <c r="T39" s="51"/>
      <c r="U39" s="49"/>
      <c r="V39" s="133"/>
      <c r="W39" s="133"/>
      <c r="X39" s="133"/>
      <c r="Y39" s="135"/>
      <c r="Z39" s="46"/>
      <c r="AA39" s="46"/>
      <c r="AB39" s="46"/>
      <c r="AC39" s="46"/>
      <c r="AD39" s="46"/>
      <c r="AE39" s="46"/>
      <c r="AF39" s="46"/>
      <c r="AG39" s="136"/>
      <c r="AH39" s="136"/>
    </row>
    <row r="40" spans="3:34" ht="10.5" customHeight="1">
      <c r="C40" s="46"/>
      <c r="D40" s="46"/>
      <c r="E40" s="46"/>
      <c r="F40" s="46"/>
      <c r="G40" s="133"/>
      <c r="H40" s="46"/>
      <c r="I40" s="46"/>
      <c r="J40" s="46"/>
      <c r="K40" s="46"/>
      <c r="L40" s="46"/>
      <c r="M40" s="62"/>
      <c r="N40" s="46"/>
      <c r="O40" s="46"/>
      <c r="P40" s="46"/>
      <c r="Q40" s="49"/>
      <c r="R40" s="49"/>
      <c r="S40" s="49"/>
      <c r="T40" s="49"/>
      <c r="U40" s="49"/>
      <c r="V40" s="133"/>
      <c r="W40" s="133"/>
      <c r="X40" s="133"/>
      <c r="Y40" s="135"/>
      <c r="Z40" s="46"/>
      <c r="AA40" s="46"/>
      <c r="AB40" s="46"/>
      <c r="AC40" s="46"/>
      <c r="AD40" s="46"/>
      <c r="AE40" s="46"/>
      <c r="AF40" s="46"/>
      <c r="AG40" s="136"/>
      <c r="AH40" s="136"/>
    </row>
    <row r="41" spans="3:34" ht="12.75">
      <c r="C41" s="46"/>
      <c r="D41" s="46"/>
      <c r="E41" s="46"/>
      <c r="F41" s="46"/>
      <c r="G41" s="133"/>
      <c r="H41" s="46"/>
      <c r="I41" s="46"/>
      <c r="J41" s="46"/>
      <c r="K41" s="46"/>
      <c r="L41" s="46"/>
      <c r="M41" s="62"/>
      <c r="N41" s="46"/>
      <c r="O41" s="46"/>
      <c r="P41" s="46"/>
      <c r="Q41" s="49"/>
      <c r="R41" s="49"/>
      <c r="S41" s="49"/>
      <c r="T41" s="49"/>
      <c r="U41" s="49"/>
      <c r="V41" s="133"/>
      <c r="W41" s="133"/>
      <c r="X41" s="133"/>
      <c r="Y41" s="135"/>
      <c r="Z41" s="46"/>
      <c r="AA41" s="46"/>
      <c r="AB41" s="46"/>
      <c r="AC41" s="46"/>
      <c r="AD41" s="46"/>
      <c r="AE41" s="46"/>
      <c r="AF41" s="46"/>
      <c r="AG41" s="136"/>
      <c r="AH41" s="136"/>
    </row>
    <row r="42" spans="3:34" ht="10.5" customHeight="1">
      <c r="C42" s="46"/>
      <c r="D42" s="46"/>
      <c r="E42" s="46"/>
      <c r="F42" s="46"/>
      <c r="G42" s="133"/>
      <c r="H42" s="46"/>
      <c r="I42" s="46"/>
      <c r="J42" s="46"/>
      <c r="K42" s="46"/>
      <c r="L42" s="46"/>
      <c r="M42" s="62"/>
      <c r="N42" s="46"/>
      <c r="O42" s="46"/>
      <c r="P42" s="46"/>
      <c r="Q42" s="49"/>
      <c r="R42" s="49"/>
      <c r="S42" s="49"/>
      <c r="T42" s="49"/>
      <c r="U42" s="49"/>
      <c r="V42" s="133"/>
      <c r="W42" s="133"/>
      <c r="X42" s="133"/>
      <c r="Y42" s="135"/>
      <c r="Z42" s="46"/>
      <c r="AA42" s="46"/>
      <c r="AB42" s="46"/>
      <c r="AC42" s="46"/>
      <c r="AD42" s="46"/>
      <c r="AE42" s="46"/>
      <c r="AF42" s="46"/>
      <c r="AG42" s="136"/>
      <c r="AH42" s="136"/>
    </row>
    <row r="43" spans="3:34" ht="10.5" customHeight="1">
      <c r="C43" s="46"/>
      <c r="D43" s="46"/>
      <c r="E43" s="46"/>
      <c r="F43" s="46"/>
      <c r="G43" s="133"/>
      <c r="H43" s="46"/>
      <c r="I43" s="46"/>
      <c r="J43" s="46"/>
      <c r="K43" s="46"/>
      <c r="L43" s="46"/>
      <c r="M43" s="62"/>
      <c r="N43" s="46"/>
      <c r="O43" s="46"/>
      <c r="P43" s="46"/>
      <c r="Q43" s="49"/>
      <c r="R43" s="49"/>
      <c r="S43" s="49"/>
      <c r="T43" s="49"/>
      <c r="U43" s="49"/>
      <c r="V43" s="133"/>
      <c r="W43" s="133"/>
      <c r="X43" s="133"/>
      <c r="Y43" s="135"/>
      <c r="Z43" s="46"/>
      <c r="AA43" s="46"/>
      <c r="AB43" s="46"/>
      <c r="AC43" s="46"/>
      <c r="AD43" s="46"/>
      <c r="AE43" s="46"/>
      <c r="AF43" s="46"/>
      <c r="AG43" s="136"/>
      <c r="AH43" s="136"/>
    </row>
    <row r="44" spans="3:34" ht="10.5" customHeight="1">
      <c r="C44" s="46"/>
      <c r="D44" s="46"/>
      <c r="E44" s="46"/>
      <c r="F44" s="46"/>
      <c r="G44" s="133"/>
      <c r="H44" s="46"/>
      <c r="I44" s="46"/>
      <c r="J44" s="46"/>
      <c r="K44" s="46"/>
      <c r="L44" s="46"/>
      <c r="M44" s="62"/>
      <c r="N44" s="46"/>
      <c r="O44" s="46"/>
      <c r="P44" s="46"/>
      <c r="Q44" s="49"/>
      <c r="R44" s="49"/>
      <c r="S44" s="49"/>
      <c r="T44" s="49"/>
      <c r="U44" s="131"/>
      <c r="V44" s="133"/>
      <c r="W44" s="133"/>
      <c r="X44" s="133"/>
      <c r="Y44" s="135"/>
      <c r="Z44" s="46"/>
      <c r="AA44" s="46"/>
      <c r="AB44" s="46"/>
      <c r="AC44" s="46"/>
      <c r="AD44" s="46"/>
      <c r="AE44" s="46"/>
      <c r="AF44" s="46"/>
      <c r="AG44" s="136"/>
      <c r="AH44" s="136"/>
    </row>
    <row r="45" spans="3:34" ht="10.5" customHeight="1">
      <c r="C45" s="46"/>
      <c r="D45" s="46"/>
      <c r="E45" s="46"/>
      <c r="F45" s="46"/>
      <c r="G45" s="133"/>
      <c r="H45" s="46"/>
      <c r="I45" s="46"/>
      <c r="J45" s="46"/>
      <c r="K45" s="46"/>
      <c r="L45" s="46"/>
      <c r="M45" s="62"/>
      <c r="N45" s="46"/>
      <c r="O45" s="46"/>
      <c r="P45" s="46"/>
      <c r="Q45" s="49"/>
      <c r="R45" s="49"/>
      <c r="S45" s="49"/>
      <c r="T45" s="49"/>
      <c r="U45" s="46"/>
      <c r="V45" s="133"/>
      <c r="W45" s="133"/>
      <c r="X45" s="133"/>
      <c r="Y45" s="135"/>
      <c r="Z45" s="46"/>
      <c r="AA45" s="46"/>
      <c r="AB45" s="46"/>
      <c r="AC45" s="46"/>
      <c r="AD45" s="46"/>
      <c r="AE45" s="46"/>
      <c r="AF45" s="46"/>
      <c r="AG45" s="136"/>
      <c r="AH45" s="136"/>
    </row>
    <row r="46" spans="3:34" ht="10.5" customHeight="1">
      <c r="C46" s="46"/>
      <c r="D46" s="46"/>
      <c r="E46" s="46"/>
      <c r="F46" s="46"/>
      <c r="G46" s="133"/>
      <c r="H46" s="46"/>
      <c r="I46" s="46"/>
      <c r="J46" s="46"/>
      <c r="K46" s="46"/>
      <c r="L46" s="46"/>
      <c r="M46" s="62"/>
      <c r="N46" s="46"/>
      <c r="O46" s="46"/>
      <c r="P46" s="46"/>
      <c r="Q46" s="137"/>
      <c r="R46" s="49"/>
      <c r="S46" s="49"/>
      <c r="T46" s="49"/>
      <c r="U46" s="46"/>
      <c r="V46" s="133"/>
      <c r="W46" s="133"/>
      <c r="X46" s="133"/>
      <c r="Y46" s="135"/>
      <c r="Z46" s="46"/>
      <c r="AA46" s="46"/>
      <c r="AB46" s="46"/>
      <c r="AC46" s="46"/>
      <c r="AD46" s="46"/>
      <c r="AE46" s="46"/>
      <c r="AF46" s="46"/>
      <c r="AG46" s="136"/>
      <c r="AH46" s="136"/>
    </row>
    <row r="47" spans="3:34" ht="10.5" customHeight="1">
      <c r="C47" s="46"/>
      <c r="D47" s="46"/>
      <c r="E47" s="46"/>
      <c r="F47" s="46"/>
      <c r="G47" s="133"/>
      <c r="H47" s="46"/>
      <c r="I47" s="46"/>
      <c r="J47" s="46"/>
      <c r="K47" s="46"/>
      <c r="L47" s="46"/>
      <c r="M47" s="62"/>
      <c r="N47" s="46"/>
      <c r="O47" s="46"/>
      <c r="P47" s="46"/>
      <c r="Q47" s="137"/>
      <c r="R47" s="49"/>
      <c r="S47" s="49"/>
      <c r="T47" s="49"/>
      <c r="U47" s="46"/>
      <c r="V47" s="133"/>
      <c r="W47" s="133"/>
      <c r="X47" s="133"/>
      <c r="Y47" s="135"/>
      <c r="Z47" s="46"/>
      <c r="AA47" s="46"/>
      <c r="AB47" s="46"/>
      <c r="AC47" s="46"/>
      <c r="AD47" s="46"/>
      <c r="AE47" s="46"/>
      <c r="AF47" s="46"/>
      <c r="AG47" s="136"/>
      <c r="AH47" s="136"/>
    </row>
    <row r="48" spans="3:34" ht="10.5" customHeight="1">
      <c r="C48" s="46"/>
      <c r="D48" s="46"/>
      <c r="E48" s="46"/>
      <c r="F48" s="46"/>
      <c r="G48" s="133"/>
      <c r="H48" s="46"/>
      <c r="I48" s="46"/>
      <c r="J48" s="46"/>
      <c r="K48" s="46"/>
      <c r="L48" s="46"/>
      <c r="M48" s="62"/>
      <c r="N48" s="46"/>
      <c r="O48" s="46"/>
      <c r="P48" s="46"/>
      <c r="Q48" s="137"/>
      <c r="R48" s="49"/>
      <c r="S48" s="49"/>
      <c r="T48" s="49"/>
      <c r="U48" s="46"/>
      <c r="V48" s="133"/>
      <c r="W48" s="133"/>
      <c r="X48" s="133"/>
      <c r="Y48" s="135"/>
      <c r="Z48" s="46"/>
      <c r="AA48" s="46"/>
      <c r="AB48" s="46"/>
      <c r="AC48" s="46"/>
      <c r="AD48" s="46"/>
      <c r="AE48" s="46"/>
      <c r="AF48" s="46"/>
      <c r="AG48" s="136"/>
      <c r="AH48" s="136"/>
    </row>
    <row r="49" spans="3:34" ht="10.5" customHeight="1">
      <c r="C49" s="46"/>
      <c r="D49" s="46"/>
      <c r="E49" s="46"/>
      <c r="F49" s="46"/>
      <c r="G49" s="133"/>
      <c r="H49" s="46"/>
      <c r="I49" s="46"/>
      <c r="J49" s="46"/>
      <c r="K49" s="46"/>
      <c r="L49" s="46"/>
      <c r="M49" s="62"/>
      <c r="N49" s="46"/>
      <c r="O49" s="46"/>
      <c r="P49" s="46"/>
      <c r="Q49" s="137"/>
      <c r="R49" s="49"/>
      <c r="S49" s="49"/>
      <c r="T49" s="49"/>
      <c r="U49" s="46"/>
      <c r="V49" s="133"/>
      <c r="W49" s="133"/>
      <c r="X49" s="133"/>
      <c r="Y49" s="135"/>
      <c r="Z49" s="46"/>
      <c r="AA49" s="46"/>
      <c r="AB49" s="46"/>
      <c r="AC49" s="46"/>
      <c r="AD49" s="46"/>
      <c r="AE49" s="46"/>
      <c r="AF49" s="46"/>
      <c r="AG49" s="136"/>
      <c r="AH49" s="136"/>
    </row>
    <row r="50" spans="3:34" ht="10.5" customHeight="1">
      <c r="C50" s="46"/>
      <c r="D50" s="46"/>
      <c r="E50" s="46"/>
      <c r="F50" s="46"/>
      <c r="G50" s="133"/>
      <c r="H50" s="46"/>
      <c r="I50" s="46"/>
      <c r="J50" s="46"/>
      <c r="K50" s="46"/>
      <c r="L50" s="46"/>
      <c r="M50" s="62"/>
      <c r="N50" s="46"/>
      <c r="O50" s="46"/>
      <c r="P50" s="46"/>
      <c r="Q50" s="137"/>
      <c r="R50" s="49"/>
      <c r="S50" s="49"/>
      <c r="T50" s="49"/>
      <c r="U50" s="46"/>
      <c r="V50" s="133"/>
      <c r="W50" s="133"/>
      <c r="X50" s="133"/>
      <c r="Y50" s="135"/>
      <c r="Z50" s="46"/>
      <c r="AA50" s="46"/>
      <c r="AB50" s="46"/>
      <c r="AC50" s="46"/>
      <c r="AD50" s="46"/>
      <c r="AE50" s="46"/>
      <c r="AF50" s="46"/>
      <c r="AG50" s="136"/>
      <c r="AH50" s="136"/>
    </row>
    <row r="51" spans="3:34" ht="10.5" customHeight="1">
      <c r="C51" s="46"/>
      <c r="D51" s="46"/>
      <c r="E51" s="46"/>
      <c r="F51" s="46"/>
      <c r="G51" s="133"/>
      <c r="H51" s="46"/>
      <c r="I51" s="46"/>
      <c r="J51" s="46"/>
      <c r="K51" s="46"/>
      <c r="L51" s="46"/>
      <c r="M51" s="62"/>
      <c r="N51" s="46"/>
      <c r="O51" s="46"/>
      <c r="P51" s="46"/>
      <c r="Q51" s="137"/>
      <c r="R51" s="49"/>
      <c r="S51" s="49"/>
      <c r="T51" s="49"/>
      <c r="U51" s="46"/>
      <c r="V51" s="133"/>
      <c r="W51" s="133"/>
      <c r="X51" s="133"/>
      <c r="Y51" s="135"/>
      <c r="Z51" s="46"/>
      <c r="AA51" s="46"/>
      <c r="AB51" s="46"/>
      <c r="AC51" s="46"/>
      <c r="AD51" s="46"/>
      <c r="AE51" s="46"/>
      <c r="AF51" s="46"/>
      <c r="AG51" s="136"/>
      <c r="AH51" s="136"/>
    </row>
    <row r="52" spans="3:34" ht="10.5" customHeight="1">
      <c r="C52" s="46"/>
      <c r="D52" s="46"/>
      <c r="E52" s="46"/>
      <c r="F52" s="46"/>
      <c r="G52" s="133"/>
      <c r="H52" s="46"/>
      <c r="I52" s="46"/>
      <c r="J52" s="46"/>
      <c r="K52" s="46"/>
      <c r="L52" s="46"/>
      <c r="M52" s="62"/>
      <c r="N52" s="46"/>
      <c r="O52" s="46"/>
      <c r="P52" s="46"/>
      <c r="Q52" s="137"/>
      <c r="R52" s="49"/>
      <c r="S52" s="49"/>
      <c r="T52" s="49"/>
      <c r="U52" s="46"/>
      <c r="V52" s="133"/>
      <c r="W52" s="133"/>
      <c r="X52" s="133"/>
      <c r="Y52" s="135"/>
      <c r="Z52" s="46"/>
      <c r="AA52" s="46"/>
      <c r="AB52" s="46"/>
      <c r="AC52" s="46"/>
      <c r="AD52" s="46"/>
      <c r="AE52" s="46"/>
      <c r="AF52" s="46"/>
      <c r="AG52" s="136"/>
      <c r="AH52" s="136"/>
    </row>
    <row r="53" spans="3:34" ht="10.5" customHeight="1">
      <c r="C53" s="46"/>
      <c r="D53" s="46"/>
      <c r="E53" s="46"/>
      <c r="F53" s="46"/>
      <c r="G53" s="133"/>
      <c r="H53" s="46"/>
      <c r="I53" s="46"/>
      <c r="J53" s="46"/>
      <c r="K53" s="46"/>
      <c r="L53" s="46"/>
      <c r="M53" s="62"/>
      <c r="N53" s="46"/>
      <c r="O53" s="46"/>
      <c r="P53" s="46"/>
      <c r="Q53" s="137"/>
      <c r="R53" s="49"/>
      <c r="S53" s="49"/>
      <c r="T53" s="49"/>
      <c r="U53" s="46"/>
      <c r="V53" s="133"/>
      <c r="W53" s="133"/>
      <c r="X53" s="133"/>
      <c r="Y53" s="135"/>
      <c r="Z53" s="46"/>
      <c r="AA53" s="46"/>
      <c r="AB53" s="46"/>
      <c r="AC53" s="46"/>
      <c r="AD53" s="46"/>
      <c r="AE53" s="46"/>
      <c r="AF53" s="46"/>
      <c r="AG53" s="136"/>
      <c r="AH53" s="136"/>
    </row>
    <row r="54" spans="3:34" ht="12.75">
      <c r="C54" s="135"/>
      <c r="D54" s="135"/>
      <c r="E54" s="135"/>
      <c r="F54" s="135"/>
      <c r="G54" s="138"/>
      <c r="H54" s="135"/>
      <c r="I54" s="135"/>
      <c r="J54" s="135"/>
      <c r="K54" s="135"/>
      <c r="L54" s="135"/>
      <c r="M54" s="139"/>
      <c r="N54" s="135"/>
      <c r="O54" s="135"/>
      <c r="P54" s="135"/>
      <c r="Q54" s="137"/>
      <c r="R54" s="49"/>
      <c r="S54" s="49"/>
      <c r="T54" s="49"/>
      <c r="U54" s="137"/>
      <c r="V54" s="135"/>
      <c r="W54" s="135"/>
      <c r="X54" s="135"/>
      <c r="Y54" s="135"/>
      <c r="Z54" s="135"/>
      <c r="AA54" s="135"/>
      <c r="AB54" s="135"/>
      <c r="AC54" s="135"/>
      <c r="AD54" s="135"/>
      <c r="AE54" s="135"/>
      <c r="AF54" s="135"/>
      <c r="AG54" s="135"/>
      <c r="AH54" s="135"/>
    </row>
    <row r="55" spans="3:34" ht="12.75">
      <c r="C55" s="135"/>
      <c r="D55" s="135"/>
      <c r="E55" s="135"/>
      <c r="F55" s="135"/>
      <c r="G55" s="138"/>
      <c r="H55" s="135"/>
      <c r="I55" s="135"/>
      <c r="J55" s="135"/>
      <c r="K55" s="135"/>
      <c r="L55" s="135"/>
      <c r="M55" s="139"/>
      <c r="N55" s="135"/>
      <c r="O55" s="135"/>
      <c r="P55" s="135"/>
      <c r="Q55" s="137"/>
      <c r="R55" s="49"/>
      <c r="S55" s="49"/>
      <c r="T55" s="49"/>
      <c r="U55" s="137"/>
      <c r="V55" s="135"/>
      <c r="W55" s="135"/>
      <c r="X55" s="135"/>
      <c r="Y55" s="135"/>
      <c r="Z55" s="135"/>
      <c r="AA55" s="135"/>
      <c r="AB55" s="135"/>
      <c r="AC55" s="135"/>
      <c r="AD55" s="135"/>
      <c r="AE55" s="135"/>
      <c r="AF55" s="135"/>
      <c r="AG55" s="135"/>
      <c r="AH55" s="135"/>
    </row>
    <row r="56" spans="3:34" ht="12.75">
      <c r="C56" s="135"/>
      <c r="D56" s="135"/>
      <c r="E56" s="135"/>
      <c r="F56" s="135"/>
      <c r="G56" s="138"/>
      <c r="H56" s="135"/>
      <c r="I56" s="135"/>
      <c r="J56" s="135"/>
      <c r="K56" s="135"/>
      <c r="L56" s="135"/>
      <c r="M56" s="139"/>
      <c r="N56" s="135"/>
      <c r="O56" s="135"/>
      <c r="P56" s="135"/>
      <c r="Q56" s="137"/>
      <c r="R56" s="49"/>
      <c r="S56" s="49"/>
      <c r="T56" s="49"/>
      <c r="U56" s="137"/>
      <c r="V56" s="135"/>
      <c r="W56" s="135"/>
      <c r="X56" s="135"/>
      <c r="Y56" s="135"/>
      <c r="Z56" s="135"/>
      <c r="AA56" s="135"/>
      <c r="AB56" s="135"/>
      <c r="AC56" s="135"/>
      <c r="AD56" s="135"/>
      <c r="AE56" s="135"/>
      <c r="AF56" s="135"/>
      <c r="AG56" s="135"/>
      <c r="AH56" s="135"/>
    </row>
    <row r="57" spans="3:34" ht="12.75">
      <c r="C57" s="135"/>
      <c r="D57" s="135"/>
      <c r="E57" s="135"/>
      <c r="F57" s="135"/>
      <c r="G57" s="138"/>
      <c r="H57" s="135"/>
      <c r="I57" s="135"/>
      <c r="J57" s="135"/>
      <c r="K57" s="135"/>
      <c r="L57" s="135"/>
      <c r="M57" s="139"/>
      <c r="N57" s="135"/>
      <c r="O57" s="135"/>
      <c r="P57" s="135"/>
      <c r="Q57" s="137"/>
      <c r="R57" s="49"/>
      <c r="S57" s="49"/>
      <c r="T57" s="49"/>
      <c r="U57" s="137"/>
      <c r="V57" s="135"/>
      <c r="W57" s="135"/>
      <c r="X57" s="135"/>
      <c r="Y57" s="135"/>
      <c r="Z57" s="135"/>
      <c r="AA57" s="135"/>
      <c r="AB57" s="135"/>
      <c r="AC57" s="135"/>
      <c r="AD57" s="135"/>
      <c r="AE57" s="135"/>
      <c r="AF57" s="135"/>
      <c r="AG57" s="135"/>
      <c r="AH57" s="135"/>
    </row>
    <row r="58" spans="3:34" ht="12.75">
      <c r="C58" s="135"/>
      <c r="D58" s="135"/>
      <c r="E58" s="135"/>
      <c r="F58" s="135"/>
      <c r="G58" s="138"/>
      <c r="H58" s="135"/>
      <c r="I58" s="135"/>
      <c r="J58" s="135"/>
      <c r="K58" s="135"/>
      <c r="L58" s="135"/>
      <c r="M58" s="139"/>
      <c r="N58" s="135"/>
      <c r="O58" s="135"/>
      <c r="P58" s="135"/>
      <c r="Q58" s="137"/>
      <c r="R58" s="49"/>
      <c r="S58" s="49"/>
      <c r="T58" s="49"/>
      <c r="U58" s="137"/>
      <c r="V58" s="135"/>
      <c r="W58" s="135"/>
      <c r="X58" s="135"/>
      <c r="Y58" s="135"/>
      <c r="Z58" s="135"/>
      <c r="AA58" s="135"/>
      <c r="AB58" s="135"/>
      <c r="AC58" s="135"/>
      <c r="AD58" s="135"/>
      <c r="AE58" s="135"/>
      <c r="AF58" s="135"/>
      <c r="AG58" s="135"/>
      <c r="AH58" s="135"/>
    </row>
    <row r="59" spans="3:34" ht="12.75">
      <c r="C59" s="135"/>
      <c r="D59" s="135"/>
      <c r="E59" s="135"/>
      <c r="F59" s="135"/>
      <c r="G59" s="138"/>
      <c r="H59" s="135"/>
      <c r="I59" s="135"/>
      <c r="J59" s="135"/>
      <c r="K59" s="135"/>
      <c r="L59" s="135"/>
      <c r="M59" s="139"/>
      <c r="N59" s="135"/>
      <c r="O59" s="135"/>
      <c r="P59" s="135"/>
      <c r="Q59" s="137"/>
      <c r="R59" s="49"/>
      <c r="S59" s="49"/>
      <c r="T59" s="49"/>
      <c r="U59" s="137"/>
      <c r="V59" s="135"/>
      <c r="W59" s="135"/>
      <c r="X59" s="135"/>
      <c r="Y59" s="135"/>
      <c r="Z59" s="135"/>
      <c r="AA59" s="135"/>
      <c r="AB59" s="135"/>
      <c r="AC59" s="135"/>
      <c r="AD59" s="135"/>
      <c r="AE59" s="135"/>
      <c r="AF59" s="135"/>
      <c r="AG59" s="135"/>
      <c r="AH59" s="135"/>
    </row>
    <row r="60" spans="3:34" ht="12.75">
      <c r="C60" s="135"/>
      <c r="D60" s="135"/>
      <c r="E60" s="135"/>
      <c r="F60" s="135"/>
      <c r="G60" s="138"/>
      <c r="H60" s="135"/>
      <c r="I60" s="135"/>
      <c r="J60" s="135"/>
      <c r="K60" s="135"/>
      <c r="L60" s="135"/>
      <c r="M60" s="139"/>
      <c r="N60" s="135"/>
      <c r="O60" s="135"/>
      <c r="P60" s="135"/>
      <c r="Q60" s="137"/>
      <c r="R60" s="49"/>
      <c r="S60" s="49"/>
      <c r="T60" s="49"/>
      <c r="U60" s="137"/>
      <c r="V60" s="135"/>
      <c r="W60" s="135"/>
      <c r="X60" s="135"/>
      <c r="Y60" s="135"/>
      <c r="Z60" s="135"/>
      <c r="AA60" s="135"/>
      <c r="AB60" s="135"/>
      <c r="AC60" s="135"/>
      <c r="AD60" s="135"/>
      <c r="AE60" s="135"/>
      <c r="AF60" s="135"/>
      <c r="AG60" s="135"/>
      <c r="AH60" s="135"/>
    </row>
    <row r="61" spans="3:34" ht="12.75">
      <c r="C61" s="135"/>
      <c r="D61" s="135"/>
      <c r="E61" s="135"/>
      <c r="F61" s="135"/>
      <c r="G61" s="138"/>
      <c r="H61" s="135"/>
      <c r="I61" s="135"/>
      <c r="J61" s="135"/>
      <c r="K61" s="135"/>
      <c r="L61" s="135"/>
      <c r="M61" s="139"/>
      <c r="N61" s="135"/>
      <c r="O61" s="135"/>
      <c r="P61" s="135"/>
      <c r="Q61" s="137"/>
      <c r="R61" s="49"/>
      <c r="S61" s="49"/>
      <c r="T61" s="49"/>
      <c r="U61" s="137"/>
      <c r="V61" s="135"/>
      <c r="W61" s="135"/>
      <c r="X61" s="135"/>
      <c r="Y61" s="135"/>
      <c r="Z61" s="135"/>
      <c r="AA61" s="135"/>
      <c r="AB61" s="135"/>
      <c r="AC61" s="135"/>
      <c r="AD61" s="135"/>
      <c r="AE61" s="135"/>
      <c r="AF61" s="135"/>
      <c r="AG61" s="135"/>
      <c r="AH61" s="135"/>
    </row>
    <row r="62" spans="3:34" ht="12.75">
      <c r="C62" s="135"/>
      <c r="D62" s="135"/>
      <c r="E62" s="135"/>
      <c r="F62" s="135"/>
      <c r="G62" s="138"/>
      <c r="H62" s="135"/>
      <c r="I62" s="135"/>
      <c r="J62" s="135"/>
      <c r="K62" s="135"/>
      <c r="L62" s="135"/>
      <c r="M62" s="139"/>
      <c r="N62" s="135"/>
      <c r="O62" s="135"/>
      <c r="P62" s="135"/>
      <c r="Q62" s="137"/>
      <c r="R62" s="49"/>
      <c r="S62" s="49"/>
      <c r="T62" s="49"/>
      <c r="U62" s="137"/>
      <c r="V62" s="135"/>
      <c r="W62" s="135"/>
      <c r="X62" s="135"/>
      <c r="Y62" s="135"/>
      <c r="Z62" s="135"/>
      <c r="AA62" s="135"/>
      <c r="AB62" s="135"/>
      <c r="AC62" s="135"/>
      <c r="AD62" s="135"/>
      <c r="AE62" s="135"/>
      <c r="AF62" s="135"/>
      <c r="AG62" s="135"/>
      <c r="AH62" s="135"/>
    </row>
    <row r="63" spans="3:34" ht="12.75">
      <c r="C63" s="135"/>
      <c r="D63" s="135"/>
      <c r="E63" s="135"/>
      <c r="F63" s="135"/>
      <c r="G63" s="138"/>
      <c r="H63" s="135"/>
      <c r="I63" s="135"/>
      <c r="J63" s="135"/>
      <c r="K63" s="135"/>
      <c r="L63" s="135"/>
      <c r="M63" s="139"/>
      <c r="N63" s="135"/>
      <c r="O63" s="135"/>
      <c r="P63" s="135"/>
      <c r="Q63" s="137"/>
      <c r="R63" s="49"/>
      <c r="S63" s="49"/>
      <c r="T63" s="49"/>
      <c r="U63" s="137"/>
      <c r="V63" s="135"/>
      <c r="W63" s="135"/>
      <c r="X63" s="135"/>
      <c r="Y63" s="135"/>
      <c r="Z63" s="135"/>
      <c r="AA63" s="135"/>
      <c r="AB63" s="135"/>
      <c r="AC63" s="135"/>
      <c r="AD63" s="135"/>
      <c r="AE63" s="135"/>
      <c r="AF63" s="135"/>
      <c r="AG63" s="135"/>
      <c r="AH63" s="135"/>
    </row>
    <row r="64" spans="3:34" ht="12.75">
      <c r="C64" s="135"/>
      <c r="D64" s="135"/>
      <c r="E64" s="135"/>
      <c r="F64" s="135"/>
      <c r="G64" s="138"/>
      <c r="H64" s="135"/>
      <c r="I64" s="135"/>
      <c r="J64" s="135"/>
      <c r="K64" s="135"/>
      <c r="L64" s="135"/>
      <c r="M64" s="139"/>
      <c r="N64" s="135"/>
      <c r="O64" s="135"/>
      <c r="P64" s="135"/>
      <c r="Q64" s="137"/>
      <c r="R64" s="49"/>
      <c r="S64" s="49"/>
      <c r="T64" s="49"/>
      <c r="U64" s="137"/>
      <c r="V64" s="135"/>
      <c r="W64" s="135"/>
      <c r="X64" s="135"/>
      <c r="Y64" s="135"/>
      <c r="Z64" s="135"/>
      <c r="AA64" s="135"/>
      <c r="AB64" s="135"/>
      <c r="AC64" s="135"/>
      <c r="AD64" s="135"/>
      <c r="AE64" s="135"/>
      <c r="AF64" s="135"/>
      <c r="AG64" s="135"/>
      <c r="AH64" s="135"/>
    </row>
    <row r="65" spans="3:34" ht="12.75">
      <c r="C65" s="135"/>
      <c r="D65" s="135"/>
      <c r="E65" s="135"/>
      <c r="F65" s="135"/>
      <c r="G65" s="138"/>
      <c r="H65" s="135"/>
      <c r="I65" s="135"/>
      <c r="J65" s="135"/>
      <c r="K65" s="135"/>
      <c r="L65" s="135"/>
      <c r="M65" s="139"/>
      <c r="N65" s="135"/>
      <c r="O65" s="135"/>
      <c r="P65" s="135"/>
      <c r="Q65" s="137"/>
      <c r="R65" s="49"/>
      <c r="S65" s="49"/>
      <c r="T65" s="49"/>
      <c r="U65" s="137"/>
      <c r="V65" s="135"/>
      <c r="W65" s="135"/>
      <c r="X65" s="135"/>
      <c r="Y65" s="135"/>
      <c r="Z65" s="135"/>
      <c r="AA65" s="135"/>
      <c r="AB65" s="135"/>
      <c r="AC65" s="135"/>
      <c r="AD65" s="135"/>
      <c r="AE65" s="135"/>
      <c r="AF65" s="135"/>
      <c r="AG65" s="135"/>
      <c r="AH65" s="135"/>
    </row>
    <row r="66" spans="3:34" ht="12.75">
      <c r="C66" s="135"/>
      <c r="D66" s="135"/>
      <c r="E66" s="135"/>
      <c r="F66" s="135"/>
      <c r="G66" s="138"/>
      <c r="H66" s="135"/>
      <c r="I66" s="135"/>
      <c r="J66" s="135"/>
      <c r="K66" s="135"/>
      <c r="L66" s="135"/>
      <c r="M66" s="139"/>
      <c r="N66" s="135"/>
      <c r="O66" s="135"/>
      <c r="P66" s="135"/>
      <c r="Q66" s="137"/>
      <c r="R66" s="49"/>
      <c r="S66" s="49"/>
      <c r="T66" s="49"/>
      <c r="U66" s="137"/>
      <c r="V66" s="135"/>
      <c r="W66" s="135"/>
      <c r="X66" s="135"/>
      <c r="Y66" s="135"/>
      <c r="Z66" s="135"/>
      <c r="AA66" s="135"/>
      <c r="AB66" s="135"/>
      <c r="AC66" s="135"/>
      <c r="AD66" s="135"/>
      <c r="AE66" s="135"/>
      <c r="AF66" s="135"/>
      <c r="AG66" s="135"/>
      <c r="AH66" s="135"/>
    </row>
    <row r="67" spans="3:34" ht="12.75">
      <c r="C67" s="135"/>
      <c r="D67" s="135"/>
      <c r="E67" s="135"/>
      <c r="F67" s="135"/>
      <c r="G67" s="138"/>
      <c r="H67" s="135"/>
      <c r="I67" s="135"/>
      <c r="J67" s="135"/>
      <c r="K67" s="135"/>
      <c r="L67" s="135"/>
      <c r="M67" s="139"/>
      <c r="N67" s="135"/>
      <c r="O67" s="135"/>
      <c r="P67" s="135"/>
      <c r="Q67" s="137"/>
      <c r="R67" s="49"/>
      <c r="S67" s="49"/>
      <c r="T67" s="49"/>
      <c r="U67" s="137"/>
      <c r="V67" s="135"/>
      <c r="W67" s="135"/>
      <c r="X67" s="135"/>
      <c r="Y67" s="135"/>
      <c r="Z67" s="135"/>
      <c r="AA67" s="135"/>
      <c r="AB67" s="135"/>
      <c r="AC67" s="135"/>
      <c r="AD67" s="135"/>
      <c r="AE67" s="135"/>
      <c r="AF67" s="135"/>
      <c r="AG67" s="135"/>
      <c r="AH67" s="135"/>
    </row>
    <row r="68" spans="3:34" ht="12.75">
      <c r="C68" s="135"/>
      <c r="D68" s="135"/>
      <c r="E68" s="135"/>
      <c r="F68" s="135"/>
      <c r="G68" s="138"/>
      <c r="H68" s="135"/>
      <c r="I68" s="135"/>
      <c r="J68" s="135"/>
      <c r="K68" s="135"/>
      <c r="L68" s="135"/>
      <c r="M68" s="139"/>
      <c r="N68" s="135"/>
      <c r="O68" s="135"/>
      <c r="P68" s="135"/>
      <c r="Q68" s="137"/>
      <c r="R68" s="49"/>
      <c r="S68" s="49"/>
      <c r="T68" s="49"/>
      <c r="U68" s="137"/>
      <c r="V68" s="135"/>
      <c r="W68" s="135"/>
      <c r="X68" s="135"/>
      <c r="Y68" s="135"/>
      <c r="Z68" s="135"/>
      <c r="AA68" s="135"/>
      <c r="AB68" s="135"/>
      <c r="AC68" s="135"/>
      <c r="AD68" s="135"/>
      <c r="AE68" s="135"/>
      <c r="AF68" s="135"/>
      <c r="AG68" s="135"/>
      <c r="AH68" s="135"/>
    </row>
    <row r="69" spans="3:34" ht="12.75">
      <c r="C69" s="135"/>
      <c r="D69" s="135"/>
      <c r="E69" s="135"/>
      <c r="F69" s="135"/>
      <c r="G69" s="138"/>
      <c r="H69" s="135"/>
      <c r="I69" s="135"/>
      <c r="J69" s="135"/>
      <c r="K69" s="135"/>
      <c r="L69" s="135"/>
      <c r="M69" s="139"/>
      <c r="N69" s="135"/>
      <c r="O69" s="135"/>
      <c r="P69" s="135"/>
      <c r="Q69" s="137"/>
      <c r="R69" s="49"/>
      <c r="S69" s="49"/>
      <c r="T69" s="49"/>
      <c r="U69" s="137"/>
      <c r="V69" s="135"/>
      <c r="W69" s="135"/>
      <c r="X69" s="135"/>
      <c r="Y69" s="135"/>
      <c r="Z69" s="135"/>
      <c r="AA69" s="135"/>
      <c r="AB69" s="135"/>
      <c r="AC69" s="135"/>
      <c r="AD69" s="135"/>
      <c r="AE69" s="135"/>
      <c r="AF69" s="135"/>
      <c r="AG69" s="135"/>
      <c r="AH69" s="135"/>
    </row>
    <row r="70" spans="3:34" ht="12.75">
      <c r="C70" s="135"/>
      <c r="D70" s="135"/>
      <c r="E70" s="135"/>
      <c r="F70" s="135"/>
      <c r="G70" s="138"/>
      <c r="H70" s="135"/>
      <c r="I70" s="135"/>
      <c r="J70" s="135"/>
      <c r="K70" s="135"/>
      <c r="L70" s="135"/>
      <c r="M70" s="139"/>
      <c r="N70" s="135"/>
      <c r="O70" s="135"/>
      <c r="P70" s="135"/>
      <c r="Q70" s="137"/>
      <c r="R70" s="49"/>
      <c r="S70" s="49"/>
      <c r="T70" s="49"/>
      <c r="U70" s="137"/>
      <c r="V70" s="135"/>
      <c r="W70" s="135"/>
      <c r="X70" s="135"/>
      <c r="Y70" s="135"/>
      <c r="Z70" s="135"/>
      <c r="AA70" s="135"/>
      <c r="AB70" s="135"/>
      <c r="AC70" s="135"/>
      <c r="AD70" s="135"/>
      <c r="AE70" s="135"/>
      <c r="AF70" s="135"/>
      <c r="AG70" s="135"/>
      <c r="AH70" s="135"/>
    </row>
    <row r="71" spans="3:34" ht="12.75">
      <c r="C71" s="135"/>
      <c r="D71" s="135"/>
      <c r="E71" s="135"/>
      <c r="F71" s="135"/>
      <c r="G71" s="138"/>
      <c r="H71" s="135"/>
      <c r="I71" s="135"/>
      <c r="J71" s="135"/>
      <c r="K71" s="135"/>
      <c r="L71" s="135"/>
      <c r="M71" s="139"/>
      <c r="N71" s="135"/>
      <c r="O71" s="135"/>
      <c r="P71" s="135"/>
      <c r="Q71" s="137"/>
      <c r="R71" s="49"/>
      <c r="S71" s="49"/>
      <c r="T71" s="49"/>
      <c r="U71" s="137"/>
      <c r="V71" s="135"/>
      <c r="W71" s="135"/>
      <c r="X71" s="135"/>
      <c r="Y71" s="135"/>
      <c r="Z71" s="135"/>
      <c r="AA71" s="135"/>
      <c r="AB71" s="135"/>
      <c r="AC71" s="135"/>
      <c r="AD71" s="135"/>
      <c r="AE71" s="135"/>
      <c r="AF71" s="135"/>
      <c r="AG71" s="135"/>
      <c r="AH71" s="135"/>
    </row>
    <row r="72" spans="3:34" ht="12.75">
      <c r="C72" s="135"/>
      <c r="D72" s="135"/>
      <c r="E72" s="135"/>
      <c r="F72" s="135"/>
      <c r="G72" s="138"/>
      <c r="H72" s="135"/>
      <c r="I72" s="135"/>
      <c r="J72" s="135"/>
      <c r="K72" s="135"/>
      <c r="L72" s="135"/>
      <c r="M72" s="139"/>
      <c r="N72" s="135"/>
      <c r="O72" s="135"/>
      <c r="P72" s="135"/>
      <c r="Q72" s="137"/>
      <c r="R72" s="49"/>
      <c r="S72" s="49"/>
      <c r="T72" s="49"/>
      <c r="U72" s="137"/>
      <c r="V72" s="135"/>
      <c r="W72" s="135"/>
      <c r="X72" s="135"/>
      <c r="Y72" s="135"/>
      <c r="Z72" s="135"/>
      <c r="AA72" s="135"/>
      <c r="AB72" s="135"/>
      <c r="AC72" s="135"/>
      <c r="AD72" s="135"/>
      <c r="AE72" s="135"/>
      <c r="AF72" s="135"/>
      <c r="AG72" s="135"/>
      <c r="AH72" s="135"/>
    </row>
    <row r="73" spans="3:34" ht="12.75">
      <c r="C73" s="135"/>
      <c r="D73" s="135"/>
      <c r="E73" s="135"/>
      <c r="F73" s="135"/>
      <c r="G73" s="138"/>
      <c r="H73" s="135"/>
      <c r="I73" s="135"/>
      <c r="J73" s="135"/>
      <c r="K73" s="135"/>
      <c r="L73" s="135"/>
      <c r="M73" s="139"/>
      <c r="N73" s="135"/>
      <c r="O73" s="135"/>
      <c r="P73" s="135"/>
      <c r="Q73" s="137"/>
      <c r="R73" s="49"/>
      <c r="S73" s="49"/>
      <c r="T73" s="49"/>
      <c r="U73" s="137"/>
      <c r="V73" s="135"/>
      <c r="W73" s="135"/>
      <c r="X73" s="135"/>
      <c r="Y73" s="135"/>
      <c r="Z73" s="135"/>
      <c r="AA73" s="135"/>
      <c r="AB73" s="135"/>
      <c r="AC73" s="135"/>
      <c r="AD73" s="135"/>
      <c r="AE73" s="135"/>
      <c r="AF73" s="135"/>
      <c r="AG73" s="135"/>
      <c r="AH73" s="135"/>
    </row>
    <row r="74" spans="3:34" ht="12.75">
      <c r="C74" s="135"/>
      <c r="D74" s="135"/>
      <c r="E74" s="135"/>
      <c r="F74" s="135"/>
      <c r="G74" s="138"/>
      <c r="H74" s="135"/>
      <c r="I74" s="135"/>
      <c r="J74" s="135"/>
      <c r="K74" s="135"/>
      <c r="L74" s="135"/>
      <c r="M74" s="139"/>
      <c r="N74" s="135"/>
      <c r="O74" s="135"/>
      <c r="P74" s="135"/>
      <c r="Q74" s="137"/>
      <c r="R74" s="49"/>
      <c r="S74" s="49"/>
      <c r="T74" s="49"/>
      <c r="U74" s="137"/>
      <c r="V74" s="135"/>
      <c r="W74" s="135"/>
      <c r="X74" s="135"/>
      <c r="Y74" s="135"/>
      <c r="Z74" s="135"/>
      <c r="AA74" s="135"/>
      <c r="AB74" s="135"/>
      <c r="AC74" s="135"/>
      <c r="AD74" s="135"/>
      <c r="AE74" s="135"/>
      <c r="AF74" s="135"/>
      <c r="AG74" s="135"/>
      <c r="AH74" s="135"/>
    </row>
    <row r="75" spans="3:34" ht="12.75">
      <c r="C75" s="135"/>
      <c r="D75" s="135"/>
      <c r="E75" s="135"/>
      <c r="F75" s="135"/>
      <c r="G75" s="138"/>
      <c r="H75" s="135"/>
      <c r="I75" s="135"/>
      <c r="J75" s="135"/>
      <c r="K75" s="135"/>
      <c r="L75" s="135"/>
      <c r="M75" s="139"/>
      <c r="N75" s="135"/>
      <c r="O75" s="135"/>
      <c r="P75" s="135"/>
      <c r="Q75" s="137"/>
      <c r="R75" s="49"/>
      <c r="S75" s="49"/>
      <c r="T75" s="49"/>
      <c r="U75" s="137"/>
      <c r="V75" s="135"/>
      <c r="W75" s="135"/>
      <c r="X75" s="135"/>
      <c r="Y75" s="135"/>
      <c r="Z75" s="135"/>
      <c r="AA75" s="135"/>
      <c r="AB75" s="135"/>
      <c r="AC75" s="135"/>
      <c r="AD75" s="135"/>
      <c r="AE75" s="135"/>
      <c r="AF75" s="135"/>
      <c r="AG75" s="135"/>
      <c r="AH75" s="135"/>
    </row>
    <row r="76" spans="3:34" ht="12.75">
      <c r="C76" s="135"/>
      <c r="D76" s="135"/>
      <c r="E76" s="135"/>
      <c r="F76" s="135"/>
      <c r="G76" s="138"/>
      <c r="H76" s="135"/>
      <c r="I76" s="135"/>
      <c r="J76" s="135"/>
      <c r="K76" s="135"/>
      <c r="L76" s="135"/>
      <c r="M76" s="139"/>
      <c r="N76" s="135"/>
      <c r="O76" s="135"/>
      <c r="P76" s="135"/>
      <c r="Q76" s="137"/>
      <c r="R76" s="49"/>
      <c r="S76" s="49"/>
      <c r="T76" s="49"/>
      <c r="U76" s="137"/>
      <c r="V76" s="135"/>
      <c r="W76" s="135"/>
      <c r="X76" s="135"/>
      <c r="Y76" s="135"/>
      <c r="Z76" s="135"/>
      <c r="AA76" s="135"/>
      <c r="AB76" s="135"/>
      <c r="AC76" s="135"/>
      <c r="AD76" s="135"/>
      <c r="AE76" s="135"/>
      <c r="AF76" s="135"/>
      <c r="AG76" s="135"/>
      <c r="AH76" s="135"/>
    </row>
    <row r="77" spans="3:34" ht="12.75">
      <c r="C77" s="135"/>
      <c r="D77" s="135"/>
      <c r="E77" s="135"/>
      <c r="F77" s="135"/>
      <c r="G77" s="138"/>
      <c r="H77" s="135"/>
      <c r="I77" s="135"/>
      <c r="J77" s="135"/>
      <c r="K77" s="135"/>
      <c r="L77" s="135"/>
      <c r="M77" s="139"/>
      <c r="N77" s="135"/>
      <c r="O77" s="135"/>
      <c r="P77" s="135"/>
      <c r="Q77" s="137"/>
      <c r="R77" s="49"/>
      <c r="S77" s="49"/>
      <c r="T77" s="49"/>
      <c r="U77" s="137"/>
      <c r="V77" s="135"/>
      <c r="W77" s="135"/>
      <c r="X77" s="135"/>
      <c r="Y77" s="135"/>
      <c r="Z77" s="135"/>
      <c r="AA77" s="135"/>
      <c r="AB77" s="135"/>
      <c r="AC77" s="135"/>
      <c r="AD77" s="135"/>
      <c r="AE77" s="135"/>
      <c r="AF77" s="135"/>
      <c r="AG77" s="135"/>
      <c r="AH77" s="135"/>
    </row>
    <row r="78" spans="17:21" ht="12.75">
      <c r="Q78" s="142"/>
      <c r="R78" s="142"/>
      <c r="S78" s="142"/>
      <c r="T78" s="142"/>
      <c r="U78" s="142"/>
    </row>
  </sheetData>
  <sheetProtection/>
  <mergeCells count="30">
    <mergeCell ref="F3:I5"/>
    <mergeCell ref="F6:I6"/>
    <mergeCell ref="C8:J8"/>
    <mergeCell ref="C9:C10"/>
    <mergeCell ref="D9:J10"/>
    <mergeCell ref="A11:Y11"/>
    <mergeCell ref="V16:X16"/>
    <mergeCell ref="E12:E14"/>
    <mergeCell ref="C15:E15"/>
    <mergeCell ref="C16:C17"/>
    <mergeCell ref="D16:D17"/>
    <mergeCell ref="E16:E17"/>
    <mergeCell ref="F16:F17"/>
    <mergeCell ref="Z16:AC16"/>
    <mergeCell ref="AD16:AH16"/>
    <mergeCell ref="D24:D25"/>
    <mergeCell ref="E24:E25"/>
    <mergeCell ref="D26:D27"/>
    <mergeCell ref="G16:G17"/>
    <mergeCell ref="H16:H17"/>
    <mergeCell ref="I16:M16"/>
    <mergeCell ref="N16:O16"/>
    <mergeCell ref="P16:U16"/>
    <mergeCell ref="D32:D35"/>
    <mergeCell ref="E32:E35"/>
    <mergeCell ref="E26:E27"/>
    <mergeCell ref="F26:F27"/>
    <mergeCell ref="D30:D31"/>
    <mergeCell ref="E30:E31"/>
    <mergeCell ref="F30:F31"/>
  </mergeCells>
  <printOptions gridLines="1"/>
  <pageMargins left="0.75" right="0.75" top="1" bottom="1" header="0.5" footer="0.5"/>
  <pageSetup firstPageNumber="1" useFirstPageNumber="1" fitToHeight="1" fitToWidth="1" horizontalDpi="600" verticalDpi="600" orientation="landscape" scale="59" r:id="rId2"/>
  <drawing r:id="rId1"/>
</worksheet>
</file>

<file path=xl/worksheets/sheet3.xml><?xml version="1.0" encoding="utf-8"?>
<worksheet xmlns="http://schemas.openxmlformats.org/spreadsheetml/2006/main" xmlns:r="http://schemas.openxmlformats.org/officeDocument/2006/relationships">
  <dimension ref="A1:G66"/>
  <sheetViews>
    <sheetView zoomScalePageLayoutView="0" workbookViewId="0" topLeftCell="A1">
      <selection activeCell="D4" sqref="D4"/>
    </sheetView>
  </sheetViews>
  <sheetFormatPr defaultColWidth="9.140625" defaultRowHeight="15"/>
  <cols>
    <col min="1" max="1" width="13.421875" style="20" bestFit="1" customWidth="1"/>
    <col min="2" max="2" width="35.140625" style="20" bestFit="1" customWidth="1"/>
    <col min="3" max="3" width="21.421875" style="20" bestFit="1" customWidth="1"/>
    <col min="4" max="4" width="70.421875" style="20" bestFit="1" customWidth="1"/>
    <col min="5" max="5" width="9.140625" style="20" customWidth="1"/>
    <col min="6" max="6" width="3.00390625" style="20" bestFit="1" customWidth="1"/>
    <col min="7" max="7" width="74.57421875" style="20" bestFit="1" customWidth="1"/>
    <col min="8" max="16384" width="9.140625" style="20" customWidth="1"/>
  </cols>
  <sheetData>
    <row r="1" spans="1:7" ht="13.5" thickBot="1">
      <c r="A1" s="17" t="s">
        <v>91</v>
      </c>
      <c r="B1" s="18" t="s">
        <v>92</v>
      </c>
      <c r="C1" s="18" t="s">
        <v>93</v>
      </c>
      <c r="D1" s="19" t="s">
        <v>94</v>
      </c>
      <c r="F1" s="143"/>
      <c r="G1" s="144"/>
    </row>
    <row r="2" spans="1:6" ht="12.75">
      <c r="A2" s="521" t="s">
        <v>95</v>
      </c>
      <c r="B2" s="524" t="s">
        <v>35</v>
      </c>
      <c r="C2" s="524" t="s">
        <v>36</v>
      </c>
      <c r="D2" s="21" t="s">
        <v>37</v>
      </c>
      <c r="F2" s="143"/>
    </row>
    <row r="3" spans="1:6" ht="12.75">
      <c r="A3" s="522"/>
      <c r="B3" s="519"/>
      <c r="C3" s="519"/>
      <c r="D3" s="22" t="s">
        <v>41</v>
      </c>
      <c r="F3" s="143"/>
    </row>
    <row r="4" spans="1:6" ht="12.75">
      <c r="A4" s="522"/>
      <c r="B4" s="519"/>
      <c r="C4" s="519"/>
      <c r="D4" s="22" t="s">
        <v>44</v>
      </c>
      <c r="F4" s="143"/>
    </row>
    <row r="5" spans="1:6" ht="12.75">
      <c r="A5" s="522"/>
      <c r="B5" s="519"/>
      <c r="C5" s="519"/>
      <c r="D5" s="23"/>
      <c r="F5" s="143"/>
    </row>
    <row r="6" spans="1:6" ht="12.75">
      <c r="A6" s="522"/>
      <c r="B6" s="519"/>
      <c r="C6" s="519"/>
      <c r="D6" s="23"/>
      <c r="F6" s="143"/>
    </row>
    <row r="7" spans="1:6" ht="13.5" thickBot="1">
      <c r="A7" s="527"/>
      <c r="B7" s="528"/>
      <c r="C7" s="24" t="s">
        <v>40</v>
      </c>
      <c r="D7" s="25" t="s">
        <v>47</v>
      </c>
      <c r="F7" s="143"/>
    </row>
    <row r="8" spans="1:6" ht="12.75">
      <c r="A8" s="529" t="s">
        <v>96</v>
      </c>
      <c r="B8" s="532" t="s">
        <v>39</v>
      </c>
      <c r="C8" s="532" t="s">
        <v>43</v>
      </c>
      <c r="D8" s="26" t="s">
        <v>50</v>
      </c>
      <c r="F8" s="143"/>
    </row>
    <row r="9" spans="1:6" ht="12.75">
      <c r="A9" s="530"/>
      <c r="B9" s="533"/>
      <c r="C9" s="533"/>
      <c r="D9" s="27" t="s">
        <v>52</v>
      </c>
      <c r="F9" s="143"/>
    </row>
    <row r="10" spans="1:6" ht="12.75">
      <c r="A10" s="530"/>
      <c r="B10" s="533"/>
      <c r="C10" s="533"/>
      <c r="D10" s="27" t="s">
        <v>88</v>
      </c>
      <c r="F10" s="143"/>
    </row>
    <row r="11" spans="1:6" ht="12.75">
      <c r="A11" s="530"/>
      <c r="B11" s="533"/>
      <c r="C11" s="533"/>
      <c r="D11" s="27" t="s">
        <v>89</v>
      </c>
      <c r="F11" s="143"/>
    </row>
    <row r="12" spans="1:4" ht="12.75">
      <c r="A12" s="530"/>
      <c r="B12" s="533"/>
      <c r="C12" s="533"/>
      <c r="D12" s="27"/>
    </row>
    <row r="13" spans="1:7" ht="13.5" thickBot="1">
      <c r="A13" s="531"/>
      <c r="B13" s="534"/>
      <c r="C13" s="534"/>
      <c r="D13" s="28"/>
      <c r="G13" s="144"/>
    </row>
    <row r="14" spans="1:6" ht="12.75">
      <c r="A14" s="521" t="s">
        <v>98</v>
      </c>
      <c r="B14" s="524" t="s">
        <v>42</v>
      </c>
      <c r="C14" s="524" t="s">
        <v>46</v>
      </c>
      <c r="D14" s="29" t="s">
        <v>54</v>
      </c>
      <c r="F14" s="34"/>
    </row>
    <row r="15" spans="1:6" ht="12.75">
      <c r="A15" s="522"/>
      <c r="B15" s="519"/>
      <c r="C15" s="519"/>
      <c r="D15" s="30" t="s">
        <v>56</v>
      </c>
      <c r="F15" s="34"/>
    </row>
    <row r="16" spans="1:6" ht="12.75">
      <c r="A16" s="522"/>
      <c r="B16" s="519"/>
      <c r="C16" s="519"/>
      <c r="D16" s="22" t="s">
        <v>58</v>
      </c>
      <c r="F16" s="34"/>
    </row>
    <row r="17" spans="1:6" ht="12.75">
      <c r="A17" s="522"/>
      <c r="B17" s="519"/>
      <c r="C17" s="519"/>
      <c r="D17" s="22"/>
      <c r="F17" s="34"/>
    </row>
    <row r="18" spans="1:6" ht="12.75">
      <c r="A18" s="522"/>
      <c r="B18" s="519"/>
      <c r="C18" s="519"/>
      <c r="D18" s="22"/>
      <c r="F18" s="34"/>
    </row>
    <row r="19" spans="1:7" ht="12.75">
      <c r="A19" s="522"/>
      <c r="B19" s="519"/>
      <c r="C19" s="519" t="s">
        <v>49</v>
      </c>
      <c r="D19" s="22" t="s">
        <v>49</v>
      </c>
      <c r="F19" s="34"/>
      <c r="G19" s="144"/>
    </row>
    <row r="20" spans="1:6" ht="12.75">
      <c r="A20" s="522"/>
      <c r="B20" s="519"/>
      <c r="C20" s="519"/>
      <c r="D20" s="22" t="s">
        <v>60</v>
      </c>
      <c r="F20" s="34"/>
    </row>
    <row r="21" spans="1:6" ht="12.75">
      <c r="A21" s="522"/>
      <c r="B21" s="519"/>
      <c r="C21" s="519"/>
      <c r="D21" s="22"/>
      <c r="F21" s="34"/>
    </row>
    <row r="22" spans="1:6" ht="13.5" thickBot="1">
      <c r="A22" s="527"/>
      <c r="B22" s="528"/>
      <c r="C22" s="528"/>
      <c r="D22" s="31"/>
      <c r="F22" s="34"/>
    </row>
    <row r="23" spans="1:7" ht="12.75">
      <c r="A23" s="525" t="s">
        <v>97</v>
      </c>
      <c r="B23" s="526" t="s">
        <v>45</v>
      </c>
      <c r="C23" s="526" t="s">
        <v>51</v>
      </c>
      <c r="D23" s="32" t="s">
        <v>62</v>
      </c>
      <c r="F23" s="34"/>
      <c r="G23" s="144"/>
    </row>
    <row r="24" spans="1:6" ht="12.75">
      <c r="A24" s="522"/>
      <c r="B24" s="519"/>
      <c r="C24" s="519"/>
      <c r="D24" s="22" t="s">
        <v>63</v>
      </c>
      <c r="F24" s="34"/>
    </row>
    <row r="25" spans="1:6" ht="12.75">
      <c r="A25" s="522"/>
      <c r="B25" s="519"/>
      <c r="C25" s="519"/>
      <c r="D25" s="22"/>
      <c r="F25" s="34"/>
    </row>
    <row r="26" spans="1:6" ht="12.75">
      <c r="A26" s="522"/>
      <c r="B26" s="519"/>
      <c r="C26" s="519"/>
      <c r="D26" s="22"/>
      <c r="F26" s="34"/>
    </row>
    <row r="27" spans="1:4" ht="12.75">
      <c r="A27" s="522"/>
      <c r="B27" s="519"/>
      <c r="C27" s="519" t="s">
        <v>53</v>
      </c>
      <c r="D27" s="22" t="s">
        <v>64</v>
      </c>
    </row>
    <row r="28" spans="1:4" ht="12.75">
      <c r="A28" s="522"/>
      <c r="B28" s="519"/>
      <c r="C28" s="519"/>
      <c r="D28" s="22" t="s">
        <v>65</v>
      </c>
    </row>
    <row r="29" spans="1:4" ht="12.75">
      <c r="A29" s="522"/>
      <c r="B29" s="519"/>
      <c r="C29" s="519"/>
      <c r="D29" s="22" t="s">
        <v>66</v>
      </c>
    </row>
    <row r="30" spans="1:4" ht="12.75">
      <c r="A30" s="522"/>
      <c r="B30" s="519"/>
      <c r="C30" s="519"/>
      <c r="D30" s="22" t="s">
        <v>67</v>
      </c>
    </row>
    <row r="31" spans="1:4" ht="12.75">
      <c r="A31" s="522"/>
      <c r="B31" s="519"/>
      <c r="C31" s="519"/>
      <c r="D31" s="22" t="s">
        <v>68</v>
      </c>
    </row>
    <row r="32" spans="1:4" ht="12.75">
      <c r="A32" s="522"/>
      <c r="B32" s="519"/>
      <c r="C32" s="519"/>
      <c r="D32" s="22" t="s">
        <v>69</v>
      </c>
    </row>
    <row r="33" spans="1:4" ht="12.75">
      <c r="A33" s="522"/>
      <c r="B33" s="519"/>
      <c r="C33" s="519"/>
      <c r="D33" s="22" t="s">
        <v>70</v>
      </c>
    </row>
    <row r="34" spans="1:4" ht="12.75">
      <c r="A34" s="522"/>
      <c r="B34" s="519"/>
      <c r="C34" s="519"/>
      <c r="D34" s="22" t="s">
        <v>100</v>
      </c>
    </row>
    <row r="35" spans="1:4" ht="12.75">
      <c r="A35" s="522"/>
      <c r="B35" s="519"/>
      <c r="C35" s="519"/>
      <c r="D35" s="22"/>
    </row>
    <row r="36" spans="1:4" ht="13.5" thickBot="1">
      <c r="A36" s="523"/>
      <c r="B36" s="520"/>
      <c r="C36" s="520"/>
      <c r="D36" s="33"/>
    </row>
    <row r="37" spans="1:4" ht="12.75">
      <c r="A37" s="521" t="s">
        <v>99</v>
      </c>
      <c r="B37" s="524" t="s">
        <v>48</v>
      </c>
      <c r="C37" s="524" t="s">
        <v>55</v>
      </c>
      <c r="D37" s="21" t="s">
        <v>71</v>
      </c>
    </row>
    <row r="38" spans="1:4" ht="12.75">
      <c r="A38" s="522"/>
      <c r="B38" s="519"/>
      <c r="C38" s="519"/>
      <c r="D38" s="22" t="s">
        <v>72</v>
      </c>
    </row>
    <row r="39" spans="1:4" ht="12.75">
      <c r="A39" s="522"/>
      <c r="B39" s="519"/>
      <c r="C39" s="519"/>
      <c r="D39" s="22" t="s">
        <v>101</v>
      </c>
    </row>
    <row r="40" spans="1:4" ht="25.5">
      <c r="A40" s="522"/>
      <c r="B40" s="519"/>
      <c r="C40" s="519"/>
      <c r="D40" s="22" t="s">
        <v>73</v>
      </c>
    </row>
    <row r="41" spans="1:4" ht="12.75">
      <c r="A41" s="522"/>
      <c r="B41" s="519"/>
      <c r="C41" s="519"/>
      <c r="D41" s="22" t="s">
        <v>74</v>
      </c>
    </row>
    <row r="42" spans="1:4" ht="12.75">
      <c r="A42" s="522"/>
      <c r="B42" s="519"/>
      <c r="C42" s="519"/>
      <c r="D42" s="22"/>
    </row>
    <row r="43" spans="1:4" ht="12.75">
      <c r="A43" s="522"/>
      <c r="B43" s="519"/>
      <c r="C43" s="519"/>
      <c r="D43" s="22"/>
    </row>
    <row r="44" spans="1:4" ht="12.75">
      <c r="A44" s="522"/>
      <c r="B44" s="519"/>
      <c r="C44" s="519"/>
      <c r="D44" s="22" t="s">
        <v>69</v>
      </c>
    </row>
    <row r="45" spans="1:4" ht="12.75">
      <c r="A45" s="522"/>
      <c r="B45" s="519"/>
      <c r="C45" s="519" t="s">
        <v>57</v>
      </c>
      <c r="D45" s="22" t="s">
        <v>75</v>
      </c>
    </row>
    <row r="46" spans="1:4" ht="12.75">
      <c r="A46" s="522"/>
      <c r="B46" s="519"/>
      <c r="C46" s="519"/>
      <c r="D46" s="22" t="s">
        <v>76</v>
      </c>
    </row>
    <row r="47" spans="1:4" ht="12.75">
      <c r="A47" s="522"/>
      <c r="B47" s="519"/>
      <c r="C47" s="519"/>
      <c r="D47" s="22" t="s">
        <v>77</v>
      </c>
    </row>
    <row r="48" spans="1:4" ht="12.75">
      <c r="A48" s="522"/>
      <c r="B48" s="519"/>
      <c r="C48" s="519"/>
      <c r="D48" s="22"/>
    </row>
    <row r="49" spans="1:4" ht="12.75">
      <c r="A49" s="522"/>
      <c r="B49" s="519"/>
      <c r="C49" s="519"/>
      <c r="D49" s="22"/>
    </row>
    <row r="50" spans="1:4" ht="12.75">
      <c r="A50" s="522"/>
      <c r="B50" s="519"/>
      <c r="C50" s="519" t="s">
        <v>102</v>
      </c>
      <c r="D50" s="22" t="s">
        <v>78</v>
      </c>
    </row>
    <row r="51" spans="1:4" ht="12.75">
      <c r="A51" s="522"/>
      <c r="B51" s="519"/>
      <c r="C51" s="519"/>
      <c r="D51" s="22" t="s">
        <v>79</v>
      </c>
    </row>
    <row r="52" spans="1:4" ht="12.75">
      <c r="A52" s="522"/>
      <c r="B52" s="519"/>
      <c r="C52" s="519"/>
      <c r="D52" s="22"/>
    </row>
    <row r="53" spans="1:4" ht="12.75">
      <c r="A53" s="522"/>
      <c r="B53" s="519"/>
      <c r="C53" s="519"/>
      <c r="D53" s="22"/>
    </row>
    <row r="54" spans="1:4" ht="12.75">
      <c r="A54" s="522"/>
      <c r="B54" s="519"/>
      <c r="C54" s="519" t="s">
        <v>59</v>
      </c>
      <c r="D54" s="22" t="s">
        <v>80</v>
      </c>
    </row>
    <row r="55" spans="1:4" ht="12.75">
      <c r="A55" s="522"/>
      <c r="B55" s="519"/>
      <c r="C55" s="519"/>
      <c r="D55" s="22" t="s">
        <v>81</v>
      </c>
    </row>
    <row r="56" spans="1:4" ht="12.75">
      <c r="A56" s="522"/>
      <c r="B56" s="519"/>
      <c r="C56" s="519"/>
      <c r="D56" s="22"/>
    </row>
    <row r="57" spans="1:4" ht="12.75">
      <c r="A57" s="522"/>
      <c r="B57" s="519"/>
      <c r="C57" s="519"/>
      <c r="D57" s="22"/>
    </row>
    <row r="58" spans="1:4" ht="12.75">
      <c r="A58" s="522"/>
      <c r="B58" s="519"/>
      <c r="C58" s="519" t="s">
        <v>61</v>
      </c>
      <c r="D58" s="22" t="s">
        <v>82</v>
      </c>
    </row>
    <row r="59" spans="1:4" ht="12.75">
      <c r="A59" s="522"/>
      <c r="B59" s="519"/>
      <c r="C59" s="519"/>
      <c r="D59" s="22" t="s">
        <v>83</v>
      </c>
    </row>
    <row r="60" spans="1:4" ht="12.75">
      <c r="A60" s="522"/>
      <c r="B60" s="519"/>
      <c r="C60" s="519"/>
      <c r="D60" s="22" t="s">
        <v>84</v>
      </c>
    </row>
    <row r="61" spans="1:4" ht="12.75">
      <c r="A61" s="522"/>
      <c r="B61" s="519"/>
      <c r="C61" s="519"/>
      <c r="D61" s="22" t="s">
        <v>85</v>
      </c>
    </row>
    <row r="62" spans="1:4" ht="12.75">
      <c r="A62" s="522"/>
      <c r="B62" s="519"/>
      <c r="C62" s="519"/>
      <c r="D62" s="22" t="s">
        <v>86</v>
      </c>
    </row>
    <row r="63" spans="1:4" ht="12.75">
      <c r="A63" s="522"/>
      <c r="B63" s="519"/>
      <c r="C63" s="519"/>
      <c r="D63" s="22" t="s">
        <v>87</v>
      </c>
    </row>
    <row r="64" spans="1:4" ht="12.75">
      <c r="A64" s="522"/>
      <c r="B64" s="519"/>
      <c r="C64" s="519"/>
      <c r="D64" s="22" t="s">
        <v>90</v>
      </c>
    </row>
    <row r="65" spans="1:4" ht="12.75">
      <c r="A65" s="522"/>
      <c r="B65" s="519"/>
      <c r="C65" s="519"/>
      <c r="D65" s="22"/>
    </row>
    <row r="66" spans="1:4" ht="13.5" thickBot="1">
      <c r="A66" s="523"/>
      <c r="B66" s="520"/>
      <c r="C66" s="520"/>
      <c r="D66" s="33"/>
    </row>
  </sheetData>
  <sheetProtection/>
  <mergeCells count="21">
    <mergeCell ref="A2:A7"/>
    <mergeCell ref="B2:B7"/>
    <mergeCell ref="C2:C6"/>
    <mergeCell ref="A8:A13"/>
    <mergeCell ref="B8:B13"/>
    <mergeCell ref="C8:C13"/>
    <mergeCell ref="A23:A36"/>
    <mergeCell ref="B23:B36"/>
    <mergeCell ref="C23:C26"/>
    <mergeCell ref="C27:C36"/>
    <mergeCell ref="A14:A22"/>
    <mergeCell ref="B14:B22"/>
    <mergeCell ref="C14:C18"/>
    <mergeCell ref="C19:C22"/>
    <mergeCell ref="C54:C57"/>
    <mergeCell ref="C58:C66"/>
    <mergeCell ref="A37:A66"/>
    <mergeCell ref="B37:B66"/>
    <mergeCell ref="C37:C44"/>
    <mergeCell ref="C45:C49"/>
    <mergeCell ref="C50:C5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VICTIMAS</dc:creator>
  <cp:keywords/>
  <dc:description/>
  <cp:lastModifiedBy>Linette Maggerly Cubillos Hernández</cp:lastModifiedBy>
  <cp:lastPrinted>2020-02-05T16:51:09Z</cp:lastPrinted>
  <dcterms:created xsi:type="dcterms:W3CDTF">2019-02-05T14:42:24Z</dcterms:created>
  <dcterms:modified xsi:type="dcterms:W3CDTF">2022-03-09T20:44:43Z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