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guarniz\Desktop\INFORMES PRIMER SEMESTRE 2024\Informe PAAC Y RIESGO 2024\Informe PAAC 1er. Cuatrimestre2024\"/>
    </mc:Choice>
  </mc:AlternateContent>
  <bookViews>
    <workbookView xWindow="0" yWindow="0" windowWidth="28800" windowHeight="11610" tabRatio="606" firstSheet="6" activeTab="6"/>
  </bookViews>
  <sheets>
    <sheet name="Actividades por subcomponente" sheetId="7" state="hidden" r:id="rId1"/>
    <sheet name="Actividades por subcompone" sheetId="11" state="hidden" r:id="rId2"/>
    <sheet name="List" sheetId="12" state="hidden" r:id="rId3"/>
    <sheet name="Control de cambios " sheetId="9" state="hidden" r:id="rId4"/>
    <sheet name="Control de cambios" sheetId="8" state="hidden" r:id="rId5"/>
    <sheet name="Hoja2" sheetId="5" state="hidden" r:id="rId6"/>
    <sheet name="Plan Anticorrupción 2024 (2)" sheetId="14" r:id="rId7"/>
    <sheet name="Riesgos Corrupción Procesos" sheetId="13" r:id="rId8"/>
    <sheet name=" Riesgos DT Corrupcion " sheetId="15" r:id="rId9"/>
  </sheets>
  <externalReferences>
    <externalReference r:id="rId10"/>
  </externalReferences>
  <definedNames>
    <definedName name="_xlnm._FilterDatabase" localSheetId="6" hidden="1">'Plan Anticorrupción 2024 (2)'!$A$4:$U$67</definedName>
    <definedName name="_xlcn.WorksheetConnection_PlanAnticorrupción2024A3L67" hidden="1">'[1]Plan Anticorrupción 2024'!$A$3:$L$68</definedName>
    <definedName name="OLE_LINK1" localSheetId="6">'Plan Anticorrupción 2024 (2)'!$F$61</definedName>
  </definedNames>
  <calcPr calcId="162913" iterate="1"/>
  <pivotCaches>
    <pivotCache cacheId="4" r:id="rId11"/>
    <pivotCache cacheId="5" r:id="rId1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WorksheetConnection_Plan Anticorrupción 2024!$A$3:$L$67"/>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7" i="14" l="1"/>
  <c r="N67" i="14"/>
  <c r="R67" i="14" s="1"/>
  <c r="M67" i="14"/>
  <c r="O66" i="14"/>
  <c r="N66" i="14"/>
  <c r="R66" i="14" s="1"/>
  <c r="M66" i="14"/>
  <c r="R65" i="14"/>
  <c r="L65" i="14"/>
  <c r="R64" i="14"/>
  <c r="L64" i="14"/>
  <c r="O64" i="14" s="1"/>
  <c r="L63" i="14"/>
  <c r="O63" i="14" s="1"/>
  <c r="O62" i="14"/>
  <c r="N62" i="14"/>
  <c r="R62" i="14" s="1"/>
  <c r="M62" i="14"/>
  <c r="R61" i="14"/>
  <c r="L61" i="14"/>
  <c r="R60" i="14"/>
  <c r="L60" i="14"/>
  <c r="O60" i="14" s="1"/>
  <c r="R59" i="14"/>
  <c r="L59" i="14"/>
  <c r="N59" i="14" s="1"/>
  <c r="O58" i="14"/>
  <c r="N58" i="14"/>
  <c r="R58" i="14" s="1"/>
  <c r="M58" i="14"/>
  <c r="R57" i="14"/>
  <c r="O57" i="14"/>
  <c r="N57" i="14"/>
  <c r="M57" i="14"/>
  <c r="R56" i="14"/>
  <c r="L56" i="14"/>
  <c r="O56" i="14" s="1"/>
  <c r="R55" i="14"/>
  <c r="L55" i="14"/>
  <c r="N55" i="14" s="1"/>
  <c r="R54" i="14"/>
  <c r="L54" i="14"/>
  <c r="O54" i="14" s="1"/>
  <c r="R53" i="14"/>
  <c r="L53" i="14"/>
  <c r="N53" i="14" s="1"/>
  <c r="O52" i="14"/>
  <c r="N52" i="14"/>
  <c r="R52" i="14" s="1"/>
  <c r="M52" i="14"/>
  <c r="O51" i="14"/>
  <c r="N51" i="14"/>
  <c r="R51" i="14" s="1"/>
  <c r="M51" i="14"/>
  <c r="R50" i="14"/>
  <c r="O50" i="14"/>
  <c r="N50" i="14"/>
  <c r="M50" i="14"/>
  <c r="L49" i="14"/>
  <c r="O49" i="14" s="1"/>
  <c r="O48" i="14"/>
  <c r="N48" i="14"/>
  <c r="R48" i="14" s="1"/>
  <c r="M48" i="14"/>
  <c r="R47" i="14"/>
  <c r="O47" i="14"/>
  <c r="N47" i="14"/>
  <c r="M47" i="14"/>
  <c r="O46" i="14"/>
  <c r="N46" i="14"/>
  <c r="R46" i="14" s="1"/>
  <c r="M46" i="14"/>
  <c r="R45" i="14"/>
  <c r="O45" i="14"/>
  <c r="N45" i="14"/>
  <c r="M45" i="14"/>
  <c r="R44" i="14"/>
  <c r="O44" i="14"/>
  <c r="N44" i="14"/>
  <c r="M44" i="14"/>
  <c r="O43" i="14"/>
  <c r="N43" i="14"/>
  <c r="R43" i="14" s="1"/>
  <c r="M43" i="14"/>
  <c r="L42" i="14"/>
  <c r="O42" i="14" s="1"/>
  <c r="R41" i="14"/>
  <c r="O41" i="14"/>
  <c r="N41" i="14"/>
  <c r="M41" i="14"/>
  <c r="L40" i="14"/>
  <c r="O40" i="14" s="1"/>
  <c r="O39" i="14"/>
  <c r="N39" i="14"/>
  <c r="M39" i="14"/>
  <c r="R38" i="14"/>
  <c r="O38" i="14"/>
  <c r="N38" i="14"/>
  <c r="M38" i="14"/>
  <c r="L37" i="14"/>
  <c r="O37" i="14" s="1"/>
  <c r="O36" i="14"/>
  <c r="N36" i="14"/>
  <c r="R36" i="14" s="1"/>
  <c r="M36" i="14"/>
  <c r="O35" i="14"/>
  <c r="N35" i="14"/>
  <c r="R35" i="14" s="1"/>
  <c r="M35" i="14"/>
  <c r="O34" i="14"/>
  <c r="N34" i="14"/>
  <c r="R34" i="14" s="1"/>
  <c r="M34" i="14"/>
  <c r="O33" i="14"/>
  <c r="N33" i="14"/>
  <c r="R33" i="14" s="1"/>
  <c r="M33" i="14"/>
  <c r="O32" i="14"/>
  <c r="N32" i="14"/>
  <c r="R32" i="14" s="1"/>
  <c r="M32" i="14"/>
  <c r="O31" i="14"/>
  <c r="N31" i="14"/>
  <c r="R31" i="14" s="1"/>
  <c r="M31" i="14"/>
  <c r="R30" i="14"/>
  <c r="L30" i="14"/>
  <c r="O30" i="14" s="1"/>
  <c r="O29" i="14"/>
  <c r="N29" i="14"/>
  <c r="R29" i="14" s="1"/>
  <c r="M29" i="14"/>
  <c r="R28" i="14"/>
  <c r="L28" i="14"/>
  <c r="O28" i="14" s="1"/>
  <c r="O27" i="14"/>
  <c r="N27" i="14"/>
  <c r="R27" i="14" s="1"/>
  <c r="M27" i="14"/>
  <c r="R26" i="14"/>
  <c r="O26" i="14"/>
  <c r="N26" i="14"/>
  <c r="M26" i="14"/>
  <c r="O25" i="14"/>
  <c r="N25" i="14"/>
  <c r="R25" i="14" s="1"/>
  <c r="M25" i="14"/>
  <c r="R24" i="14"/>
  <c r="O24" i="14"/>
  <c r="N24" i="14"/>
  <c r="M24" i="14"/>
  <c r="O23" i="14"/>
  <c r="N23" i="14"/>
  <c r="R23" i="14" s="1"/>
  <c r="M23" i="14"/>
  <c r="O22" i="14"/>
  <c r="N22" i="14"/>
  <c r="R22" i="14" s="1"/>
  <c r="M22" i="14"/>
  <c r="O21" i="14"/>
  <c r="N21" i="14"/>
  <c r="M21" i="14"/>
  <c r="O20" i="14"/>
  <c r="N20" i="14"/>
  <c r="R20" i="14" s="1"/>
  <c r="M20" i="14"/>
  <c r="R19" i="14"/>
  <c r="O19" i="14"/>
  <c r="N19" i="14"/>
  <c r="M19" i="14"/>
  <c r="L18" i="14"/>
  <c r="O18" i="14" s="1"/>
  <c r="O17" i="14"/>
  <c r="N17" i="14"/>
  <c r="R17" i="14" s="1"/>
  <c r="M17" i="14"/>
  <c r="L16" i="14"/>
  <c r="N16" i="14" s="1"/>
  <c r="R16" i="14" s="1"/>
  <c r="O15" i="14"/>
  <c r="N15" i="14"/>
  <c r="R15" i="14" s="1"/>
  <c r="M15" i="14"/>
  <c r="R14" i="14"/>
  <c r="L14" i="14"/>
  <c r="O14" i="14" s="1"/>
  <c r="R13" i="14"/>
  <c r="L13" i="14"/>
  <c r="O13" i="14" s="1"/>
  <c r="L12" i="14"/>
  <c r="O12" i="14" s="1"/>
  <c r="L11" i="14"/>
  <c r="O11" i="14" s="1"/>
  <c r="L10" i="14"/>
  <c r="O10" i="14" s="1"/>
  <c r="R9" i="14"/>
  <c r="L9" i="14"/>
  <c r="O9" i="14" s="1"/>
  <c r="R8" i="14"/>
  <c r="L8" i="14"/>
  <c r="O8" i="14" s="1"/>
  <c r="R7" i="14"/>
  <c r="L7" i="14"/>
  <c r="O7" i="14" s="1"/>
  <c r="R6" i="14"/>
  <c r="L6" i="14"/>
  <c r="O6" i="14" s="1"/>
  <c r="R5" i="14"/>
  <c r="L5" i="14"/>
  <c r="O5" i="14" s="1"/>
  <c r="L4" i="14"/>
  <c r="O4" i="14" s="1"/>
  <c r="O55" i="14" l="1"/>
  <c r="M55" i="14"/>
  <c r="M18" i="14"/>
  <c r="N18" i="14"/>
  <c r="R18" i="14" s="1"/>
  <c r="O59" i="14"/>
  <c r="M37" i="14"/>
  <c r="N61" i="14"/>
  <c r="O61" i="14"/>
  <c r="M61" i="14"/>
  <c r="M11" i="14"/>
  <c r="N37" i="14"/>
  <c r="R37" i="14" s="1"/>
  <c r="N11" i="14"/>
  <c r="R11" i="14" s="1"/>
  <c r="M6" i="14"/>
  <c r="M56" i="14"/>
  <c r="N6" i="14"/>
  <c r="N56" i="14"/>
  <c r="M14" i="14"/>
  <c r="M7" i="14"/>
  <c r="N14" i="14"/>
  <c r="M64" i="14"/>
  <c r="N7" i="14"/>
  <c r="N64" i="14"/>
  <c r="N65" i="14"/>
  <c r="O65" i="14"/>
  <c r="M28" i="14"/>
  <c r="M65" i="14"/>
  <c r="N28" i="14"/>
  <c r="M10" i="14"/>
  <c r="M60" i="14"/>
  <c r="N10" i="14"/>
  <c r="R10" i="14" s="1"/>
  <c r="M42" i="14"/>
  <c r="N60" i="14"/>
  <c r="N42" i="14"/>
  <c r="R42" i="14" s="1"/>
  <c r="M4" i="14"/>
  <c r="M12" i="14"/>
  <c r="O53" i="14"/>
  <c r="N4" i="14"/>
  <c r="R4" i="14" s="1"/>
  <c r="O16" i="14"/>
  <c r="M53" i="14"/>
  <c r="M16" i="14"/>
  <c r="M30" i="14"/>
  <c r="M8" i="14"/>
  <c r="N30" i="14"/>
  <c r="N8" i="14"/>
  <c r="N12" i="14"/>
  <c r="R12" i="14" s="1"/>
  <c r="M49" i="14"/>
  <c r="M40" i="14"/>
  <c r="N49" i="14"/>
  <c r="R49" i="14" s="1"/>
  <c r="N40" i="14"/>
  <c r="R40" i="14" s="1"/>
  <c r="M54" i="14"/>
  <c r="N54" i="14"/>
  <c r="M5" i="14"/>
  <c r="M9" i="14"/>
  <c r="M13" i="14"/>
  <c r="N5" i="14"/>
  <c r="N9" i="14"/>
  <c r="N13" i="14"/>
  <c r="M63" i="14"/>
  <c r="M59" i="14"/>
  <c r="N63" i="14"/>
  <c r="R63" i="14" s="1"/>
</calcChain>
</file>

<file path=xl/connections.xml><?xml version="1.0" encoding="utf-8"?>
<connections xmlns="http://schemas.openxmlformats.org/spreadsheetml/2006/main">
  <connection id="1"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Plan Anticorrupción 2024!$A$3:$L$67" type="102" refreshedVersion="6" minRefreshableVersion="5">
    <extLst>
      <ext xmlns:x15="http://schemas.microsoft.com/office/spreadsheetml/2010/11/main" uri="{DE250136-89BD-433C-8126-D09CA5730AF9}">
        <x15:connection id="Rango" autoDelete="1">
          <x15:rangePr sourceName="_xlcn.WorksheetConnection_PlanAnticorrupción2024A3L67"/>
        </x15:connection>
      </ext>
    </extLst>
  </connection>
</connections>
</file>

<file path=xl/sharedStrings.xml><?xml version="1.0" encoding="utf-8"?>
<sst xmlns="http://schemas.openxmlformats.org/spreadsheetml/2006/main" count="2231" uniqueCount="573">
  <si>
    <t>Etiquetas de fila</t>
  </si>
  <si>
    <t>1. GESTIÓN DEL RIESGO DE CORRUPCIÓN</t>
  </si>
  <si>
    <t>1.2. Construcción del Mapa de Riesgos de Corrupción</t>
  </si>
  <si>
    <t xml:space="preserve">1.3. Consulta y divulgación </t>
  </si>
  <si>
    <t>1.4. Monitoreo y revisión</t>
  </si>
  <si>
    <t>1.5. Seguimiento</t>
  </si>
  <si>
    <t xml:space="preserve">1.1.  Política de Administración de Riesgos                                       </t>
  </si>
  <si>
    <t xml:space="preserve">2. MECANISMOS PARA MEJORAR LA ATENCIÓN AL CIUDADANO </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</si>
  <si>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</si>
  <si>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</si>
  <si>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</si>
  <si>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</si>
  <si>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</si>
  <si>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</si>
  <si>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</si>
  <si>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</si>
  <si>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</si>
  <si>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</si>
  <si>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</si>
  <si>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</si>
  <si>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4.2. Etapa de Diseño</t>
  </si>
  <si>
    <t>4.3. Etapa de preparación</t>
  </si>
  <si>
    <t>4.4. Etapa de ejecución - acciones de diálogo</t>
  </si>
  <si>
    <t>4.4. Etapa de ejecución - entrega de información</t>
  </si>
  <si>
    <t>4.5. Etapa de seguimiento y evaluación</t>
  </si>
  <si>
    <t>4.5 Etapa de ejecución - acciones de diálogo</t>
  </si>
  <si>
    <t xml:space="preserve">5. INICIATIVAS ADICIONALES  </t>
  </si>
  <si>
    <t>5.1. Política de integridad</t>
  </si>
  <si>
    <t>5.2. Participación ciudadana</t>
  </si>
  <si>
    <t>Total general</t>
  </si>
  <si>
    <t>COMPONENTE/SUBCOMPONENTE</t>
  </si>
  <si>
    <t>Número de actividades</t>
  </si>
  <si>
    <t>1.1.  Política de Administración de Riesgos</t>
  </si>
  <si>
    <t>Oficina Asesora de Planeación</t>
  </si>
  <si>
    <t>1.3. Consulta y divulgación</t>
  </si>
  <si>
    <t>Oficina de Control Interno</t>
  </si>
  <si>
    <t>2. MECANISMOS PARA MEJORAR LA ATENCIÓN AL CIUDADANO</t>
  </si>
  <si>
    <t>Dirección de Tecnologías de la Información y Comunicaciones</t>
  </si>
  <si>
    <t>Oficina de Relación con el Ciudadano</t>
  </si>
  <si>
    <t>Subdirección Administrativa y Financiera - Administrativa</t>
  </si>
  <si>
    <t>Subdirección de Talento Humano</t>
  </si>
  <si>
    <t>Oficina Asesora Jurídica</t>
  </si>
  <si>
    <t>Subdirección Administrativa y Financiera - Documental</t>
  </si>
  <si>
    <t>3. MECANISMOS PARA LA TRANSPARENCIA Y ACCESO A LA INFORMACIÓN</t>
  </si>
  <si>
    <t>Oficina Asesora de Comunicaciones</t>
  </si>
  <si>
    <t>Subdirección Administrativa y Financiera - Contratación</t>
  </si>
  <si>
    <t>Oficina Asesora Jurídica
 Dirección de Tecnologías de la Información y Comunicaciones</t>
  </si>
  <si>
    <t>Dirección de Regulación y Habilitación</t>
  </si>
  <si>
    <t>Oficina de Relación con el Ciudadano Oficina Asesora de Planeación</t>
  </si>
  <si>
    <t>5. INICIATIVAS ADICIONALES</t>
  </si>
  <si>
    <t>CONCEPTO</t>
  </si>
  <si>
    <t>Cumple</t>
  </si>
  <si>
    <t>No cumple</t>
  </si>
  <si>
    <t>Sin meta programada</t>
  </si>
  <si>
    <r>
      <t xml:space="preserve">PLAN ANTICORRUPCIÓN Y DE ATENCIÓN AL CIUDADANO 
</t>
    </r>
    <r>
      <rPr>
        <b/>
        <sz val="16"/>
        <rFont val="Arial"/>
        <family val="2"/>
      </rPr>
      <t>CONTROL DE CAMBIOS</t>
    </r>
  </si>
  <si>
    <t>VERSIÓN</t>
  </si>
  <si>
    <t>JUSTIFICACIÓN DEL CAMBIO</t>
  </si>
  <si>
    <t>DESCRIPCIÓN DEL CAMBIO</t>
  </si>
  <si>
    <t>FECHA DE VIGENCIA</t>
  </si>
  <si>
    <t>N/A</t>
  </si>
  <si>
    <t>Versión Inicial</t>
  </si>
  <si>
    <t>Aprobada en Acta de reunión #13 del comité de gestión y desempeño del 30 de diciembre 2021</t>
  </si>
  <si>
    <t>se realiza observación por parte de la Oficina de Relación con el Ciudadano</t>
  </si>
  <si>
    <t>Se ajusta las siguientes actividades en cuanto a redacción: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2.4.1. Actualizar, publicar y socializar el protocolo de atención al ciudadano y carta de trato digno.
Se elimina la actividad:
4.1.6 Identificar, documentar y socializar el contexto interno y externo de la entidad para promover la implementación de los ejercicios de rendición de cuenta
Se ajustan los productos a 2 en el año por cada una de las siguientes actividades:
2.5.2 Realizar encuestas de percepción de los ciudadanos 
3.1.6 Actualizar la información que le compete a la oficina de relación  con el  ciudadano en la sección de Transparencia y acceso a la información pública  del portal web.</t>
  </si>
  <si>
    <t>cambios presentados por las observaciones realizadas por la Oficina de Relación con el ciudadano al  PAAC vigencia 2022</t>
  </si>
  <si>
    <t>se realiza observación por parte de la Dirección Gestión de Sistemas de Información e Infraestructura.</t>
  </si>
  <si>
    <t xml:space="preserve">Teniendo en cuenta que en la vigencia anterior se realizó una reestructuración organizacional de la Entidad en la cual los activos de información se construyen sobre bienes y servicios, con capacidades funcionales y operativas.
Es de imperiosa necesidad generar un análisis gerencial y constructivo de cada uno de los procesos misionales y su respectivo soporte a los subprocesos, por consiguiente demandara más tiempo para identificar la validación correcta de los nuevos activos de información, mayor esfuerzo y disponibilidad de recursos humanos tanto de enlaces y facilitadores de calidad así como disponibilidad de tiempo de los líderes de los procesos.
 Por consiguiente  solicitó su apoyo para generar la modificación  de la  siguiente línea del  Plan Anticorrupción y Servicio al Ciudadano, la cual cuenta con una meta de  12 procesos y se requiere la disminución a  6 procesos: </t>
  </si>
  <si>
    <t>Cambios realizados por solicitudpor parte de la Dirección Gestión de Sistemas de Información e Infraestructura.</t>
  </si>
  <si>
    <t>se realiza revisión en la Oficina Asesora de Planeación y se realiza ajustes en algunas actividades</t>
  </si>
  <si>
    <t>1.3.2. Publicar en la portal web el Mapa de Riesgos institucional 2022 del IGAC
Evidencias de las 5 actividades realizadas para la adecuación de espacios físicos de atención y servicio al ciudadano de acuerdo con la NTC 6047, conforme al plan de infraestructura 2022</t>
  </si>
  <si>
    <t>cambios presentados por revisión general del plan dentro de la OAP</t>
  </si>
  <si>
    <t>COMPONENTE</t>
  </si>
  <si>
    <t>SUBCOMPONENTE</t>
  </si>
  <si>
    <t>ACTIVIDADES</t>
  </si>
  <si>
    <t>RESPONSABLE DE LA ACTIVIDAD</t>
  </si>
  <si>
    <t xml:space="preserve">1.1  Política de Administración de Riesgos                                       </t>
  </si>
  <si>
    <t>1.1.1. Revisar y  actualizar la Política de Administración de Riesgos.</t>
  </si>
  <si>
    <t>1.1.2. Socializar  la Política de Administración de Riesgos del IGAC</t>
  </si>
  <si>
    <t>1.2.1. Actualizar el Mapa de Riesgos de Corrupción del IGAC</t>
  </si>
  <si>
    <t>1.2.2. Ajustar el Mapa de Riesgos de Corrupción del IGAC teniendo en cuenta la Política de Administración de Riesgos modificada</t>
  </si>
  <si>
    <t>1.2.3. Informar a la Oficina Asesora de Planeación los actos de corrupción de conocimiento del GIT Control Disciplinario</t>
  </si>
  <si>
    <t>GIT Control Disciplinario</t>
  </si>
  <si>
    <t xml:space="preserve">1.3.1. Realizar consulta de participación a los grupos de interés para la actualización de los mapas de riesgos de corrupción del IGAC.  </t>
  </si>
  <si>
    <t>1.3.2. Publicar en la portal web el Mapa de Riesgos institucional 2021 del IGAC</t>
  </si>
  <si>
    <t>1.4.1. Realizar reporte resultado del seguimiento a la gestión de los riesgos institucionales</t>
  </si>
  <si>
    <t>1.5.1. Realizar seguimiento a los controles de los riesgos de corrupción identificados para el año 2020 y publicarlos en la pagina web</t>
  </si>
  <si>
    <t>2.1. Estructura administrativa y direccionamiento estratégico</t>
  </si>
  <si>
    <t>2.1.1. Presentar informe al Comité de Gestión y Desempeño relacionado a la atención al ciudadano con el proposito de tomar decisiones y detectar oportunidades de mejora</t>
  </si>
  <si>
    <t>GIT Servicio al Ciudadano</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</si>
  <si>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</si>
  <si>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GIT Servicios Administrativos</t>
  </si>
  <si>
    <t>2.2.2. Adelantar actividades que conlleven a la adecuación de espacios físicos de atención y servicio al ciudadano de acuerdo con la NTC 6047</t>
  </si>
  <si>
    <t>2.2.3. Realizar diagnóstico y plan de trabajo para cubrir las brechas identificadas del portal web frente a la NTC 5854 de accesibilidad en los niveles (A, AA y AAA), así como la usabilidad web en los criterios evaluados por el FURAG.</t>
  </si>
  <si>
    <t>Oficina de Informática y Telecomunicaciones</t>
  </si>
  <si>
    <t>2.2.4. Realizar en la vigencia las acciones determinadas en el plan de trabajo, frente a los criterios de a la accesibilidad y usabilidad evaluados por el FURAG.</t>
  </si>
  <si>
    <t xml:space="preserve">2.2.7. Realizar mantenimiento, conservación de licencias, actualización de manuales y seguimiento al funcionamiento del software instalado en los puntos de atención del IGAC, correspondiente al proyecto de inclusión del MinTIC - ConVerTIC </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</si>
  <si>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</si>
  <si>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</si>
  <si>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</si>
  <si>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GIT Talento Humano</t>
  </si>
  <si>
    <t>2.3.2. Incentivar al talento humano que se destaque en la prestación del servicio al ciudadano</t>
  </si>
  <si>
    <t>2.3.3. Socializar y sensibilizar a funcionarios y contratistas del IGAC sobre la normatividad disciplinaria vigente.</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</si>
  <si>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</si>
  <si>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</si>
  <si>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 xml:space="preserve">2.3.6. Diseñar y difundir mínimo 2 campañas al año de servicio al ciudadano , reforzando el significado que tiene para los servidores el ejercicio de la función pública y su responsabilidad con la ciudadanía. </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</si>
  <si>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</si>
  <si>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</si>
  <si>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</si>
  <si>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</si>
  <si>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 xml:space="preserve">GIT Gestión Documental </t>
  </si>
  <si>
    <t>2.4.4. Mantener y solicitar la notificación de los servicios de interoperabilidad con las entidades del gobierno bajo X-Road</t>
  </si>
  <si>
    <t>2.4.5. Socializar e implementar la política de protección de datos personales.</t>
  </si>
  <si>
    <t>2.5.1. Revisar y ajustar la caracterización de los grupos de valor</t>
  </si>
  <si>
    <t xml:space="preserve">2.5.2. Realizar encuestas de percepción de los ciudadanos </t>
  </si>
  <si>
    <t>2.5.3. Hacer seguimiento a la implementación de la política de protección de datos personales</t>
  </si>
  <si>
    <t>3.1.1. Mantener actualizada la sección de Transparencia y Acceso a la Información Pública de la portal web</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</si>
  <si>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</si>
  <si>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</si>
  <si>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</si>
  <si>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</si>
  <si>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</si>
  <si>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</si>
  <si>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</si>
  <si>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</si>
  <si>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</si>
  <si>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</si>
  <si>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</si>
  <si>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</si>
  <si>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3.3.1. Realizar y publicar el registro de activos de información de procesos priorizados, conseguir su aprobación por acto administrativo y publicarlos en la portal web</t>
  </si>
  <si>
    <t>Oficina de Informática y Telecomunicaciones - GIT Gestión Documental</t>
  </si>
  <si>
    <t>3.3.2. Coordinar la elaboración, aprobación y publicación el Indice de Información Clasificada y Reservada de acuerdo al Decreto 1081 de 2015, de los procesos que tengan identificados activos de información</t>
  </si>
  <si>
    <t>3.3.3. Socializar, revisar y actualizar de ser necesario el esquema de publicación del IGAC</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</si>
  <si>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</si>
  <si>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</si>
  <si>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</si>
  <si>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</si>
  <si>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3.5.1. Realizar, tabular y publicar informe de los resultados de la encuesta sobre Transparencia y acceso a la información del sitio Web oficial</t>
  </si>
  <si>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</si>
  <si>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</si>
  <si>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3.5.4. Generar requerimientos para el diseño y puesta en marcha de la encuesta que mida la percepción de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</si>
  <si>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</si>
  <si>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</si>
  <si>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4.1.3. Realizar socializaciones y campañas en participación, rendición de cuentas y control social para todos los servidores públicos y específicamente al equipo líder de rendición de cuenta</t>
  </si>
  <si>
    <t>GIT Talento humano</t>
  </si>
  <si>
    <t>4.1.4. Identificar los enlaces de cada dependencia y cada dirección territorial para suministro de información orientada a la rendición de cuentas</t>
  </si>
  <si>
    <t>4.1.Etapa de aprestamiento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</si>
  <si>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</si>
  <si>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</si>
  <si>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</si>
  <si>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4.2.3. Socializar e implementar el procedimiento de Regulación de la Entidad, junto con su correspondiente formato, atendiendo a lo dispuesto en la Resolución 3564 de 2015</t>
  </si>
  <si>
    <t>4.3.1. Identificar, recolectar y digitalizar la información necesaria para la rendición de cuentas, de acuerdo con la estrategía de rendición de cuentas diseñada.</t>
  </si>
  <si>
    <t>4.3.2. Socializar temas de rendición de cuentas con los grupos de valor externos o asociaciones identificados para fortalecer capacidades de diálogo</t>
  </si>
  <si>
    <t>4.3.3. Realizar las convocatorias a las actividades de rendición de cuenta de acuerdo con la estrategia planteada</t>
  </si>
  <si>
    <t>4.4.1. Consolidar y presentar el informe al Congreso 2020-2021, incluyendo estados contables y financieros de la Entidad</t>
  </si>
  <si>
    <t>4.4.2. Elaboracion  y publicación en la página web del informe de rendición de cuentas del Acuerdo de Paz</t>
  </si>
  <si>
    <t>4.4.3. Elaborar y publicar informe de gestión y materiales de apoyo audiovisual analizando la información desde el enfoque de derechos humanos y en lenguaje claro</t>
  </si>
  <si>
    <t xml:space="preserve">4.4.4. Generar un espacio de participación ciudadana respecto al Plan Estratégico Institucional </t>
  </si>
  <si>
    <t>4.4.5. Divulgar los avances respecto a la implementación del Acuerdo de Paz conforme a los lineamientos nacionales</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</si>
  <si>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</si>
  <si>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</si>
  <si>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</si>
  <si>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4.4.9. Convocar y realizar audiencia pública de rendición de cuentas del IGAC</t>
  </si>
  <si>
    <t>4.4.10. Verificar que se hayan realizado los ejercicios de participación durante el diseño de los proyectos normativos con la ciudadanía y actores interesados.</t>
  </si>
  <si>
    <t>4.5.1. Recopilar, sistematizar y analizar las propuestas y observaciones efectuadas por la ciudadanía  en la audiencia pública de rendición de cuentas.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</si>
  <si>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</si>
  <si>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4.5.3. Evaluar el planteamiento y ejecución de cada etapa de la rendición de cuentas frente a la Guía establecida por el DAFP, así como la incorporación de todas las observaciones y denuncias en las acciones de mejora</t>
  </si>
  <si>
    <t>4.5.4. Elaborar y socializar el informe de resultados de la estrategia de rendición de cuentas realizados en el año 2021.</t>
  </si>
  <si>
    <t>5.1.1. Oficializar, publicar y socializar el Código de Integridad conforme al nuevo Plan Estratégico Institucional</t>
  </si>
  <si>
    <t xml:space="preserve">5.1.2. Socializar y divulgar el procedimiento para la identificación y declaración de conflictos de interés </t>
  </si>
  <si>
    <t>PLAN ANTICORRUPCIÓN Y DE ATENCIÓN AL CIUDADANO 
2024</t>
  </si>
  <si>
    <t xml:space="preserve">ACTIVIDADES </t>
  </si>
  <si>
    <t>DEPENDENCIA-ÁREA RESPONSABLE DE LA ACTIVIDAD</t>
  </si>
  <si>
    <t>DEPENDENCIAS O INSTANCIAS QUE CONTRIBUYEN A LA EJECUCIÓN DE LA ACTIVIDAD</t>
  </si>
  <si>
    <t>PRODUCTO 2024</t>
  </si>
  <si>
    <t>FECHA DE INICIO</t>
  </si>
  <si>
    <t>FECHA DE TERMINACIÓN</t>
  </si>
  <si>
    <t>CANTIDAD DE PRODUCTOS PROGRAMADOS POR CUATRIMESTRE</t>
  </si>
  <si>
    <t>RESPONSABLE OCI I CUATRIMESTRE</t>
  </si>
  <si>
    <t>DEPENDENCIA/ÁREA RESPONSABLE DE LA ACTIVIDAD</t>
  </si>
  <si>
    <t>ENERO A ABRIL</t>
  </si>
  <si>
    <t>MAYO A AGOSTO</t>
  </si>
  <si>
    <t>SEPTIEMBRE A DICIEMBRE</t>
  </si>
  <si>
    <t>TOTAL</t>
  </si>
  <si>
    <t xml:space="preserve">% Calculado I Cuatrimestre </t>
  </si>
  <si>
    <t xml:space="preserve">% Calculado II Cuatrimestre </t>
  </si>
  <si>
    <t xml:space="preserve">% Calculado III Cuatrimestre </t>
  </si>
  <si>
    <t>OBSERVACIÒN OCI</t>
  </si>
  <si>
    <t>CONCEPTO OCI</t>
  </si>
  <si>
    <t>PORCENTAJE DE  EJECUCION OCI 2o. CUATRIMESTRE POR ACTIVIDAD</t>
  </si>
  <si>
    <t>PORCENTAJE DE  EJECUCION OCI II CUATRIMESTRE POR ACTIVIDAD</t>
  </si>
  <si>
    <t>PORCENTAJE DE  EJECUCION OCI III CUATRIMESTRE POR ACTIVIDAD</t>
  </si>
  <si>
    <t>Comité Institucional de Coordinación de Control Interno</t>
  </si>
  <si>
    <t>Política de Administración de Riesgos del IGAC actualizada, Acta de reunión del Comité de Coordinación de Control Interno.</t>
  </si>
  <si>
    <t>Mayo</t>
  </si>
  <si>
    <t>Diciembre</t>
  </si>
  <si>
    <t xml:space="preserve">Se evidencia la publicación en la página web la versión 2 de la Política de Administración del riesgo, actualizada en mayo de 2024 </t>
  </si>
  <si>
    <t>Alexander Guarnizo</t>
  </si>
  <si>
    <t>Todas las dependencias</t>
  </si>
  <si>
    <t>Septiembre</t>
  </si>
  <si>
    <t xml:space="preserve">Enero </t>
  </si>
  <si>
    <t>Abril</t>
  </si>
  <si>
    <t>Juan Camilo Martinez Torres</t>
  </si>
  <si>
    <t>1.2.2. Ajustar el Mapa de Riesgos de Corrupción del IGAC teniendo en cuenta la Política de Administración de Riesgos actualizada</t>
  </si>
  <si>
    <t>1.3.2. Publicar en la portal web el Mapa de Riesgos institucional 2024 del IGAC</t>
  </si>
  <si>
    <t>1.4.1. Realizar informe  del seguimiento a la gestión de los riesgos institucionales</t>
  </si>
  <si>
    <t>Enero</t>
  </si>
  <si>
    <t>Se evidenció el informe del seguimiento a la gestión de los riesgos institucionales con corte a Julio de 2024</t>
  </si>
  <si>
    <t>1.4.2. Elaborar, presentar y publicar los reportes de seguimiento de las metas institucionales en  las herramientas definidas y a las entidades que lo requieren con el fin de contribuir a la rendición permanente de cuentas de la gestión desarrollada por el IGAC</t>
  </si>
  <si>
    <t>De acuerdo con la evidencia aportada en la herramienta Planner se evidencian los reportes de seguimiento de las metas institucionales en la página web institucional</t>
  </si>
  <si>
    <t>1.5.1. Realizar seguimiento a los controles de los riesgos de corrupción y  publicarlos en la página web</t>
  </si>
  <si>
    <t>NA</t>
  </si>
  <si>
    <t>Se realizó el seguimiento a los riesgos de Gestión y corrupción del primer cuatrimestre los cuales fueron publicados en la página wed Institucional 4.3.4. PAAC, https://www.igac.gov.co/es/transparencia-y-acceso-a-la-informacion-publica/plan-anticorrupcion-y-de-atencion-al-ciudadano</t>
  </si>
  <si>
    <t xml:space="preserve">Alexander Guarnizo Lozano </t>
  </si>
  <si>
    <t>2.2.1. Realizar un inventario de necesidades para los espacios físicos de atención y servicio al ciudadano en las direcciones territoriales con sedes propias del IGAC, y así identificar los ajustes requeridos para garantizar su accesibilidad de acuerdo con la NTC 6047</t>
  </si>
  <si>
    <t xml:space="preserve">2.2.3. Realizar ejercicios de ciudadanía incógnita en los diferentes canales de atención para garantizar la transparencia y la atención en la sede central y direcciones territoriales </t>
  </si>
  <si>
    <t xml:space="preserve">Se evidenció mediante los documentos dispuestos en el apliccon la información recolectada en diferentes canales, especialmente correo electrónico, contáctenos y punto presencial. De igual manera se observó primer y segundo informe de ejercicios de ciudadanía incógnita en los diferentes canales de atención garantizando la transparencia y atención en sede central y direcciones territoriales  </t>
  </si>
  <si>
    <t>Elio</t>
  </si>
  <si>
    <t>2.2.4. Integración de trámites y sede electrónica al portal único del Estado Colombiano</t>
  </si>
  <si>
    <t>Se evidencia el cumplimiento de la actividad a través de las pruebas suministradas, que incluyen un plan de trabajo detallado. Este plan contiene un cronograma de tareas con sus respectivas asignaciones y recursos, así como un listado de trámites y OPA (Órdenes de Procedimiento Administrativo</t>
  </si>
  <si>
    <t>2.3.1. Fomentar la cultura de servicio al ciudadano mediante espacios de transferencia de conocimiento internas para fortalecer las competencias de los servidores públicos.</t>
  </si>
  <si>
    <t>Subdirección de Talento Humano, Oficina Asesora de Comunicaciones</t>
  </si>
  <si>
    <t>Se evidenciaron soportes de los cuatro espacios de transferencia de conocimiento durante el segundo cuatrimestre del 2024 como el café del conocimiento, taller de protocolos, cultura sorda, y protocolos de servicios.</t>
  </si>
  <si>
    <t>2.3.2. Realizar  capacitaciones  virtuales o presenciales en temas relacionados con servicio la ciudadano.</t>
  </si>
  <si>
    <t>Se evidencian los registros de asistencia a siete (7) capacitaciones programadas en el PIC, relacionadas con la atención al ciudadano, dando cumplimiento a la actividad propuesta.</t>
  </si>
  <si>
    <t>Rubén Darío Garzón Garzón</t>
  </si>
  <si>
    <t>2.3.3. Revisar y ajustar la metodología para la evaluación y entrega de los incentivos y estimulos a quienes se destaquen en la prestación del servicio.</t>
  </si>
  <si>
    <t>No se evidencia el producto esperado, correspondiente a un archivo en Excel con resultados de la evaluación de quienes atienden al ciudadano, presentándose incumplimiento a la actividad planeada.</t>
  </si>
  <si>
    <t>2.3.4. Promover que el 40% de los servidores del Instituto realicen el curso virtual de Lenguaje Claro del DNP</t>
  </si>
  <si>
    <t>Oficina Asesora de Comunicaciones, Oficina de Relación con el Ciudadano</t>
  </si>
  <si>
    <t>Se evidencia la realización de tres (3) acciones (e-mail, justificación y pantallazo) para el logro del producto esperado, donde se precisa que "el curso de Lenguaje Claro se encuentra en actualización por parte del Departamento Nacional de Planeación por lo que no se encuentra disponible en la escuela virtual del DNP", dando cumplimiento a la actividad planeada.</t>
  </si>
  <si>
    <t>2.4.1. Realizar la difusión de los procedimientos de gestión de correspondencia y gestión de archivo.</t>
  </si>
  <si>
    <t xml:space="preserve">Subdirección Administrativa y Financiera - Documental </t>
  </si>
  <si>
    <t xml:space="preserve">Teniendo en cuenta la informacion puesta a disposicion en el aplicativo como soporte de difusión del Procedimiento gestión de Correspondencia evidencian las siguientes piezas publicitarias:
1. Cambios SIGAC.
2. Pasos Envío de Paquetería.
3. Cambios SIGAC Opciones de Respuesta.
4. SIGAC Firma y Visto Bueno.
5. SIGAC Consultar Comunicaciones Pendientes.
6. SIGAC Cómo Gestionar Comunicaciones Oficiales.
7. SIGAC Actualización de Plantillas.
Para la gestión de correspondencia se tienen evidencias de las gestiones realizadas (socialización de información del tema a través de correos electrónicos) y los documentos soporte de la gestión de correspondencia durante el segundo cuatrimestre del año en curso.
Con relación al procedimiento gestión de archivos remiten registros de asistencia que soportan las Capacitaciones realizadas en las siguientes fechas:
1. Capacitaciones realizadas durante el mes de Junio en Direcciones Territoriales donde se socializaron los Procesos Técnicos de Archivo ( Junio 06: DT Norte de Santander, Junio 11: DT Atlántico, Junio 12: DT Tolima, Junio 13 y 14 DT Meta, Junio 20: DT Bolívar, Junio 24: Junio 25: DT Caquetá y DT Valle.
2. Capacitaciones realizadas durante el mes de Julio a Oficinas Productoras de Nivel Central y Direcciones Territoriales donde se socialización los Procesos Técnicos de Archivo (Julio 04 y 12 GIT Contractual, Julio 16: DT Santander, Julio 25: Oficina Comercial y Julio 29: Sub Avalúos.
3. Socializaciones Conservación Documental (Julio 10: DT Huila y Julio 13 Socialización condiciones ambientales. 
En cada listado de asistencia se mencionan los temas tratados en las capacitaciones y los compromisos adquiridos por cada área en aras de la aplicación de los conceptos socializados en cada proceso. 
</t>
  </si>
  <si>
    <t xml:space="preserve">Cesar Augusto Sanchez Arteaga </t>
  </si>
  <si>
    <t>2.4.2. Socializar la política de protección de datos personales.</t>
  </si>
  <si>
    <t>Oficina Asesora de Planeación, Dirección de Tecnologías de la Información y Comunicaciones, Oficina Asesora de Comunicaciones</t>
  </si>
  <si>
    <t>Revisadas las evidencias aportadas por la Dependencia Responsable de ejecutar la acción, se observaron correos electrónicos de la socialización realizada a la Política de Tratamiento de Datos Personales (24/07/2024) y socialización de la actualización del formato de autorización de tratamiento de datos personales (28/05/2024).
De otra parte, se observó registro de asistencia de la socialización de la Política de datos personales (20/08/2024).</t>
  </si>
  <si>
    <t>2.5.1 Implementar la segunda fase del plan de relacionamiento con agremiaciones.</t>
  </si>
  <si>
    <t>Todas las dependencias, Direcciones territoriales, Oficina Asesora de Comunicaciones</t>
  </si>
  <si>
    <t>En la evaluación de esta actividad, se consideraron las actas de reuniones celebradas con las agremiaciones durante el período comprendido entre el 15 de mayo y el 16 de agosto de 2024. Es importante señalar que los informes proporcionados inicialmente para esta actividad no cumplían con los requisitos establecidos: no abarcaban el período exacto a evaluar, día de elaboración y firma del responsable. Para futuros seguimientos, se recomienda cargar evidencias asegurándose de que cumplan con los requisitos mínimos en el diligenciamiento de los documentos.</t>
  </si>
  <si>
    <t>2.5.2. Realizar un ejercicio focalizado de caracterización de grupos de valor</t>
  </si>
  <si>
    <t>2.5.3. Promover que la ciudadanía y partes interesadas en cada dirección territorial y sede central evalúen la atención a la ciudadanía</t>
  </si>
  <si>
    <t>Direcciones territoriales, Oficina Asesora de Comunicaciones</t>
  </si>
  <si>
    <t xml:space="preserve">Se observó el informe con los resultados de las encuestas de satisfacción y percepción ciudadana y el informe de las campañas de promoción realizadas a nivel nacional sobre la evaluación de la atención a la ciudadanía en el primer semestre del 2024. </t>
  </si>
  <si>
    <t>2.5.4. Implementar segunda fase de la estrategia de Lenguaje Claro e Incluyente</t>
  </si>
  <si>
    <t>La evidencia aportada no se considera válida para demostrar la ejecución de la estrategia de lenguaje claro. Los documentos PDF ("Informe de lenguaje claro del salón de la justicia", "Presentación lenguaje claro", "Logo y material") parecen ser parte de la estrategia planeada, pero carecen de detalles sobre temas, actividades, fechas y responsables. De las 10 carpetas de videos adjuntas, 9 estaban vacías. Recomendaciones para futuras evaluaciones: cargar únicamente evidencia que corresponda al producto esperado, asegurar que la información esté validada y firmada por el responsable del área, no incluir informes en formato Word, pues no se consideran en la evaluación.</t>
  </si>
  <si>
    <t>2.5.5. Realizar y /o participar en ferias de servicio a la ciudadanía</t>
  </si>
  <si>
    <t>Oficina Asesora de Comunicaciones, Oficina Comercial</t>
  </si>
  <si>
    <t>Se constató la realización de un sondeo presencial aplicado a 20 personas, sobre el trámite que adelanto el 22 de mayo del 2024 en el municipio de Arauquita. Se adjuntó registro fotográfico como evidencia. Sin embargo, para futuros reportes, es necesario que las fotografías incluyan una vista panorámica de las instalaciones donde se llevó a cabo el servicio, lo cual permitirá una mejor contextualización de la actividad realizada.</t>
  </si>
  <si>
    <t>2.5.6. Hacer seguimiento a la implementación de la política de protección de datos personales</t>
  </si>
  <si>
    <t>Todas las dependencias, Comité Institucional de Gestión y Desempeño</t>
  </si>
  <si>
    <t>3.1.1. Actualizar la información que le compete a la oficina de relación  con el  ciudadano en la sección de Transparencia y acceso a la información pública, Participa, y Atención y Servicio al Ciudadanía del portal institucional.</t>
  </si>
  <si>
    <t>Oficina Asesora de Comunicaciones, Oficina Asesora Jurídica, Dirección de Tecnologías de la Información y Comunicaciones</t>
  </si>
  <si>
    <t>Se evidenció que dentro del esquema de publicación de información que debe actualizar la ORC, ya se encuentran publicados en el siguiente link: https://www.igac.gov.co/participa, https://forms.office.com/pages/responsepage.aspx?id=mv5J7epu5ke_Uu6ey12oB8up3qFPtXBDlxRltQcNZllUNkZRVFVVS1MxODYxUERPNjFDR1dZQkdCSC4u&amp;route=shorturl, los cambios realizados, cumpliendo con la normativa.</t>
  </si>
  <si>
    <t>3.1.2. Mantener actualizada la sección de Transparencia y Acceso a la Información Pública de la portal web.</t>
  </si>
  <si>
    <t>Oficina Asesora de Comunicaciones, Dirección de Tecnologías de la Información y Comunicaciones, Dependencias de procesos misionales.</t>
  </si>
  <si>
    <t>3.1.3. Divulgar el procedimiento de Actualización del Normograma Institucional.</t>
  </si>
  <si>
    <t>Se observaron dos correos electrónicos, uno de ellos de fecha 12/08/2024, en el cual socializan con una pieza comunicativa del procedimiento del normograma, el segundo del 29/05/2024, por medio del cual socializan el video para actualizar o crea el normograma.</t>
  </si>
  <si>
    <t>Dependencias de procesos misionales</t>
  </si>
  <si>
    <t>Se evidencia un archivo, con  soportes  resumen de encuestas participativas  a los grupos de interés a través de la red social Instagram, en el mes de julio de 2024; por lo anterior,  se genera concepto favorable de  la actividad para el periodo evaluado.</t>
  </si>
  <si>
    <t xml:space="preserve">ROSEMBERG SANABRIA VARGAS </t>
  </si>
  <si>
    <t>3.1.5. Organizar y actualizar la información de contratación de la sección Transparencia y acceso a la información pública del portal web, correspondiente a temas de contratación de la entidad.</t>
  </si>
  <si>
    <t xml:space="preserve">Conforme a la actividad “3.1.5. Organizar y actualizar la información de contratación de la sección Transparencia y acceso a la información pública del portal web, correspondiente a temas de contratación de la entidad” del Plan Anticorrupción y Atención al Ciudadano (PAAC) – 2024, en donde el producto a entregar para el segundo cuatrimestre corresponde a un enlace que permita constatar la información de la contratación actualizada de mayo a agosto de dos mil veinticuatro (2024), se puede evidenciar que:
Se analizó la información en documento tipo Word con toma de pantallazo, encontrando las siguientes observaciones: 
•	Mayo relación de los puntos: 3.1 Publicación Plan anual de compras mes de mayo, 3.2 Publicación de información contractual, 3.3 Publicidad de la ejecución de contratos, 3.6 Contrataciones en curso y 1.5 Directorio de servidores públicos, empleados o contratistas.
•	Junio relación de los puntos:3.1 Publicación plan anual de comprar mes de junio, 3.2 Publicación de información contractual, 3.3 Publicidad de la ejecución de contratos, 3.6 Contrataciones en curso y 1.5 Directorio de servidores públicos, empleados o contratistas, 
•	Julio relación de los puntos: 3.1 Publicación plan anual de compras mes de julio, 3.3 Publicidad de la ejecución de contratos, 3.6 Contrataciones en curso y 1.5 Directorio de servidores públicos, empleados o contratistas.
•	Agosto relación de los puntos 3.1 Publicación plan anual de compras mes de agosto, 3.3 Publicidad de la ejecución de contratos, 3.6 contrataciones en curso y 1.5 Directorio de servidores públicos, empleados o contratistas.
Por lo anterior se valida el producto esperado concerniente al enlace de información de contratación actualizada del mes de mayo a agosto de dos mil veinticuatro (2024).
Nota: Se recomienda que en futuras ocasiones los pantallazos tomados, sean más claros y legibles, se observa en algunas capturas de pantalla que no son del todo legibles, dificultando la revisión del material.
</t>
  </si>
  <si>
    <t>Hasbleydy Medina Rojas</t>
  </si>
  <si>
    <t>3.1.6. Tramitar la actualización de la información de talento humano que se encuentra en el portal web y en la IGACNET</t>
  </si>
  <si>
    <t>Oficina Asesora de Comunicaciones, Oficina Asesora de Planeación</t>
  </si>
  <si>
    <t>Se evidencian tres (3) correos electrónicos con la solicitud y/o los cambios de la información de talento humano en la página web e IGACNET y pantallazos del link de publicación de los nombramientos, dando cumplimiento a la actividad planeada.</t>
  </si>
  <si>
    <t>3.1.7. Mantener actualizados en la página principal las noticias más relevantes para la ciudadanía y los grupos de valor, junto con el Calendario de Actividades en el numeral 1. Información de la Entidad, en el enlace Transparencia y Acceso a la Información Pública.</t>
  </si>
  <si>
    <t xml:space="preserve">Se evidencian dos archivos con información de publicación de noticias, así como, la actualización permanente del calendario de actividades en la página web institucional, para el periodo evaluado; por lo anterior, se da concepto favorable al cumplimiento de la actividad.  </t>
  </si>
  <si>
    <t xml:space="preserve">3.1.8. Elaborar propuesta base de esquema de publicación  del menú participa atendiendo lo señalado en la resolución 1519 de 2020. </t>
  </si>
  <si>
    <t>Equipo líder de participación ciudadana y rendición de cuentas</t>
  </si>
  <si>
    <t>Se observó un documento en pdf “Orientaciones para actualizar el Menú Participa del portal web institucional” y un Excel con el esquema de publicación de información del IGAC del 2024.</t>
  </si>
  <si>
    <t>3.2.1. Socializar y divulgar  la Ley 1712 de 2014 Transparencia y acceso a la información pública a todos los funcionarios y contratistas, incluyendo las implicaciones de su incumplimiento</t>
  </si>
  <si>
    <t>Se evidenció presentación capacitación virtual  realizada el 10-07-2024 por la Defensoría del Pueblo, tema "Transparencia y derecho al acceso a la información pública" en la cual participaron 53 servidores.</t>
  </si>
  <si>
    <t>3.3.1. Coordinar la elaboración y publicación del Índice de Información Clasificada y Reservada de acuerdo al Decreto 1081 de 2015, de los procesos que tengan identificados activos de información.</t>
  </si>
  <si>
    <t>Todas las dependencias, Comité Institucional de Gestión y Desempeño, Dirección de Tecnologías de la Información y Comunicaciones</t>
  </si>
  <si>
    <t>3.3.2. Realizar seguimiento al proceso de actualización y convalidación de las Tablas de Retención Documental (TRD) V.6  según  (Estructura Orgánica Decreto 846 de 2021) de conformidad con los requerimientos normativos solicitados por el Archivo General de la Nación.</t>
  </si>
  <si>
    <t>Todas las dependencias, Comité Institucional de Gestión y Desempeño, Oficina Asesora de Comunicaciones</t>
  </si>
  <si>
    <t xml:space="preserve">Teniendo en cuenta los archivos puestos a disposición en el aplicativo, se evidencian las gestiones realizadas en pro de desarrollar el seguimiento al proceso de actualización y convalidación de las Tablas de Retención Documental (TRD) V.6 según (Estructura Orgánica Decreto 846 de 2021) de conformidad con los requerimientos normativos solicitados por el Archivo General de la Nación.
Dichas actividades están  soportadas con Actas de Reunión entre funcionarios - contratistas del IGAC y funcionarios del Archivo General de la Nación donde se revisó el estado actual de las TRD, uno de los temas a considerar fue realizar la evaluación y convalidación de las tablas de retención  documental del IGAC (Reuniones realizadas el 21 de Mayo y el 21 de Junio de 2024). De igual manera se realizó una reunión en conjunto para revisar los ajustes de las tablas de Retención documental el día 05 de Julio de 2024.
Se tienen como documentos soporte de la gestión realizada al proceso de actualización de las TRD a nivel nacional los registros de asistencia de las mesas de trabajo desarrolladas en las siguientes fechas:
• Mayo 22: Área Financiera, se revisaron las series y la tipología descritos en la TRD V6.
• Mayo 29: Área de Presupuesto, se revisaron las series y la tipología descritos en la TRD V6.
• Mayo 30: Área de Contabilidad, se revisaron las series y la tipología descritos en la TRD V6.
De igual manera se tienen los correos posteriores a estas reuniones donde se confirman los resultados de la gestión y el cumplimiento de los acuerdos establecidos.
En el mes de Julio se revisaron las TRD en las oficinas de IGAC y en las Direcciones Territoriales así:
• Julio 10: Revisaron los TRD de las DT Meta, Guajira, Nariño y Norte de Santander.
• Julio 17: Revisión de las series de la Dirección en la TRD V6 con las DT Boyacá, Cauca, Córdoba y  
  Magdalena.
• Julio 18: Revisión Series de la TRD V6 – GIT Contractual.
• Julio 30: Revisión de las series de la Oficina Jurídica en la TRD V6 con las DT Caldas, Cesar, Cundinamarca, 
   Tolima y Valle. 
En cada listado de asistencia se mencionan los temas tratados en las mesas de trabajo, conclusiones y acuerdos que se establecieron.
Una vez revisada la información se indica que se cumple con el desarrollo de la actividad durante el II cuatrimestre del año 2024.
</t>
  </si>
  <si>
    <t>3.4.1. Incluir en la página web de la Entidad piezas en lenguaje de señas para el ciudadano con discapacidad auditiva</t>
  </si>
  <si>
    <t>Se evidencia el cumplimiento de la actividad mediante la presentación de pantallazos que muestran la ubicación de las piezas de señalización destinadas a ciudadanos con discapacidad auditiva en la página web de la entidad. Estos pantallazos permiten visualizar claramente las secciones correspondientes, tales como Canales y Puntos de Atención, Trámites y Servicios, Rectificaciones de la Información Catastral, Autoestima del Avalúo Catastral, entre otros. Esta documentación demuestra que la información está accesible y adecuadamente organizada para facilitar su consulta por parte de personas con discapacidad auditiva.</t>
  </si>
  <si>
    <t>3.5.1. Realizar, tabular y publicar informe de los resultados de la encuesta sobre Transparencia y acceso a la información del portal institucional</t>
  </si>
  <si>
    <t>3.5.2. Implementar las  mejoras identificadas y  priorizadas por las áreas  en la página web de la Entidad</t>
  </si>
  <si>
    <t>Oficina Asesora de Planeación, Oficina de Relación con el Ciudadano, Oficina Asesora de Comunicaciones</t>
  </si>
  <si>
    <t>se evidencia el cumplimiento de la actividad a través de la presentación de pruebas documentales que reflejan las mejoras identificadas y priorizadas por las áreas correspondientes en la página web de la entidad durante el periodo de mayo a agosto. Estas evidencias incluyen capturas de pantalla, informes de actualización y cualquier otro material relevante que demuestre cómo se han implementado las mejoras en la estructura, funcionalidad y contenido de la página web, así como los impactos positivos de estas actualizaciones en la experiencia del usuario.</t>
  </si>
  <si>
    <t>Ivan Ramos</t>
  </si>
  <si>
    <t xml:space="preserve">3.5.3. Consolidar y publicar informes trimestrales de los procesos judiciales de la entidad. </t>
  </si>
  <si>
    <t>Revisados los argumentos presentados por la Dependencia responsable y verificada la pagina web del IGAC, se observó en el enlace de transparencia, numeral 4.9 “Informe sobre Defensa Pública y Prevención del Daño Antijurídico” los informes de los procesos judiciales en contra de la entidad e iniciados por la misma con corte a 30 de junio de 2024.</t>
  </si>
  <si>
    <t>Elisa cedeño</t>
  </si>
  <si>
    <t>4.1.1. Identificar y actualizar roles de cada dependencia y cada dirección territorial para suministro de información orientada a la rendición de cuentas</t>
  </si>
  <si>
    <t>elio</t>
  </si>
  <si>
    <t>4.1.2. Fortalecer las competencias (conocimientos, habilidades, carácter y valores) del equipo lider requeridas para el proceso de rendición de cuentas</t>
  </si>
  <si>
    <t>4.1.3. Realizar autodiagnóstico, autoevaluación, reto y estrategia de rendicion de cuentas  para su validación por parte del equipo líder de participación ciudadana y rendición de cuentas y posterior publicación.</t>
  </si>
  <si>
    <t>Agosto</t>
  </si>
  <si>
    <t xml:space="preserve">Dentro de la información suministrada observamos que fue realizado el autodiagnóstico con una calificación total de 68.9, una aprobación del procedimiento código pc-gsc-01, versión 1, fecha 14/06/2024 el cual ya se encuentra publicado en el siguiente link: https://www.igac.gov.co/sites/default/files/listadomaestro/PC-GSC-01%20Participaci%C3%B3n%20Ciudadana%20y%20Rendici%C3%B3n%20de%20Cuentas.pdf. el protocolo para la formulación e implementación de la estrategia rendición de cuentas código
pt-gsc-pc01-01 versión: 1, esta pendiente de su publicación y la estrategia de participación ciudadana, al igual que los informes de rendición de cuentas se encuentran publicado en el siguiente link: https://www.igac.gov.co/index.php/transparencia-y-acceso-a-la-informacion-publica/participa/participacion-ciudadana. </t>
  </si>
  <si>
    <t>4.1.4. Adelantar una jornada de sensibilización con la alta dirección sobre  la política de participación ciudadana en la gestión pública, especialmente en materia de rendición de cuentas</t>
  </si>
  <si>
    <t>Febrero</t>
  </si>
  <si>
    <t xml:space="preserve">4.1.5. Realizar socializaciones o capacitaciones para los servidores públicos y contratistas de la Entidad en rendición de cuentas, participación ciudadana y control social </t>
  </si>
  <si>
    <t xml:space="preserve">Equipo líder de rendición de cuentas y participación, Oficina de Relación con el Ciudadano                                                                   </t>
  </si>
  <si>
    <t>Se evidencian dos (2) bases de datos con los registros de asistencia de capacitaciones en rendición de cuentas, participación ciudadana y control social (Café del Conocimiento Institucional - Multiplicadores de control social en el marco de una geografía para la vida y Participación Ciudadana), dando cumplimiento a la actividad planeada.</t>
  </si>
  <si>
    <t>4.2.1. Socializar e implementar el procedimiento de Regulación de la Entidad, junto con su correspondiente formato, atendiendo a lo dispuesto en la Resolución 1519 de 2020</t>
  </si>
  <si>
    <t xml:space="preserve">Dirección de Regulación y Habilitación </t>
  </si>
  <si>
    <t>Se evidencia registro de asistencia de Socialización procedimiento de regulación IGAC 2024  con fecha del 27 de Agosto del 2024, realizado por la DIRECCIÓN DE REGULACIÓN Y HABILITACIÓN</t>
  </si>
  <si>
    <t>OSCAR ABRAHAN CABIATIVA SANCHEZ</t>
  </si>
  <si>
    <t>4.3.1. Elaborar informe de rendición de cuentas con enfoque en derechos humanos y ODS</t>
  </si>
  <si>
    <t>Equipo lider de participación ciudadana  y rendicion de cuentas, Oficina Asesora de Comunicaciones</t>
  </si>
  <si>
    <t>4.3.2. Realizar consulta participativa de los temas de rendición de cuentas con los grupos de interés  identificados para fortalecer capacidades de diálogo</t>
  </si>
  <si>
    <t xml:space="preserve">Se evidenció 46 registros de la caracterización y diagnostico participativo de Ocaña, Pamplona, Tierraalta, Villavicencio y Sede Central, realizadas en mayo y junio del 2024. </t>
  </si>
  <si>
    <t>Oficina de Relación con el Ciudadano, Equipo líder  de participación ciudadana y rendición de cuentas</t>
  </si>
  <si>
    <t>De acuerdo a los soportes dispuesto en el aplicativo, se evidencian dos convocatorias de rendición de cuentas, para el periodo evaluado; una en el mes de mayo y otra en el mes de julio de 2024, denominadas como afrocolombianidad y catastro multipropósito para la vida; comunicadas por los diferentes medios tanto internos como externos del Instituto. Por lo anterior, se da concepto favorable al cumplimiento de la actividad.</t>
  </si>
  <si>
    <t>4.4.1. Consolidar y presentar el informe al Congreso 2023-2024, incluyendo estados contables y financieros de la Entidad</t>
  </si>
  <si>
    <t>Todas las dependencias y Direcciones Territoriales</t>
  </si>
  <si>
    <t>4.4.2. Elaboración  y publicación en la página web del informe de rendición de cuentas del Acuerdo de Paz</t>
  </si>
  <si>
    <t>Dependencias de procesos misionales, Equipo líder de participación ciudadana y rendición de cuentas, Oficina Asesora de Comunicaciones</t>
  </si>
  <si>
    <t>4.4.3. Elaborar y publicar informe de gestión</t>
  </si>
  <si>
    <t>4.4.4. Ejercicio de diálogo frente a la implementación del Plan Anticorrupción y de Atención al Ciudadano</t>
  </si>
  <si>
    <t>Dependencias de procesos misionales, Oficina Asesora de Planeación</t>
  </si>
  <si>
    <t>4.4.6. Llevar a cabo acciones de dialogo con los ciudadanos o grupos de interés desde  las áreas misionales de la entidad, aplicando, entre otros, programas de uso de tecnología</t>
  </si>
  <si>
    <t>De acuerdo a los soportes en el aplicativo, se observan evidencias de acciones de dialogo, en los meses de mayo y agosto de 2024, realizados por la Dirección de Investigación y Prospectiva"Viernes de Investigación", orientadas a fortalecer el diálogo con los ciudadanos y promover una participación activa. Por lo anterior, se da concepto de cumplimiento de la actividad para el periodo evaluado.</t>
  </si>
  <si>
    <t>4.5.1 Convocar y realizara al menos dos espacios de diálogo de rendición de cuentas del IGAC</t>
  </si>
  <si>
    <t>Equipo líder de participación ciudadana y rendición de cuentas, Oficina Asesora de Comunicaciones</t>
  </si>
  <si>
    <t>4.5.2 Recopilar, sistematizar y analizar las propuestas y observaciones efectuadas por la ciudadanía  en los espacios de diálogo de rendición de cuentas</t>
  </si>
  <si>
    <t>4.5.3 Elaborar y publicar el informe de resultados de la estrategia de rendición de cuentas realizados en el año 2023.</t>
  </si>
  <si>
    <t>5.1.1. Implementar el autodiagnóstico y las actividades de gestión del código de integridad, teniendo en cuenta el plan de trabajo establecido</t>
  </si>
  <si>
    <t xml:space="preserve">Equipo líder de integridad y conflicto de intereses </t>
  </si>
  <si>
    <t>Se evidencia el desarrollo de seis (6) actividades (un informe, tres piezas comunicativas, dos registros de asistencia) del Plan de Gestión del Código de Integridad conforme al cronograma, dando cumplimiento a lo planeado.</t>
  </si>
  <si>
    <t>5.2.1. Realizar los ejercicios de participación durante el diseño de los proyectos normativos con la ciudadanía y actores interesados.</t>
  </si>
  <si>
    <t>Oficina Asesora de Comunicaciones, dependencia del proceso que emite el proyecto normativo, Oficina de Relación con el Ciudadano</t>
  </si>
  <si>
    <t>Se evidencia la publicación de proyectos normativos para participación ciudadana y actores interesados en temas como, la modificación parcial de la resolución No. 1040 del 08 de Agosto de 2023, única de la gestión catastral multipropósito y de la resolución conjunta IGAC-SNR, por la cual se adopta la versión 4,1 del modelo extendido Catastro - registro LADM-COL para el desarrollo de la gestión catastral con enfoque multipropósito.</t>
  </si>
  <si>
    <t xml:space="preserve">5.2.2. Generar un espacio de participación ciudadana respecto al Plan Estratégico Institucional </t>
  </si>
  <si>
    <t>5.2.3. Realizar y socializar ejercicios participativos del Plan Anticorrupción y de Atención al Ciudadano, a nivel interno y externo del IGAC</t>
  </si>
  <si>
    <t xml:space="preserve">5.2.4. Publicar cuatrimestralmente los conceptos jurídicos emitidos por la OAJ que se consideren importantes para el conocimiento general de los grupos de interés </t>
  </si>
  <si>
    <t>Revisados los argumentos presentados por la Dependencia responsable y verificada la página web del IGAC, se observó en el enlace de transparencia, numeral 2 “Normativa”, en el Sistema de búsquedas de normas, propio de la entidad, los conceptos emitidos por el IGAC en el periodo objeto de evaluación.</t>
  </si>
  <si>
    <t>5.2.5. Implementar el autodiagnóstico y las actividades de gestión de conflicto de interés, teniendo en cuenta el plan de trabajo establecido</t>
  </si>
  <si>
    <t>Equipo líder de integridad y conflicto de intereses 
Comité Institucional de Gestión y Desempeño</t>
  </si>
  <si>
    <t>Se evidencia el desarrollo de seis (6) actividades (una presentación, dos piezas comunicativas y tres registros de asistencia) de gestión de conflicto de intereses, dando cumplimiento a lo planeado.</t>
  </si>
  <si>
    <t>No tiene meta para el segundo cuatrimestre 2024</t>
  </si>
  <si>
    <t>N°</t>
  </si>
  <si>
    <t>Proceso</t>
  </si>
  <si>
    <t>Sub Proceso</t>
  </si>
  <si>
    <t>Riesgo</t>
  </si>
  <si>
    <t>Clasificación del riesgo</t>
  </si>
  <si>
    <t>Q controles</t>
  </si>
  <si>
    <t>Materialización Riesgo 2do Cuatrimestre</t>
  </si>
  <si>
    <t>Descripción control 1</t>
  </si>
  <si>
    <t>Aplica a territorial 1</t>
  </si>
  <si>
    <t>Meta Segundo Cuatri 1</t>
  </si>
  <si>
    <t>Concepto OCI Segundo Cuatri 1</t>
  </si>
  <si>
    <t>Observación OCI Segundo Cuatri 1</t>
  </si>
  <si>
    <t>Observación OCI Tercer Cuatri 1</t>
  </si>
  <si>
    <t>Descripción control 2</t>
  </si>
  <si>
    <t>Aplicabilidad territorial 2</t>
  </si>
  <si>
    <t>Meta Segundo Cuatri 2</t>
  </si>
  <si>
    <t>Aprobación OCI Segundo Cuatri 2</t>
  </si>
  <si>
    <t>Observación OCI Segundo Cuatri 2</t>
  </si>
  <si>
    <t>Descripción control 3</t>
  </si>
  <si>
    <t>Aplicabilidad territorial 3</t>
  </si>
  <si>
    <t>Meta Segundo Cuatri 3</t>
  </si>
  <si>
    <t>Aprobación OCI Segundo Cuatri 3</t>
  </si>
  <si>
    <t>Observación OCI Segundo Cuatri 3</t>
  </si>
  <si>
    <t>Descripción control 4</t>
  </si>
  <si>
    <t>Aplicabilidad territorial 4</t>
  </si>
  <si>
    <t>Meta Segundo Cuatri 4</t>
  </si>
  <si>
    <t>Aprobación OCI Segundo Cuatri 4</t>
  </si>
  <si>
    <t>Observación OCI Segundo Cuatri 4</t>
  </si>
  <si>
    <t>Descripción control 5</t>
  </si>
  <si>
    <t>Aplicabilidad territorial 5</t>
  </si>
  <si>
    <t>Meta Segundo Cuatri 5</t>
  </si>
  <si>
    <t>Aprobación OCI Segundo Cuatri 5</t>
  </si>
  <si>
    <t>Observación OCI Segundo Cuatri 5</t>
  </si>
  <si>
    <t>R70</t>
  </si>
  <si>
    <t>Evaluación y Seguimiento</t>
  </si>
  <si>
    <t>No Aplica</t>
  </si>
  <si>
    <t xml:space="preserve">Posibilidad de recibir o solicitar dádiva o beneficio por omisión y/o encubrimiento deliberado durante la revisión y verificación de situaciones irregulares conocidas y/o encontradas en el proceso auditor, para favorecimiento propio o de terceros </t>
  </si>
  <si>
    <t>R50</t>
  </si>
  <si>
    <t>Gestión Contractual</t>
  </si>
  <si>
    <t>Posibilidad de direccionar el proceso de selección en beneficio propio o de terceros para la adjudicación de un contrato.</t>
  </si>
  <si>
    <t>Corrupción</t>
  </si>
  <si>
    <t>No</t>
  </si>
  <si>
    <t>El Jefe de la Oficina de Control Interno (OCI) realiza la verificación del formato No Conflicto de interés, con el fin de detectar situaciones de omisiones deliberadas por parte de los auditores. En caso de detectar una posible omisión deliberada se procede a confirmar su existencia y solicitar la investigación disciplinaria correspondiente para el auditor.  _x000D_
Periodicidad: Variable._x000D_
_x000D_
Evidencia: Declaratoria del no conflicto de interés por parte de los integrantes del equipo auditor.</t>
  </si>
  <si>
    <t>NO</t>
  </si>
  <si>
    <t>El responsable en el GIT de Gestión Contractual o el responsable designado en la Dirección Territorial, revisa las condiciones del proceso a adelantar y publica en el SECOP II los documentos que soportan el proceso para conocimiento de los interesados, si se presentan inquietudes u observaciones se remitirán al área u Oficina responsable para contestar y posteriormente se da respuesta a través del SECOP II al solicitante._x000D_
Periodicidad: Variable_x000D_
_x000D_
Evidencia _x000D_
Sede Central y Direcciones Territoriales: Observaciones y respuestas del proceso en la plataforma SECOP II (si aplica).</t>
  </si>
  <si>
    <t>SI</t>
  </si>
  <si>
    <t>Concepto Favorable</t>
  </si>
  <si>
    <t xml:space="preserve">Se evidencian los archivos en formato PDF con las Declaraciones de Confiabilidad de no conflicto de interes y compromiso ético del auditor interno debidamente firmadas </t>
  </si>
  <si>
    <t>Revisadas las evidencias aportadas se observó que el Grupo de Gestión Contractual (GIT) dio traslado a las observaciones formuladas por los interesados a las dependencias competentes, respecto a los documentos de procesos de selección iniciados durante el período. Respuesta que fueron publicadas en la Plataforma ECOP II, dando cumplimiento al control.</t>
  </si>
  <si>
    <t>El responsable en el GIT de Gestión Contractual verifica el cumplimiento de los requisitos de la contratación y en caso de presentar inconsistencias se devolverá el trámite con las observaciones pertinentes para las respectivas correcciones y/o revisiones._x000D_
Periodicidad: Variable_x000D_
_x000D_
Evidencia: Correo electrónico con las observaciones (si aplica)</t>
  </si>
  <si>
    <t>El Grupo de Gestión Contractual (GIT) para el periodo de reporte, realizó revisión de los documentos de los procesos de contratación radicados, paro lo cual el GIT verificó el cumplimiento de los requisitos exigidos de acuerdo con cada modalidad de selección. Evidenciando que en los casos donde se detectaron inconsistencias, el GIT emitió las observaciones y las remitió a las dependencias competentes para ajuste.</t>
  </si>
  <si>
    <t>R54</t>
  </si>
  <si>
    <t>Gestión de Bienes y Servicios</t>
  </si>
  <si>
    <t xml:space="preserve">Posibilidad de recibir o solicitar dádiva o beneficio  por el uso del servicio de transporte del IGAC en beneficio propio o de terceros.
</t>
  </si>
  <si>
    <t>R24</t>
  </si>
  <si>
    <t>Gestión de Regulación y Habilitación Catastral</t>
  </si>
  <si>
    <t>Gestión de Habilitación</t>
  </si>
  <si>
    <t xml:space="preserve">Posibilidad de recibir o solicitar dádiva o beneficio por la habilitación de un gestor catastral no idóneo para la prestación del servicio publico catastral con el fin de obtener un beneficio propio o de un tercero </t>
  </si>
  <si>
    <t xml:space="preserve">El Responsable de los servicios de transporte en el proceso de Gestión  Administrativa y el asignado por el Director Territorial, en las Direcciones Territoriales aprueba las solicitudes generadas en la plataforma tecnológica verificando que se encuentren: 1.) autorizadas por el Director General, Secretario(a) general, Directores Técnicos, Subdirectores, Jefes de Oficina, Coordinadores y Directores territoriales, según corresponda, 2.) que se encuentran  completamente diligenciadas  acorde al procedimiento "Control y manejo administrativo del parque automotor".   En caso de que la solicitud no se encuentre acorde a lo mencionado en el procedimiento vigente, no se aprueba, dando la respectiva respuesta al solicitante._x000D_
_x000D_
Periodicidad: Trimestral_x000D_
_x000D_
Evidencias _x000D_
Sede Central: _x000D_
1.) Listado de los casos generados durante el trimestre en la plataforma tecnológica_x000D_
2.) Informe trimestral que presente el análisis y la trazabilidad del servicio del 10% de los  casos generados en la plataforma tecnológica._x000D_
_x000D_
Direcciones Territoriales: _x000D_
1.) Listado de los casos generados durante el trimestre en la plataforma tecnológica_x000D_
</t>
  </si>
  <si>
    <t>El Responsable del subproceso gestiona que en el contrato de vinculación de contratistas se establezcan obligaciones de confidencialidad,  transparencia y exclusividad en los temas del subproceso. En caso de no encontrar las clausulas de  confidencialidad,  transparencia y exclusividad solicitará la inclusión correspondiente al proceso de gestión contractual._x000D_
Periodicidad: Variable._x000D_
_x000D_
Evidencia: Contrato legalizado o Correo electrónico solicitando la inclusión</t>
  </si>
  <si>
    <t xml:space="preserve">Se evidencia el listado de los casos generados durante el trimestre en la plataforma tecnológica y el informe trimestral que presente el análisis y la trazabilidad del servicio del 10% de los casos generados en la plataforma tecnológica._x000D_
_x000D_
Se recomienda en futuras ocasiones que los documentos se encuentren firmados por el funcionario que lo proyecto y reviso._x000D_
</t>
  </si>
  <si>
    <t>Se evidencia la suscripción de un contrato, donde se establece en la cláusula 8, la obligación de confidencialidad, transparencia y exclusividad, dando cumplimiento a la prevención del riesgo.</t>
  </si>
  <si>
    <t>Realizar mesas técnicas conformadas por  abogados, financieros, técnicos catastrales y representante del sindicato, con el fin de verificar el cumplimiento de las condiciones jurídicas, técnicas, económicas y financieras establecidas en la Res. 1040 de 2023. Lo anterior para emitir concepto de viabilidad técnica o de requerimientos al Solicitante._x000D_
_x000D_
Soporte: Registros de asistencia, Oficios para el solicitante con los requerimientos  y/o Concepto Técnico_x000D_
_x000D_
Periodicidad: Variable</t>
  </si>
  <si>
    <t>R9</t>
  </si>
  <si>
    <t>Gestión de Servicio al Ciudadano</t>
  </si>
  <si>
    <t xml:space="preserve">Posibilidad de recibir o solicitar dádiva o beneficio durante la prestación del servicio o en la atención al ciudadano con el fin de obtener un beneficio propio o de un tercero
</t>
  </si>
  <si>
    <t>El Responsable de la Oficina de Relación con el Ciudadano - ORC realiza verificación trimestral de las encuestas contestadas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vinculación._x000D_
Periodicidad: Trimestral_x000D_
_x000D_
Evidencia: Reporte de las encuestas contestadas por los usuarios y/o informe consolidado de las encuestas.</t>
  </si>
  <si>
    <t>Se observó el Informe de Resultados Encuestas de Satisfacción y Percepción Ciudadana del primer semestre de 2024.</t>
  </si>
  <si>
    <t>El Responsable de la Oficina de Relación con el Ciudadano - ORC hace revisión aleatoria del 60% de las quejas y denuncias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vinculación._x000D_
Periodicidad: Semestral_x000D_
_x000D_
Evidencia: Reporte de  la revisión de quejas y denuncias</t>
  </si>
  <si>
    <t>se evidencio Reporte de  revisión de quejas y denuncias para identificación de posibles prácticas que involucren entrega de dadivas y beneficios en un archivo de Excel con cada uno de sus respectivos meses de enero a agosto de 2024.</t>
  </si>
  <si>
    <t>R81</t>
  </si>
  <si>
    <t>Gestión de Servicios Tecnológicos</t>
  </si>
  <si>
    <t>Posibilidad de recibir o solicitar cualquier dádiva durante la fase precontractual  de los procesos para la adquisición de bienes y servicios del proceso de tecnología con el fin de beneficiarse a nombre propio o de terceros</t>
  </si>
  <si>
    <t>Los profesionales designados por la Dirección de Tecnologías de la información y las comunicaciones, realizan levantamiento de información para la estructuración de procesos de acuerdo a las necesidades identificadas. Así mismo se realizan mesas de trabajo con el proceso de gestión contractual con el fin de realizar seguimiento a la ejecución de los procesos._x000D_
_x000D_
Periodicidad: Variable_x000D_
Evidencia: Matriz de seguimiento a los procesos contractuales y actas de reunión.</t>
  </si>
  <si>
    <t>se valida que la Dirección de Tecnologías de la Información y las Comunicaciones gestionó 7 procesos de contratación, que incluyeron balanceadores F5, adiciones a contratos de Microsoft 365, centro de datos, mantenimiento de UPS, Fortinet y conectividad, así como la adquisición de cintas para impresoras de carnets institucionales. Estos procesos avanzaron a través de las etapas de estructuración, revisión, ajustes, aceptación por el GIT de Gestión Contractual, firmas y publicación en Secop II.</t>
  </si>
  <si>
    <t>R21</t>
  </si>
  <si>
    <t>Gestión del Conocimiento Aplicado</t>
  </si>
  <si>
    <t>Posibilidad de pérdida Reputacional por recibir o solicitar cualquier dádiva o beneficio a nombre propio o de terceros con el fin de obtener información reservada o clasificada, o conseguir un resultado de un proyecto de investigación antes de ser publicado</t>
  </si>
  <si>
    <t>El funcionario de planta designado (líder de proceso, supervisor de contratista, supervisor de convenio/contrato interadministrativo),  trimestralmente verifica los perfiles, permisos o accesos de los funcionarios o contratistas, al repositorio único de información de la Dirección, con el fin de asegurar el uso adecuado de la misma y evitar su sustracción o perdida. En caso de encontrar alguna novedad o asignación no permitida, se solicita la eliminación de permisos al funcionario o contratista identificado a través del GLPI._x000D_
  _x000D_
Evidencia: Reporte de GLPI de permisos designados al repositorio único de información de la Dirección.</t>
  </si>
  <si>
    <t>Teniendo en cuenta la información suministrada se evidencian los reportes GLPI donde se gestionan temas como: ajuste de permisos a carpeta y solicitud del reporte de permisos asignados al repositorio único de información de la Dirección de Investigación y Prospectiva, estas solicitudes fueron realizadas en los meses de mayo y junio de la vigencia actual.</t>
  </si>
  <si>
    <t>R66</t>
  </si>
  <si>
    <t>Gestión Disciplinaria</t>
  </si>
  <si>
    <t>Posibilidad de sustanciar decisiones contrarias a derecho por efecto de animadversiones, enemistades, amistades intimas o cualquier otra situación de carácter  subjetivo, así como favorecer a los sujetos procesales con decisiones tomadas por efecto de recibimiento o dadivas o favores</t>
  </si>
  <si>
    <t>El Jefe de la Oficina de Control Interno Disciplinario, realiza una o mas mesas de trabajo, semestralmente, con el fin de revisar los procesos disciplinarios activos a cargo de la oficina, verificando el correcto desarrollo de estos. Así mismo, se busca en esta mesa de trabajo, sensibilizar a los asistentes, para que puedan identificar y evitar así incurrir en actos de corrupción._x000D_
_x000D_
Periodicidad: Semestral_x000D_
_x000D_
Evidencia:  Lista de asistencia a mesa de trabajo.</t>
  </si>
  <si>
    <t xml:space="preserve">Se observó registro de asistencia de la mesa de trabajo realizada el 28 de junio de 2024, con el objetivo de revisar los procesos disciplinarios. Lo que permite reconocer el cumplimiento del control. </t>
  </si>
  <si>
    <t>R60</t>
  </si>
  <si>
    <t>Gestión Documental</t>
  </si>
  <si>
    <t xml:space="preserve">Posibilidad de recibir o solicitar dádiva o beneficio por sustracción, eliminación o manipulación indebida de la documentación en el Archivo Central  en beneficio propio o de terceros
</t>
  </si>
  <si>
    <t>Los responsables designados por el proceso Gestión Documental  realizan el control de la documentación entregada a modo de préstamo a los funcionarios de la entidad, verificando la aplicación del formato o formatos establecidos en el procedimiento de préstamo de archivo central._x000D_
Periodicidad: Mensual. _x000D_
_x000D_
Evidencias: Registro vigente firmado por el solicitante de los documentos en Archivo Central</t>
  </si>
  <si>
    <t>Se evidencio cuatro archivos, los cuales para los meses de mayo, junio y julio se realizaron controles de calidad e inventarios de acuerdo a las evidencias aportadas por el proceso</t>
  </si>
  <si>
    <t xml:space="preserve">Los responsables designados por el proceso Gestión Documental  realizan seguimiento semestral a la actualización y verificación del inventario documental del Archivo Central, con el fin de controlar y verificar la documentación que reposa en el Archivo Central. En caso de evidenciar que no se ha llevado a cabo la actualización del inventario documental, el proceso de Gestión Documental tomará las acciones pertinentes para efectuar dicha actualización._x000D_
Periodicidad: Semestral_x000D_
_x000D_
Evidencias: Registro Inventario documental actualizado. Para el caso de incumplimiento, plan de trabajo correspondiente. </t>
  </si>
  <si>
    <t xml:space="preserve">se observó cuatro archivos de los meses de mayo, junio y julio y un reporte mensual los cuales cada uno de ellos contiene control de calidad historia laboral, presupuesto, archivo central, oficina de comercial, secretaria General, Biblioteca, Ciaf y oficina de Planeación. </t>
  </si>
  <si>
    <t>R56</t>
  </si>
  <si>
    <t>Gestión Jurídica</t>
  </si>
  <si>
    <t>Posibilidad de recibir o solicitar dádiva para dar respuesta indebida o fuera de los términos legales, a los procesos judiciales en beneficio propio o de un tercero</t>
  </si>
  <si>
    <t>_x000D_
El funcionario o contratista con funciones de reparto y control de procesos en Sede Central, junto con el reparto  de los mismos verifica que el apoderado efectúe si aplica o no,  la  manifestación de conflicto de interés, inhabilidad o incompatibilidad para actuar en el proceso judicial. _x000D_
Periodicidad: Trimestral._x000D_
_x000D_
Evidencia: Correo electrónico remitido al apoderado sobre  manifestación de conflicto de interés,  inhabilidad o incompatibilidad, y si aplica, la manifestación hecha por este por correo o memorando</t>
  </si>
  <si>
    <t>Se evidencia traza de correos electrónicos remitido al apoderado sobre manifestación de conflicto de interés, inhabilidad o incompatibilidad y manifestación hecha por este por correo o memorando.</t>
  </si>
  <si>
    <t>R48</t>
  </si>
  <si>
    <t>Gestión Presupuestal, Contable y Financiera</t>
  </si>
  <si>
    <t xml:space="preserve">Posibilidad de recibir o solicitar dádiva o beneficio, o inadecuada administración por manejo indebido de recursos financieros por parte de los responsables en la entidad, para beneficio propio o de terceros
</t>
  </si>
  <si>
    <t>El responsable de gestión de Tesorería en la sede central y los profesionales con funciones de Pagadores en las Direcciones Territoriales, reciben las obligaciones, verificando los  soportes requeridos, en caso de determinar que es un traspaso a pagaduría, se elaboran y autorizan las ordenes de pago en el sistema SIIF Nación.  En caso contrario, se devuelve la documentación solicitando los ajustes correspondientes a los responsables._x000D_
_x000D_
Periodicidad: Trimestral_x000D_
_x000D_
Evidencia: _x000D_
Sede Central:_x000D_
1.) Listado de ordenes de pago con traspaso a pagaduría generadas durante el trimestre_x000D_
2.) Órdenes de pago con traspaso a pagaduría con sus respectivos soportes_x000D_
_x000D_
Direcciones Territoriales: _x000D_
1.) Listado de ordenes de pago con traspaso a pagaduría generadas durante el trimestre_x000D_
2.) Órdenes de pago con traspaso a pagaduría con sus respectivos soportes.</t>
  </si>
  <si>
    <t>Se evidenciaron las ordenes de pago en SIIF Nación de mayo – agosto del 2024, con traspaso a pagaduria de acuerdo con los soportes.</t>
  </si>
  <si>
    <t>R29</t>
  </si>
  <si>
    <t>Gestión de Información Geográfica para el SAT</t>
  </si>
  <si>
    <t>Gestión Catastral</t>
  </si>
  <si>
    <t xml:space="preserve">Posibilidad de recibir o solicitar dádiva o beneficio en la prestación de servicios o trámites catastrales, con el fin de obtener un beneficio propio o de un tercero. </t>
  </si>
  <si>
    <t>R30</t>
  </si>
  <si>
    <t>Gestión del Conocimiento Geográfico</t>
  </si>
  <si>
    <t>Posibilidad de recibir o solicitar dádiva o beneficio por generar lineamientos geográficos, certificados o  deslindes que no cumplan con la normatividad vigente,  estándares  o especificaciones técnicas para beneficio propio o de un tercero</t>
  </si>
  <si>
    <t>R31</t>
  </si>
  <si>
    <t>Posibilidad de recibir o solicitar dádiva o beneficio por manipulación y/o sustracción indebida de información  geográfica durante el proceso  previo a su publicación o presentación de resultados, para beneficio propio o de un tercero</t>
  </si>
  <si>
    <t>El Director Territorial o quien él designe, elabora el cronograma de los trámites que serán atendidos durante el mes, dando prioridad a los más antiguos. Al final del mes se debe evaluar el cumplimiento del cronograma, identificar los trámites programados y no atendidos, así como las causales. En caso de identificar novedades en el cumplimiento se reprograman las actividades en el mes siguiente._x000D_
Periodicidad: trimestral._x000D_
_x000D_
Evidencia: _x000D_
Aplica únicamente en las Direcciones Territoriales: _x000D_
1.) Cronograma de trabajo trimestral _x000D_
2.) Reporte del seguimiento trimestral descargado de la herramienta APEX, en el cual se visualicen las fechas de radicación, seguimiento a ejecutores, saldos y peticiones tramitadas, en cumplimiento, respecto a lo programado._x000D_
3.) En caso de no cumplir con lo programado, memorando interno mediante el cual se da  respuesta a las causales de incumplimiento contra el memorando enviado desde Dirección de Gestión Catastral</t>
  </si>
  <si>
    <t>Los  funcionarios y/o contratistas designados de la Subdirección de Geografía, durante el proceso de generación, y una vez finalizado, un estudio o investigación geográfica, acta e informe de deslindes, verifican el cumplimiento de normatividad, especificaciones técnicas y procedimientos vigentes por medio de reuniones, donde se analiza el producto final. En caso de encontrar inconsistencias con el cumplimiento, se solicitan a los responsables de cada proyecto el ajuste del documento.  _x000D_
Periodicidad: Variable_x000D_
_x000D_
Evidencia: Versiones de documentos y/o certificaciones con observaciones o evidencia de asistencia a las reuniones.</t>
  </si>
  <si>
    <t xml:space="preserve">Los funcionarios y/o contratistas designados de la Subdirección de Geografía, responsables de almacenar los productos en el repositorio oficial, verifican la restricción de permisos sobre el repositorio, de manera que se cuente con un único acceso, sin tener posibilidades de edición. En caso de ser requerido, se solicita a través del GLPI la asignación de permisos para el acceso de acuerdo con las personas designadas. En caso de encontrar novedades o perfiles que no deban tener acceso, se debe generar la incidencia en GLPI para retirar los privilegios de acceso, y se informa a la Dirección de Gestión de información Geográfica y a la Subdirección de Geografía para que adelante la investigación dependiendo la situación.  _x000D_
Periodicidad: Variable_x000D_
_x000D_
Evidencias: Reporte de GLPI con la asignación de permisos al repositorio oficial y/o mensajes de correo electrónico remitidos (si aplica) </t>
  </si>
  <si>
    <t>Concepto No Favorable</t>
  </si>
  <si>
    <t>El área no reporta ni adjunta evidencias para este control</t>
  </si>
  <si>
    <t>Una vez revisadas las evidencias, se observa que en la carpeta del mes de mayo se encuentran 9 caracterizaciones territoriales municipales y 1 registro de asistencia; en la carpeta del mes de junio se encuentran 8 caracterizaciones territoriales municipales, 2 registros de asistencia y 4 informes de asesoría/apoyo técnico; en las carpetas de los meses de julio y agosto no se encontró ningún archivo. De la evaluación realizada se concluye que, los documentos relacionados con caracterizaciones territoriales (un total de 17) prácticamente están en su versión final y no atienden los criterios definidos en la descripción del control y la evidencia.</t>
  </si>
  <si>
    <t>Una vez revisadas las evidencias, se observa que en la carpeta del mes de mayo se encuentran 3 requerimientos GLPI, al igual que un listado de 10 más, a los cuales se les dio apertura en el mes de abril (estos no se tienen en cuenta para el conteo de la meta); en la carpeta del mes de junio se encuentran 5 requerimientos GLPI; en la carpeta del mes de julio se encuentran 2 requerimientos GLPI; en la carpeta del mes de agosto se encuentran 7 requerimientos GLPI. De la evaluación realizada se concluye que, sólo 11 requerimientos GLPI (relacionados estrictamente con la asignación de permisos al repositorio oficial y/o mensajes de correo electrónico remitidos) atienden los criterios definidos como evidencia, motivo por el cual no se cumple con la meta establecida para el segundo cuatrimestre.</t>
  </si>
  <si>
    <t>Los Enlaces Territoriales de la Sede central realizan el seguimiento a la ejecución de los trámites catastrales con el fin de verificar el cumplimiento de los mismos en el cual se identifica retrasos, causas y se definen las acciones a realizar para el cumplimiento._x000D_
Periodicidad: Trimestral_x000D_
_x000D_
Evidencia:  Matriz consolidada y/o informe consolidado</t>
  </si>
  <si>
    <t>El funcionario y/o contratista designado de la Subdirección de Geografía, antes de la publicación de una investigación, revisa que no se haya hecho una publicación anterior de una parte o de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lugar._x000D_
Periodicidad: Variable_x000D_
_x000D_
Evidencia: Memorando y/o mensaje de correo electrónico informando la situación (si aplica).</t>
  </si>
  <si>
    <t>Sin meta asignada en el periodo</t>
  </si>
  <si>
    <t>Se evidencia reporte consolidado a nivel nacional de trámites realizados tanto de oficina como de terreno de corte del mes de agosto.</t>
  </si>
  <si>
    <t>Una vez revisadas las evidencias, se observa que las carpetas de los meses de mayo, junio, julio y agosto se encuentran vacías.</t>
  </si>
  <si>
    <t>R40</t>
  </si>
  <si>
    <t>Gestión Cartográfica</t>
  </si>
  <si>
    <t xml:space="preserve">Posibilidad de recibir o solicitar dádiva o beneficio por oficializar información de terceros que no cumplan con la normatividad o las especificaciones técnicas definidas en el IGAC para beneficio propio o de un tercero. </t>
  </si>
  <si>
    <t>El  funcionario y/o contratista designado de la Subdirección Cartográfica y Geodésica, realiza el control de calidad de los productos cartográficos para verificar el cumplimiento de las especificaciones técnicas establecidas para cartografía básica. En caso contrario, se devuelve al profesional responsable de la etapa que le antecede para que realice los ajustes correspondientes._x000D_
Periodicidad: Variable_x000D_
_x000D_
Evidencia: Reporte de control de calidad de la generación de productos cartográficos.</t>
  </si>
  <si>
    <t>Se evidencio reportes de control de calidad de la generación de productos cartográficos: 37 documentos, 33 aprobados y 4 rechazados.</t>
  </si>
  <si>
    <t>El  funcionario y/o contratista designado de la Subdirección Cartográfica y Geodésica, realiza la verificación de la totalidad de los productos e insumos cartográficos recibidos y sus características generales con el propósito de realizar el proceso de validación. En caso de encontrar algún faltante, se devuelve al tercero con el respectivo informe por medio  de oficio y/o mensaje de correo electrónico._x000D_
Periodicidad: Variable_x000D_
_x000D_
Evidencia: Lista de verificación de productos e insumos.</t>
  </si>
  <si>
    <t>Se evidencio 30 listas de verificación de productos e insumos.</t>
  </si>
  <si>
    <t>El  funcionario y/o contratista designado de la Subdirección Cartográfica y Geodésica, realiza el control de calidad a los puntos de control terrestre y los de chequeo, con el fin de contar con insumos óptimos en la generación y validación de productos cartográficos._x000D_
Periodicidad: Variable_x000D_
_x000D_
Evidencia: Reportes de control de calidad de la información obtenida en campo.</t>
  </si>
  <si>
    <t>Se evidencio 133 reportes de control de calidad de la información obtenida en campo.</t>
  </si>
  <si>
    <t>R44</t>
  </si>
  <si>
    <t>Gestión Agrologica</t>
  </si>
  <si>
    <t xml:space="preserve">Posibilidad de recibir o solicitar dádivas por la manipulación de la información y alteración de los resultados de los productos agrológicos para beneficio propio o de un tercero </t>
  </si>
  <si>
    <t>El responsable del Sistema de Gestión Integrado (SGI) o el servidor público de apoyo cada vez que ingrese un funcionario o contratista a desarrollar actividades en el Laboratorio Nacional de Suelos (LNS) debe verificar que se firme el compromiso de confidencialidad, imparcialidad, e independencia, con el fin de garantizar que todas las personas se comprometan a implementar y mantener los lineamientos de imparcialidad establecidos en el LNS. El responsable del  SGI realiza seguimiento periódico a los compromisos de confidencialidad, imparcialidad e independencia para garantizar su cumplimiento. _x000D_
Periodicidad: Variable_x000D_
_x000D_
Evidencia: Compromisos firmados de confidencialidad, imparcialidad e independencia, por parte del personal del LNS.</t>
  </si>
  <si>
    <t xml:space="preserve">En la carpeta de las evidencias se constatan 4 carpetas de los meses de mayo, junio, julio y agosto, pero no se encuentran los compromisos de confidencialidad e imparcialidad de LNS, hay otros archivos. </t>
  </si>
  <si>
    <t xml:space="preserve">Los funcionarios designados a las diferentes temáticas, aplican los controles de calidad establecidos en el subproceso de Gestión Agrologica, con el propósito de verificar que se cumplen los parámetros establecidos en cada etapa de la generación de los productos agrologicos. En caso de encontrar desviaciones se regresa a la etapa anterior para su respectivo ajuste o se realiza la trazabilidad de todo el proceso según aplique._x000D_
Periodicidad: Mensual_x000D_
_x000D_
Evidencia: Registros de control de calidad de las diferentes temáticas._x000D_
</t>
  </si>
  <si>
    <t xml:space="preserve">Revisada las evidencias aportadas, se observó la aplicación de los documentos de control de calidad en diferentes temáticas, entre ellas: para la actualización de áreas homogénea, a la cartografía temática digital, análisis de exactitud, precisión, análisis de blancos, entre otros, observando la ejecución del control en el periodo. </t>
  </si>
  <si>
    <t xml:space="preserve">El responsable del Sistema de Gestión Integrado (SGI) o el profesional de apoyo del subproceso de Gestión Agrologica, realiza el seguimiento al cumplimiento de la documentación del SGI y sus controles, como mínimo una vez al mes, lo cual se debe hacer a través de la aplicación de listas de chequeo que permitan evaluar el cumplimiento del paso a paso para generar los productos agrologicos. En caso que se encuentre una desviación o desconocimiento del procedimiento, para generar los productos por alguno de los servidores públicos, se procederá a hacer una reinducción del proceso y de ser necesario se implementan las acciones correctivas y de mejora de acuerdo a la situación presentada. _x000D_
Periodicidad: mensual._x000D_
_x000D_
Evidencia: Informe de aplicación de las listas de chequeo y registros de asistencia (Si aplica)_x000D_
</t>
  </si>
  <si>
    <t>En la carpeta de las evidencias se constatan 4 carpetas de los meses de mayo, junio, julio y agosto, pero no se encuentran los informes sobre la aplicación de listas de chequeo a los temas que se ejecutan en el Subproceso de Gestión Agrologica.</t>
  </si>
  <si>
    <t>Territorial</t>
  </si>
  <si>
    <t>Atlántico</t>
  </si>
  <si>
    <t>Se verifica la existencia de las evidencias presentadas por el profesional responsable de conservación envía un cronograma de trabajo que detalla los trámites de oficina y campo previstos para el segundo cuatrimestre del año 2024.</t>
  </si>
  <si>
    <t>Se verifica la existencia e informacion presentada en los 05 docuementos presentados como evidencia y el listado con el traspaso a pagaduría correspondiente al segundo cuatrimestre del año 2024, junto con las órdenes de pago y sus respectivos soportes adjuntos.</t>
  </si>
  <si>
    <t>Sin meta asignada en el periodo.</t>
  </si>
  <si>
    <t>Durante el segundo cuatrimestre del año, la DT Atlántico no creó ningún caso en la plataforma tecnológica GLPI._x000D_
No se carga ninguna evidencia</t>
  </si>
  <si>
    <t>Bolívar</t>
  </si>
  <si>
    <t>Verificada evidencia cargada del segundo cuatrimestre de 2024, en la territorial Bolívar, se realizó un seguimiento al cronograma de trabajo y al reporte descargado de la herramienta APEX. Las evidencias se han dejado en un archivo Excel en el DRIVE.</t>
  </si>
  <si>
    <t>52 Doc cargados como evidencia registrados en el segundo cuatrimestre de 2024, el encargado de pagaduría gestionó el seguimiento de las órdenes de pago con traspaso a pagaduría. La información se respalda con evidencias y soportes firmados, los cuales se han dejado en el DRIVE</t>
  </si>
  <si>
    <t xml:space="preserve">Para el segundo cuatrimestre de 2024, en la territorial se generaron dos GLPI en mayo debido a que el vehículo no se ha podido utilizar, ya que se encuentra fuera de servicio, lo cual está reportado ante la sede central. Las evidencias se cargaron en el DRIVE._x000D_
Doc verificada (03) </t>
  </si>
  <si>
    <t>Cesar</t>
  </si>
  <si>
    <t>Dentro de la información suministrada, se evidenció un cronograma de trabajo para mutaciones catastrales de mayo – agosto de 2024.</t>
  </si>
  <si>
    <t>Se observó el listado de compromiso en SIIF Nación de mayo – agosto de 2024 de la Territorial.</t>
  </si>
  <si>
    <t>Se evidenció la generación de 6 casos en la plataforma tecnológica GLPI en julio y agosto del 2024.</t>
  </si>
  <si>
    <t>Boyacá</t>
  </si>
  <si>
    <t>Se evidencian los archivos por la gestion de la DT ante las solicitudes allegadas,  cronograma detallado de trabajo y reporte de la herramienta APEX donde se discrimina cada tramite.</t>
  </si>
  <si>
    <t xml:space="preserve">Se evidencian (3) archivos en formato excel con la relacion de ordenes de pago para el primer trimestre del año en curso, asi como (3) archivos en formato PDF con los comprobantes de pago                                                                                     </t>
  </si>
  <si>
    <t xml:space="preserve">Se evidencia archivo en formato PDF con los patallazos de los GLPI 311592 y 311597  con los cuales se realiza la solicitud de servicio de transporte. </t>
  </si>
  <si>
    <t>Caldas</t>
  </si>
  <si>
    <t>Se comprobó el diligenciamiento de un cronograma donde se mencionan cifras relacionadas con las solicitudes tramitadas, los saldos, los tramites por ejecutor mensual y un comparativo entre programados y ejecutados durante el segundo cuatrimestre de la vigencia 2024, esto se lleva a cabo con el fin de determinar el cumplimiento y la ejecución establecida para los municipios de Pensilvania, La Dorada y Aguadas, se observa reporte de ejecución de tramites al igual que seguimiento a los ejecutores. Teniendo como soporte de cumplimiento un memorando interno de tramitación donde mencionan porcentaje de cumplimento y la justificación del incumplimiento al 100% debido a fallas presentadas en el SNC.</t>
  </si>
  <si>
    <t>Teniendo en cuenta el listado de ordenes de pago emitido por el aplicativo SIIF durante el segundo cuatrimestre de la vigencia 2024 para la Dirección Territorial Caldas se observa que no se generaron órdenes de pago presupuestales con traspaso a pagaduría razón por la cual se mitiga en el periodo de referencia el riesgo en mención.</t>
  </si>
  <si>
    <t>No aplica ya que el vehículo asignado a la territorial aún no está en operación debido a temas de mantenimiento y revisión técnico mecánica, información reportada en el presente seguimiento.</t>
  </si>
  <si>
    <t>Caquetá</t>
  </si>
  <si>
    <t>Se comprobó el diligenciamiento de un cronograma donde se mencionan cifras relacionadas con las solicitudes tramitadas, los saldos, los tramites por ejecutor mensual, a la vez manejan archivos donde evidencian los tramites programados y ejecutados, los no aprobados y los aprobados durante el segundo cuatrimestre de la vigencia 2024, esto se lleva a cabo con el fin de determinar el cumplimiento y la ejecución establecida para la territorial.</t>
  </si>
  <si>
    <t>Se observa el cargue parcial de la información relacionada con las evidencias (Listado de órdenes de pago y documentos de órdenes de pago con sus respectivos soportes), los datos suministrados corresponden a los meses de mayo y junio, detectando el faltante de las evidencias correspondientes a los meses de Julio y Agosto, meses objeto de revisión para el 2 cuatrimestre de la vigencia 2024.</t>
  </si>
  <si>
    <t xml:space="preserve">Una vez revisadas las evidencias suministradas por la Territorial se detecta que la información está incompleta ya que reportan información de los meses de mayo y junio. Por otro lado, se menciona que se validan las solicitudes generadas mediante el GLPI, Tras una revisión, se constató que las solicitudes cumplen con todos los requisitos establecidos en el procedimiento "Control y manejo administrativo del parque automotor. </t>
  </si>
  <si>
    <t>Casanare</t>
  </si>
  <si>
    <t xml:space="preserve">Se evidencia cargue del cronograma de trabajo trimestral, Reporte del seguimiento trimestral descargado de la herramienta APEX, en el cual se visualizan las fechas de radicación, seguimiento a ejecutores, saldos y peticiones tramitadas, en cumplimiento, respecto a lo programado y memorando interno de información._x000D_
_x000D_
Se recomienda en futuras ocasiones que los documentos se encuentren firmados por el funcionario que lo proyecto y reviso._x000D_
</t>
  </si>
  <si>
    <t xml:space="preserve">Se evidencia el listado de órdenes de pago con traspaso a pagaduría generadas durante el trimestre y órdenes de pago con traspaso a pagaduría con sus respectivos soportes._x000D_
_x000D_
Nota: No se observa información relacionada al mes de julio y agosto de 2024._x000D_
</t>
  </si>
  <si>
    <t xml:space="preserve">Se evidencia el listado de los casos generados durante el trimestre en la plataforma tecnológica. _x000D_
_x000D_
Se recomienda en futuras ocasiones que los documentos se encuentren firmados por el funcionario que lo proyecto y reviso._x000D_
</t>
  </si>
  <si>
    <t>Cauca</t>
  </si>
  <si>
    <t xml:space="preserve">Se evidencia cargue del cronograma de trabajo trimestral, reporte del seguimiento trimestral descargado de la herramienta APEX, en el cual se visualiza las fechas de radicación, seguimiento a ejecutores, saldos y peticiones tramitadas, en cumplimiento, respecto a lo programado y memorando interno de información._x000D_
_x000D_
Se recomienda en futuras ocasiones que los documentos se encuentren firmados por el funcionario que lo proyecto y reviso._x000D_
</t>
  </si>
  <si>
    <t>Se evidencia el listado de órdenes de pago con traspaso a pagaduría generadas durante el trimestre y órdenes de pago con traspaso a pagaduría con sus respectivos soportes.</t>
  </si>
  <si>
    <t>Se evidencia documento con las observaciones y respuestas del proceso en la plataforma SECOP II._x000D_
_x000D_
Se recomienda en futuras ocasiones que los documentos se encuentren firmados por el funcionario que lo proyecto y reviso.</t>
  </si>
  <si>
    <t>Córdoba</t>
  </si>
  <si>
    <t xml:space="preserve">Se observó archivo “Informe de riesgos de Conservación Catastral Territorial Córdoba 2024 Segundo Trimestre” con el cronograma mayo - junio del 2024. </t>
  </si>
  <si>
    <t>Se evidenció las órdenes de pago en SIIF Nación con traspaso a pagaduría y los soportes respectivos.</t>
  </si>
  <si>
    <t xml:space="preserve">El pantallazo suministrado muestra que para el segundo cuatrimestre, la Territorial Córdoba adelantó un proceso de mínima cuantía y las condiciones del proceso publicado en SECOP II, no refleja observaciones que dieran origen a publicaciones aclaratorias. </t>
  </si>
  <si>
    <t>Se evidenció la relación de los casos en la plataforma tecnológica GLPI en mayo - julio del 2024.</t>
  </si>
  <si>
    <t>Cundinamarca</t>
  </si>
  <si>
    <t>Se evidencia archivo apex (29/08/2024) y análisis de seguimiento a funcionarios y contratistas, con corte a 30 de agosto/2024, de los trámites de terreno y oficina en la Territorial Cundinamarca.</t>
  </si>
  <si>
    <t>Se evidencia archivo excel, con el listado de órdenes de pago del cuatrimestre.</t>
  </si>
  <si>
    <t xml:space="preserve">Se evidencian tres archivos png, con pantallazos de solicitudes del servicio de transporte especial para el segundo cuatrimestre., en razón a que la territorial no cuenta con vehículo propio. </t>
  </si>
  <si>
    <t>Guajira</t>
  </si>
  <si>
    <t>Se evidencia cronograma de trabajo trimestral, Reporte del seguimiento trimestral descargado de la herramienta APEX, pero no se observa memorando interno mediante el cual se da respuesta a las causales de incumplimiento contra el memorando enviado desde Dirección de Gestión Catastral.</t>
  </si>
  <si>
    <t>Se evidencia listado de órdenes de pago con traspaso a pagaduría generadas durante para los meses de mayo, junio, julio y agosto, al igual que las órdenes de pago con sus respectivos soportes.</t>
  </si>
  <si>
    <t>Se observa listado de casos generados en plataforma GLPI.</t>
  </si>
  <si>
    <t>Huila</t>
  </si>
  <si>
    <t>Se ha asegurado el cumplimiento estricto de las normativas éticas y legales en la prestación de servicios y trámites catastrales, previniendo cualquier posibilidad de recibir o solicitar dádivas o beneficios para obtener ventajas personales o para terceros. Se mantiene un compromiso firme con la integridad y transparencia en todos los procesos para garantizar la equidad y la confianza en el servicio público.</t>
  </si>
  <si>
    <t xml:space="preserve">se observa que para el segundo trimestre, se generaron un total de 30 órdenes de pago con traspaso a pagaduría, distribuidas en 10 órdenes por cada mes. Se adjuntan las evidencias y soportes correspondientes, que demuestran que estos pagos están relacionados con la seguridad social gestionada por la DT Huila._x000D_
</t>
  </si>
  <si>
    <t>Se ha garantizado la integridad y transparencia en el proceso de selección para la adjudicación de contratos, asegurando que no exista ninguna posibilidad de direccionamiento en beneficio propio o de terceros. Todos los procedimientos se han llevado a cabo conforme a las normativas vigentes, garantizando la equidad y objetividad en la adjudicación, segun las evidencias suministradas</t>
  </si>
  <si>
    <t xml:space="preserve">Se reportaron seis (06) salidas de la camioneta a los municipios de Rivera, Palermo, Gigante y Pitalito mediante la herramienta de mesa de servicios GLPI, en conformidad con los procedimientos establecidos. Este reporte asegura la adecuada documentación y seguimiento de las actividades realizadas._x000D_
_x000D_
_x000D_
_x000D_
</t>
  </si>
  <si>
    <t>Magdalena</t>
  </si>
  <si>
    <t>Se ha garantizado el cumplimiento de las políticas de ética y transparencia en la prestación de servicios y trámites catastrales, eliminando cualquier posibilidad de recibir o solicitar dádivas o beneficios que pudieran favorecer intereses propios o de terceros. Esta práctica asegura la integridad del proceso y mantiene la confianza de los usuarios en el servicio.</t>
  </si>
  <si>
    <t>se evidencia  el correo del pagador de la DT Huila, en el cual se informa lo siguiente: "De acuerdo a lo solicitado, se comunica que durante el segundo cuatrimestre de 2024 no se realizaron órdenes de pago presupuestal con traslado a pagaduría. Todos los pagos se efectuaron directamente al beneficiario final". Esta información confirma que los procedimientos de pago se ajustaron a las directrices establecidas, evitando el uso de órdenes de pago con traslado a pagaduría y garantizando una gestión eficiente de los recursos.</t>
  </si>
  <si>
    <t>se verifica el reporte de la herramienta GLPI, que incluye todas las solicitudes relacionadas con el uso del vehículo. El análisis del reporte confirma que no se presentaron irregularidades en los requerimientos de uso del vehículo durante el período evaluado. Este informe detalla las solicitudes realizadas, las aprobaciones correspondientes y el cumplimiento de las normativas establecidas para la utilización del vehículo. La ausencia de irregularidades asegura que todos los procedimientos se han seguido de acuerdo con las políticas de gestión y control, garantizando una administración adecuada y transparente de los recursos vehiculares.</t>
  </si>
  <si>
    <t>Meta</t>
  </si>
  <si>
    <t xml:space="preserve">Se evidenció el cronograma de trabajo y el reporte de seguimiento trimestral en el cual se visualicen las fechas de radicación, seguimiento a ejecutores, saldos y peticiones tramitadas, en cumplimiento, respecto a lo programado, observando cumplimento de las evidencias formuladas. </t>
  </si>
  <si>
    <t>Se evidencia órdenes de pago de los meses abril a agosto y los comprobantes de pago de seguridad social de los funcionarios de la territorial de esos meses.</t>
  </si>
  <si>
    <t>Se observaron Print screen de os GLPI generados, así como el listado de los casos generados durante el trimestre en la plataforma tecnológica</t>
  </si>
  <si>
    <t>Nariño</t>
  </si>
  <si>
    <t>Se evidenciaron los siguientes activos:_x000D_
*  Informe primer semestre 2024, acuerdo de gestión,  cronograma de trabajo y el reporte de seguimiento trimestral entre otros, en cumplimiento, respecto a lo programado, observando cumplimento de las evidencias formuladas.</t>
  </si>
  <si>
    <t xml:space="preserve">Se evidencia listado de órdenes de pago con traspaso a pagaduría correspondiente al periodo objeto de revisión y las ordenes de pago. </t>
  </si>
  <si>
    <t>Se observó Print screen del GLPI generado, sin embargo, no se aportó el entregable formulado, el cual es: “Listado de los casos generados durante el trimestre en la plataforma tecnológica”.</t>
  </si>
  <si>
    <t>Norte De Santander</t>
  </si>
  <si>
    <t>se observan cuatro archivos dos de PDF y tres de Excel el cual hay programación de trámite de  Oficina de terreno y tramitadas, se recomienda un cuadro resumen</t>
  </si>
  <si>
    <t>se evidencio cuatro archivos los cales son las planillas de liquidación de aportes de mayo, junio con su respectivo orden de pago.</t>
  </si>
  <si>
    <t>Se observó para el segundo cuatrimestre realizaron  las solicitudes de  servicio de transporte a través de la plataforma tecnológica</t>
  </si>
  <si>
    <t>Quindío</t>
  </si>
  <si>
    <t>Se evidencian actas de conservación del 7 de mayo de 2024, 22 de mayo de 2024, 20 de junio de 2024, donde se llevó a cabo el seguimiento de las actividades del área de conservación para el cumplimiento de las metas y saldos pendientes de trámites, se evidencian exceles de seguimiento y reportes estadísticos del SNC.</t>
  </si>
  <si>
    <t>Se valida archivo Excel de Listado de órdenes de pago con traspaso a pagaduría generadas del mes de abril, mayo , junio, igualmente se validan los archivos en PDF las órdenes de pago con sus respectivos soportes.</t>
  </si>
  <si>
    <t>se valida el proceso PROCESO MC-2541-2023-QUI  "RESTACIÓN DE SERVICIOS DE MANTENIMIENTO PREVENTIVO, CORRECTIVO CON SUMINISTRO DE REPUESTOS, MANO DE OBRA CALIFICADA Y REALIZACIÓN DE LA REVISIÓN TÉCNICO MECÁNICA PARA EL VEHÍCULO DE LA DIRECCIÓN TERRITORIAL QUINDÍO"con evidencias del SECOP II, así como la observación presentada por SALUDCAR y la respuesta.</t>
  </si>
  <si>
    <t>Se evidencia correo presentación de evidencias Matriz de Riesgos segundo cuatrimestre del 02 de septiembre de 2024; el archivo PDF "REVICION TECNICO MECANICA ODS-779", no da acceso, por tanto, no se puede verificar.</t>
  </si>
  <si>
    <t>Risaralda</t>
  </si>
  <si>
    <t>Se evidencia excel de CRONOGRAMA DE ACTIVIDADES 2024  TERRITORIAL RISARALDA-CHOCO, excel de estadisticas de mayo a agosto de 2024, y el excel de seguimiento y reportes estadísticos del SNC. en los 3 archivos se puede verificar el seguimiento que se hace de los trámites.</t>
  </si>
  <si>
    <t>Se valida archivo Excel de Listado de órdenes de pago con traspaso a pagaduría generadas del mes de mayo , junio, julio y agosto, igualmente se validan los archivos en PDF las órdenes de pago con sus respectivos soportes.</t>
  </si>
  <si>
    <t>Se evidencia SEGUIMIENTO A RIESGOS I CUATRIMESTRE 2024 donde Se da aplicación al procedimiento y manejo del parque automotor codigo PC-SER-04  punto 6 Desarrollo. Se efectua seguimiento y control de los consumos reportados por el conductor con respecto a los gastos generados en la comisión donde todas las solicitudes han sido atentidas.</t>
  </si>
  <si>
    <t>Santander</t>
  </si>
  <si>
    <t>Una vez revisadas las evidencias, se observan un total de 3 archivos, 2 archivos en formato en Excel que contienen el reporte de mutaciones tramitadas y su seguimiento en el segundo trimestre de 2024 y 1 archivo en formato Word que contiene un pantallazo del SNC que muestra gráficamente el progreso en el trámite de mutaciones para ese mismo periodo. Sin embargo, en el reporte no se visualizan las fechas de radicación y seguimientos a ejecutores, el archivo denominado “Cronograma tramitadas trimestre 2 2024” como tal no es un cronograma y no se encuentra memorando dirigido a la DGC en el que se informen las razones del porqué el avance en la atención de trámites es inferior al proyectado. Por lo que, la información aportada no atiende los criterios establecidos en la evidencia.</t>
  </si>
  <si>
    <t>Una vez revisadas las evidencias, se observa un total de 18 archivos, 12 archivos en formato Excel que contienen ordenes de pago con traspaso a pagaduría y traspasos a pagaduría generados en el segundo trimestre de la vigencia 2024 y 6 archivos en formato PDF, que contienen facturas de servicio telefónico e impuestos de industria y comercio, para ese mismo periodo.</t>
  </si>
  <si>
    <t>Una vez revisadas las evidencias, se observa un total de 2 archivos, 1 archivo en formato Excel, que contiene el listado de los requerimientos GLPI creados durante los meses de abril, mayo y junio de la presente vigencia, en el que se incluyen las solicitudes de vehículo y, 1 archivo en formato PDF, que contiene estadísticas gráficas de esos mismos requerimientos GLPI.</t>
  </si>
  <si>
    <t>Sucre</t>
  </si>
  <si>
    <t>Una vez revisadas las evidencias, se observan un total de 5 archivos, 3 archivos en formato en Excel, de los cuales 2 contienen el reporte del SNC de trámites radicados en abril y mayo del presente año, 1 contiene el cronograma para la atención de trámites de oficina y terreno en la vigencia 2024 y, 2 archivos en formato PDF, que contienen la Resolución por la cual se suspenden términos para la ejecución de trámites catastrales y un informe de avance en la atención de tramites en el primer semestre del año. Sin embargo, en la información aportada no se visualiza el memorando dirigido a la DGC en el que se informen las razones del porqué el avance en la atención de trámites es inferior al proyectado. Por lo que, la información aportada no atiende los criterios establecidos en la evidencia.</t>
  </si>
  <si>
    <t>Una vez revisadas las evidencias, se observa un total de 2 archivos, 1 archivo en formato PDF, que contiene la impresión del correo electrónico por medio del cual se envían las órdenes de pago con traspaso a pagaduría, generadas en el periodo comprendido entre mayo y agosto de la vigencia 2024 y 1 archivo en formato Excel, que contiene la relación de esas órdenes de pago (se aclara que en este reporte no hay registro alguno).</t>
  </si>
  <si>
    <t>Una vez revisadas las evidencias, se observa 1 archivo en formato Word, que contiene la captura de pantalla de la plataforma SECOP II, en la que se visualiza el proceso de contratación para el mantenimiento preventivo y correctivo del vehículo de la Territorial Sucre, el cual fue celebrado mediante la modalidad de mínima cuantía en el mes de julio de 2024, es de aclarar que, no se recibieron observaciones de la evaluación del mencionado proceso.</t>
  </si>
  <si>
    <t>Una vez revisadas las evidencias, se observa 1 archivo en formato PDF, que contiene el listado de los requerimientos GLPI creados durante el segundo trimestre de la presente vigencia, incluidas dos solicitudes de vehículo.</t>
  </si>
  <si>
    <t>Tolima</t>
  </si>
  <si>
    <t xml:space="preserve">Se toman como soportes las evidencias (PDF Y EXCEL) soportes de cronograma de trabajo y seguimiento trimestral, informe de seguimiento, resolución de suspensión de términos para territorial Sucre; se emite concepto favorable a las actividades programadas. </t>
  </si>
  <si>
    <t xml:space="preserve">Se evidencian archivos (PDF Y EXCEL) relación órdenes de pago no presupuestal con traspaso a pagaduría nómina mayo, junio, julio y agosto; así las cosas, se emite concepto favorable a las actividades programadas. </t>
  </si>
  <si>
    <t>En atención a lo que menciona el responsable del proceso y las evidencias en DRIVE, se observa, que el vehículo está en mantenimiento y no tiene un diagnóstico positivo de tecnomecánica, por lo que al parecer no esta en uso.</t>
  </si>
  <si>
    <t>Valle Del Cauca</t>
  </si>
  <si>
    <t xml:space="preserve">Se evidencia archivos en formato EXCEL, soportes de cronograma de trabajo y seguimiento trimestral, relación de tramites radicados, informe de seguimiento, trámites adelantados de vigencias anteriores; se emite concepto favorable a las actividades programadas. </t>
  </si>
  <si>
    <t xml:space="preserve">Se evidencian archivos (PDF Y EXCEL) relación órdenes de pago no presupuestal con traspaso a pagaduría nómina, junio, julio y agosto; así las cosas, se emite concepto favorable a las actividades programadas del control. </t>
  </si>
  <si>
    <t xml:space="preserve">Se observan soportes de comisiones y solicitudes de transporte de acuerdo, a las mismas; por lo anterior, se emite concepto favorable a las actividades programadas del control. _x000D_
_x000D_
 </t>
  </si>
  <si>
    <t>SEGUIMIENTO OFICINA DE CONTROL INTERNO SEGUNDO CUATRIMESTRE PAAC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</si>
</sst>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32" x14ac:knownFonts="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20"/>
      <color theme="1"/>
      <name val="Arial"/>
      <family val="2"/>
    </font>
    <font>
      <b/>
      <sz val="16"/>
      <name val="Arial"/>
      <family val="2"/>
    </font>
    <font>
      <b/>
      <sz val="11"/>
      <color theme="1"/>
      <name val="Calibri"/>
      <family val="2"/>
    </font>
    <font>
      <sz val="9"/>
      <color theme="1"/>
      <name val="Calibri"/>
      <family val="2"/>
    </font>
    <font>
      <sz val="11"/>
      <color theme="1"/>
      <name val="Calibri"/>
      <family val="2"/>
    </font>
    <font>
      <sz val="11"/>
      <name val="Calibri"/>
      <family val="2"/>
    </font>
    <font>
      <sz val="10"/>
      <name val="Calibri"/>
      <family val="2"/>
    </font>
    <font>
      <sz val="11"/>
      <name val="Arial"/>
      <family val="2"/>
    </font>
    <font>
      <sz val="12"/>
      <name val="Arial"/>
      <family val="2"/>
    </font>
    <font>
      <b/>
      <sz val="28"/>
      <name val="Arial"/>
      <family val="2"/>
    </font>
    <font>
      <b/>
      <sz val="26"/>
      <name val="Arial"/>
      <family val="2"/>
    </font>
    <font>
      <sz val="12"/>
      <color theme="1"/>
      <name val="Arial"/>
      <family val="2"/>
    </font>
    <font>
      <sz val="12"/>
      <color rgb="FFFF0000"/>
      <name val="Arial"/>
      <family val="2"/>
    </font>
    <font>
      <sz val="11"/>
      <color theme="3"/>
      <name val="Arial"/>
      <family val="2"/>
    </font>
    <font>
      <b/>
      <sz val="12"/>
      <color theme="2"/>
      <name val="Arial"/>
      <family val="2"/>
    </font>
    <font>
      <b/>
      <sz val="11"/>
      <color theme="1"/>
      <name val="Arial"/>
      <family val="2"/>
    </font>
    <font>
      <sz val="10"/>
      <name val="Arial"/>
      <family val="2"/>
    </font>
    <font>
      <sz val="9"/>
      <color theme="1"/>
      <name val="Arial"/>
      <family val="2"/>
    </font>
    <font>
      <b/>
      <sz val="12"/>
      <color theme="4" tint="-0.249977111117893"/>
      <name val="Arial"/>
      <family val="2"/>
    </font>
    <font>
      <b/>
      <sz val="20"/>
      <name val="Arial"/>
      <family val="2"/>
    </font>
    <font>
      <b/>
      <sz val="12"/>
      <name val="Arial"/>
      <family val="2"/>
    </font>
    <font>
      <b/>
      <sz val="12"/>
      <color theme="0"/>
      <name val="Arial"/>
      <family val="2"/>
    </font>
    <font>
      <sz val="11"/>
      <color theme="0"/>
      <name val="Calibri"/>
      <family val="2"/>
      <scheme val="minor"/>
    </font>
    <font>
      <sz val="11"/>
      <name val="Calibri"/>
      <family val="2"/>
      <scheme val="minor"/>
    </font>
    <font>
      <sz val="10"/>
      <color theme="1"/>
      <name val="Arial"/>
      <family val="2"/>
    </font>
  </fonts>
  <fills count="19">
    <fill>
      <patternFill patternType="none"/>
    </fill>
    <fill>
      <patternFill patternType="gray125"/>
    </fill>
    <fill>
      <patternFill patternType="solid">
        <fgColor theme="1"/>
        <bgColor rgb="FF7030A0"/>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rgb="FFF2F2F2"/>
        <bgColor rgb="FFF2F2F2"/>
      </patternFill>
    </fill>
    <fill>
      <patternFill patternType="solid">
        <fgColor theme="4" tint="0.59999389629810485"/>
        <bgColor indexed="64"/>
      </patternFill>
    </fill>
    <fill>
      <patternFill patternType="solid">
        <fgColor theme="4" tint="-0.249977111117893"/>
        <bgColor rgb="FF7030A0"/>
      </patternFill>
    </fill>
    <fill>
      <patternFill patternType="solid">
        <fgColor theme="5" tint="0.39997558519241921"/>
        <bgColor indexed="64"/>
      </patternFill>
    </fill>
    <fill>
      <patternFill patternType="solid">
        <fgColor theme="4" tint="-0.49998474074526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7030A0"/>
        <bgColor indexed="64"/>
      </patternFill>
    </fill>
    <fill>
      <patternFill patternType="solid">
        <fgColor theme="7"/>
        <bgColor indexed="64"/>
      </patternFill>
    </fill>
  </fills>
  <borders count="21">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189">
    <xf numFmtId="0" fontId="0" fillId="0" borderId="0" xfId="0"/>
    <xf numFmtId="0" fontId="1" fillId="3" borderId="3" xfId="0" applyFont="1" applyFill="1" applyBorder="1" applyAlignment="1">
      <alignment vertical="center" wrapText="1"/>
    </xf>
    <xf numFmtId="9" fontId="1" fillId="3" borderId="4" xfId="0" applyNumberFormat="1" applyFont="1" applyFill="1" applyBorder="1" applyAlignment="1">
      <alignment vertical="center" wrapText="1"/>
    </xf>
    <xf numFmtId="49" fontId="1" fillId="3" borderId="4" xfId="0" applyNumberFormat="1" applyFont="1" applyFill="1" applyBorder="1" applyAlignment="1">
      <alignmen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vertical="center" wrapText="1"/>
    </xf>
    <xf numFmtId="9" fontId="1" fillId="3" borderId="2" xfId="0" applyNumberFormat="1" applyFont="1" applyFill="1" applyBorder="1" applyAlignment="1">
      <alignment vertical="center" wrapText="1"/>
    </xf>
    <xf numFmtId="49" fontId="1" fillId="3" borderId="2"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5" fillId="3" borderId="5" xfId="0" applyFont="1" applyFill="1" applyBorder="1" applyAlignment="1">
      <alignment vertical="center" wrapText="1"/>
    </xf>
    <xf numFmtId="9" fontId="5" fillId="3" borderId="2" xfId="0" applyNumberFormat="1" applyFont="1" applyFill="1" applyBorder="1" applyAlignment="1">
      <alignmen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left" vertical="center" wrapText="1"/>
    </xf>
    <xf numFmtId="0" fontId="1" fillId="3" borderId="5" xfId="0" applyFont="1" applyFill="1" applyBorder="1" applyAlignment="1">
      <alignment horizontal="left" vertical="center" wrapText="1"/>
    </xf>
    <xf numFmtId="10" fontId="1" fillId="3" borderId="2" xfId="0" applyNumberFormat="1" applyFont="1" applyFill="1" applyBorder="1" applyAlignment="1">
      <alignment vertical="center" wrapText="1"/>
    </xf>
    <xf numFmtId="0" fontId="1" fillId="3" borderId="2" xfId="0" applyFont="1" applyFill="1" applyBorder="1" applyAlignment="1">
      <alignment vertical="center"/>
    </xf>
    <xf numFmtId="0" fontId="1" fillId="4" borderId="2" xfId="0" applyFont="1" applyFill="1" applyBorder="1" applyAlignment="1">
      <alignment vertical="center" wrapText="1"/>
    </xf>
    <xf numFmtId="0" fontId="1" fillId="3" borderId="6" xfId="0" applyFont="1" applyFill="1" applyBorder="1" applyAlignment="1">
      <alignment horizontal="left" vertical="center" wrapText="1"/>
    </xf>
    <xf numFmtId="10" fontId="1" fillId="3" borderId="7" xfId="0" applyNumberFormat="1" applyFont="1" applyFill="1" applyBorder="1" applyAlignment="1">
      <alignment vertical="center" wrapText="1"/>
    </xf>
    <xf numFmtId="0" fontId="1" fillId="3" borderId="7" xfId="0" applyFont="1" applyFill="1" applyBorder="1" applyAlignment="1">
      <alignment vertical="center" wrapText="1"/>
    </xf>
    <xf numFmtId="0" fontId="1" fillId="3"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 fillId="5" borderId="5" xfId="0" applyFont="1" applyFill="1" applyBorder="1" applyAlignment="1">
      <alignment vertical="center" wrapText="1"/>
    </xf>
    <xf numFmtId="10"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6" fillId="5" borderId="2"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vertical="center" wrapText="1"/>
    </xf>
    <xf numFmtId="0" fontId="9" fillId="7" borderId="8" xfId="0" applyFont="1" applyFill="1" applyBorder="1" applyAlignment="1">
      <alignment horizontal="center" vertical="center"/>
    </xf>
    <xf numFmtId="0" fontId="9" fillId="7" borderId="8" xfId="0" applyFont="1" applyFill="1" applyBorder="1" applyAlignment="1">
      <alignment horizontal="center" vertical="center" wrapText="1"/>
    </xf>
    <xf numFmtId="0" fontId="9" fillId="0" borderId="0" xfId="0" applyFont="1" applyAlignment="1">
      <alignment horizontal="center"/>
    </xf>
    <xf numFmtId="0" fontId="10" fillId="0" borderId="8" xfId="0" applyFont="1" applyBorder="1" applyAlignment="1">
      <alignment horizontal="center" vertical="center"/>
    </xf>
    <xf numFmtId="0" fontId="10" fillId="0" borderId="8" xfId="0" applyFont="1" applyBorder="1" applyAlignment="1">
      <alignment vertical="center"/>
    </xf>
    <xf numFmtId="164" fontId="10" fillId="0" borderId="8" xfId="0" applyNumberFormat="1" applyFont="1" applyBorder="1" applyAlignment="1">
      <alignment horizontal="center" vertical="center" wrapText="1"/>
    </xf>
    <xf numFmtId="0" fontId="11" fillId="0" borderId="0" xfId="0" applyFont="1" applyAlignment="1">
      <alignment vertical="center"/>
    </xf>
    <xf numFmtId="0" fontId="13" fillId="0" borderId="8" xfId="0" applyFont="1" applyBorder="1" applyAlignment="1">
      <alignment horizontal="left" vertical="center" wrapText="1"/>
    </xf>
    <xf numFmtId="0" fontId="12" fillId="0" borderId="0" xfId="0" applyFont="1" applyAlignment="1">
      <alignment horizontal="center" vertical="center"/>
    </xf>
    <xf numFmtId="0" fontId="14" fillId="0" borderId="0" xfId="0" applyFont="1"/>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0" fillId="0" borderId="2" xfId="0" applyBorder="1" applyAlignment="1">
      <alignment wrapText="1"/>
    </xf>
    <xf numFmtId="0" fontId="0" fillId="0" borderId="2" xfId="0" applyBorder="1" applyAlignment="1">
      <alignment horizontal="center" wrapText="1"/>
    </xf>
    <xf numFmtId="164" fontId="10" fillId="0" borderId="1"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0" fontId="7" fillId="0" borderId="14" xfId="0" applyFont="1" applyBorder="1" applyAlignment="1">
      <alignment vertical="center" wrapText="1"/>
    </xf>
    <xf numFmtId="0" fontId="0" fillId="0" borderId="0" xfId="0" applyAlignment="1">
      <alignment horizontal="center" vertical="center" wrapText="1"/>
    </xf>
    <xf numFmtId="0" fontId="15" fillId="0" borderId="0" xfId="0" applyFont="1" applyAlignment="1">
      <alignment vertical="center" wrapText="1"/>
    </xf>
    <xf numFmtId="0" fontId="17" fillId="0" borderId="0" xfId="0" applyFont="1" applyAlignment="1">
      <alignment vertical="center" wrapText="1"/>
    </xf>
    <xf numFmtId="0" fontId="15" fillId="0" borderId="0" xfId="0" applyFont="1" applyAlignment="1">
      <alignment vertical="center"/>
    </xf>
    <xf numFmtId="0" fontId="15" fillId="0" borderId="0" xfId="2" applyFont="1" applyAlignment="1">
      <alignment vertical="center"/>
    </xf>
    <xf numFmtId="1" fontId="15" fillId="0" borderId="0" xfId="0" applyNumberFormat="1" applyFont="1" applyAlignment="1">
      <alignment vertical="center"/>
    </xf>
    <xf numFmtId="1" fontId="15" fillId="0" borderId="0" xfId="0" applyNumberFormat="1" applyFont="1" applyAlignment="1">
      <alignment horizontal="center" vertical="center"/>
    </xf>
    <xf numFmtId="0" fontId="15" fillId="0" borderId="0" xfId="0" applyFont="1" applyAlignment="1">
      <alignment horizontal="center" vertical="center"/>
    </xf>
    <xf numFmtId="165" fontId="15" fillId="0" borderId="0" xfId="0" applyNumberFormat="1" applyFont="1" applyAlignment="1">
      <alignment horizontal="center" vertical="center"/>
    </xf>
    <xf numFmtId="1" fontId="15" fillId="0" borderId="0" xfId="0" applyNumberFormat="1" applyFont="1" applyAlignment="1">
      <alignment horizontal="center" vertical="center" wrapText="1"/>
    </xf>
    <xf numFmtId="0" fontId="19" fillId="0" borderId="0" xfId="2" applyFont="1" applyAlignment="1">
      <alignment vertical="center"/>
    </xf>
    <xf numFmtId="0" fontId="19" fillId="0" borderId="0" xfId="0" applyFont="1" applyAlignment="1">
      <alignment vertical="center"/>
    </xf>
    <xf numFmtId="1" fontId="19" fillId="0" borderId="0" xfId="0" applyNumberFormat="1" applyFont="1" applyAlignment="1">
      <alignment vertical="center"/>
    </xf>
    <xf numFmtId="1" fontId="15" fillId="0" borderId="0" xfId="1" applyNumberFormat="1" applyFont="1" applyFill="1" applyBorder="1" applyAlignment="1" applyProtection="1">
      <alignment horizontal="center" vertical="center"/>
    </xf>
    <xf numFmtId="0" fontId="21" fillId="6" borderId="0" xfId="0" applyFont="1" applyFill="1" applyAlignment="1">
      <alignment vertical="center"/>
    </xf>
    <xf numFmtId="0" fontId="3" fillId="0" borderId="0" xfId="0" applyFont="1"/>
    <xf numFmtId="0" fontId="22" fillId="7" borderId="13" xfId="0" applyFont="1" applyFill="1" applyBorder="1" applyAlignment="1">
      <alignment horizontal="center" vertical="center" wrapText="1"/>
    </xf>
    <xf numFmtId="0" fontId="18" fillId="0" borderId="8" xfId="2" applyFont="1" applyBorder="1" applyAlignment="1">
      <alignment horizontal="center" vertical="center"/>
    </xf>
    <xf numFmtId="0" fontId="18" fillId="0" borderId="8" xfId="2" applyFont="1" applyBorder="1" applyAlignment="1">
      <alignment vertical="center"/>
    </xf>
    <xf numFmtId="14" fontId="15" fillId="0" borderId="8" xfId="0" applyNumberFormat="1" applyFont="1" applyBorder="1" applyAlignment="1">
      <alignment horizontal="center" vertical="center" wrapText="1"/>
    </xf>
    <xf numFmtId="0" fontId="3" fillId="0" borderId="0" xfId="0" applyFont="1" applyAlignment="1">
      <alignment vertical="center"/>
    </xf>
    <xf numFmtId="0" fontId="18" fillId="0" borderId="8" xfId="0" applyFont="1" applyBorder="1" applyAlignment="1">
      <alignment horizontal="center" vertical="center"/>
    </xf>
    <xf numFmtId="0" fontId="15" fillId="0" borderId="8" xfId="0" applyFont="1" applyBorder="1" applyAlignment="1">
      <alignment horizontal="left" vertical="center" wrapText="1"/>
    </xf>
    <xf numFmtId="0" fontId="14" fillId="0" borderId="1" xfId="0" applyFont="1" applyBorder="1" applyAlignment="1">
      <alignment horizontal="center" vertical="center"/>
    </xf>
    <xf numFmtId="0" fontId="23" fillId="0" borderId="1" xfId="0" applyFont="1" applyBorder="1" applyAlignment="1">
      <alignment horizontal="left" vertical="center" wrapText="1"/>
    </xf>
    <xf numFmtId="164" fontId="24" fillId="0" borderId="1" xfId="0" applyNumberFormat="1" applyFont="1" applyBorder="1" applyAlignment="1">
      <alignment horizontal="center" vertical="center" wrapText="1"/>
    </xf>
    <xf numFmtId="0" fontId="14" fillId="0" borderId="0" xfId="0" applyFont="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wrapText="1"/>
    </xf>
    <xf numFmtId="164" fontId="24" fillId="0" borderId="2" xfId="0" applyNumberFormat="1" applyFont="1" applyBorder="1" applyAlignment="1">
      <alignment horizontal="center" vertical="center" wrapText="1"/>
    </xf>
    <xf numFmtId="0" fontId="22" fillId="0" borderId="0" xfId="0" applyFont="1" applyAlignment="1">
      <alignment horizontal="center" wrapText="1"/>
    </xf>
    <xf numFmtId="0" fontId="3" fillId="0" borderId="0" xfId="0" applyFont="1" applyAlignment="1">
      <alignment wrapText="1"/>
    </xf>
    <xf numFmtId="0" fontId="15" fillId="8" borderId="0" xfId="0" applyFont="1" applyFill="1" applyAlignment="1">
      <alignment vertical="center"/>
    </xf>
    <xf numFmtId="0" fontId="14" fillId="0" borderId="0" xfId="0" applyFont="1" applyAlignment="1">
      <alignment vertical="center"/>
    </xf>
    <xf numFmtId="1" fontId="14" fillId="0" borderId="0" xfId="0" applyNumberFormat="1" applyFont="1" applyAlignment="1">
      <alignment horizontal="center" vertical="center"/>
    </xf>
    <xf numFmtId="0" fontId="15" fillId="6" borderId="0" xfId="0" applyFont="1" applyFill="1" applyAlignment="1">
      <alignment vertical="center"/>
    </xf>
    <xf numFmtId="0" fontId="0" fillId="0" borderId="0" xfId="0" pivotButton="1" applyAlignment="1">
      <alignment vertical="center"/>
    </xf>
    <xf numFmtId="0" fontId="0" fillId="0" borderId="0" xfId="0" applyAlignment="1">
      <alignment horizontal="left" indent="2"/>
    </xf>
    <xf numFmtId="0" fontId="21" fillId="9" borderId="1" xfId="0" applyFont="1" applyFill="1" applyBorder="1" applyAlignment="1">
      <alignment horizontal="center" wrapText="1"/>
    </xf>
    <xf numFmtId="9" fontId="21" fillId="9" borderId="1" xfId="0" applyNumberFormat="1" applyFont="1" applyFill="1" applyBorder="1" applyAlignment="1">
      <alignment horizontal="center" wrapText="1"/>
    </xf>
    <xf numFmtId="164" fontId="21" fillId="9"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0" fontId="25" fillId="9" borderId="9" xfId="0" applyFont="1" applyFill="1" applyBorder="1" applyAlignment="1">
      <alignment vertical="center" wrapText="1"/>
    </xf>
    <xf numFmtId="9" fontId="25" fillId="9" borderId="9" xfId="0" applyNumberFormat="1" applyFont="1" applyFill="1" applyBorder="1" applyAlignment="1">
      <alignment vertical="center" wrapText="1"/>
    </xf>
    <xf numFmtId="0" fontId="25" fillId="9" borderId="1" xfId="0" applyFont="1" applyFill="1" applyBorder="1" applyAlignment="1">
      <alignment horizontal="center" wrapText="1"/>
    </xf>
    <xf numFmtId="0" fontId="14" fillId="0" borderId="2" xfId="0" applyFont="1" applyBorder="1" applyAlignment="1">
      <alignment horizontal="left" vertical="center" wrapText="1"/>
    </xf>
    <xf numFmtId="9" fontId="14" fillId="0" borderId="2" xfId="0" applyNumberFormat="1"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vertical="top" wrapText="1"/>
    </xf>
    <xf numFmtId="0" fontId="14" fillId="0" borderId="2" xfId="0" applyFont="1" applyBorder="1" applyAlignment="1">
      <alignment horizontal="center" vertical="center"/>
    </xf>
    <xf numFmtId="1" fontId="14" fillId="0" borderId="2" xfId="0" applyNumberFormat="1" applyFont="1" applyBorder="1" applyAlignment="1">
      <alignment horizontal="center" vertical="center"/>
    </xf>
    <xf numFmtId="10" fontId="14" fillId="0" borderId="2" xfId="0" applyNumberFormat="1" applyFont="1" applyBorder="1" applyAlignment="1">
      <alignment horizontal="left" vertical="center" wrapText="1"/>
    </xf>
    <xf numFmtId="0" fontId="14" fillId="0" borderId="2" xfId="0" applyFont="1" applyBorder="1" applyAlignment="1">
      <alignment horizontal="left" vertical="top" wrapText="1"/>
    </xf>
    <xf numFmtId="164" fontId="14" fillId="0" borderId="2" xfId="0" applyNumberFormat="1" applyFont="1" applyBorder="1" applyAlignment="1">
      <alignment horizontal="center" vertical="center" wrapText="1"/>
    </xf>
    <xf numFmtId="0" fontId="14" fillId="0" borderId="2" xfId="0" applyFont="1" applyBorder="1" applyAlignment="1">
      <alignment horizontal="justify" vertical="top" wrapText="1"/>
    </xf>
    <xf numFmtId="0" fontId="20" fillId="0" borderId="2" xfId="0" applyFont="1" applyBorder="1" applyAlignment="1">
      <alignment horizontal="center" vertical="center"/>
    </xf>
    <xf numFmtId="164" fontId="3" fillId="0" borderId="2" xfId="0" applyNumberFormat="1" applyFont="1" applyBorder="1" applyAlignment="1">
      <alignment horizontal="center" vertical="center" wrapText="1"/>
    </xf>
    <xf numFmtId="164" fontId="14" fillId="0" borderId="2" xfId="0" applyNumberFormat="1" applyFont="1" applyBorder="1" applyAlignment="1">
      <alignment horizontal="left" vertical="center" wrapText="1"/>
    </xf>
    <xf numFmtId="0" fontId="14" fillId="0" borderId="2" xfId="0" applyFont="1" applyBorder="1" applyAlignment="1">
      <alignment vertical="center" wrapText="1"/>
    </xf>
    <xf numFmtId="10" fontId="14" fillId="0" borderId="2" xfId="0" applyNumberFormat="1" applyFont="1" applyBorder="1" applyAlignment="1">
      <alignment vertical="center" wrapText="1"/>
    </xf>
    <xf numFmtId="9" fontId="14" fillId="0" borderId="2" xfId="0" applyNumberFormat="1" applyFont="1" applyBorder="1" applyAlignment="1">
      <alignment vertical="center" wrapText="1"/>
    </xf>
    <xf numFmtId="1" fontId="14" fillId="0" borderId="2" xfId="1" applyNumberFormat="1" applyFont="1" applyFill="1" applyBorder="1" applyAlignment="1" applyProtection="1">
      <alignment horizontal="center" vertical="center"/>
    </xf>
    <xf numFmtId="0" fontId="5" fillId="0" borderId="2" xfId="0" applyFont="1" applyBorder="1" applyAlignment="1">
      <alignment vertical="center" wrapText="1"/>
    </xf>
    <xf numFmtId="0" fontId="14" fillId="0" borderId="2" xfId="0" applyFont="1" applyBorder="1" applyAlignment="1">
      <alignment horizontal="left" vertical="center"/>
    </xf>
    <xf numFmtId="0" fontId="14" fillId="0" borderId="2" xfId="0" applyFont="1" applyBorder="1" applyAlignment="1">
      <alignment vertical="center"/>
    </xf>
    <xf numFmtId="1" fontId="14" fillId="0" borderId="2" xfId="0" applyNumberFormat="1" applyFont="1" applyBorder="1" applyAlignment="1">
      <alignment horizontal="center" vertical="center" wrapText="1"/>
    </xf>
    <xf numFmtId="0" fontId="16" fillId="0" borderId="0" xfId="0" applyFont="1" applyAlignment="1">
      <alignment vertical="center" wrapText="1"/>
    </xf>
    <xf numFmtId="0" fontId="28" fillId="9" borderId="1" xfId="0" applyFont="1" applyFill="1" applyBorder="1" applyAlignment="1">
      <alignment horizontal="center" wrapText="1"/>
    </xf>
    <xf numFmtId="9" fontId="21" fillId="9" borderId="15" xfId="0" applyNumberFormat="1" applyFont="1" applyFill="1" applyBorder="1" applyAlignment="1">
      <alignment horizontal="center" vertical="center" wrapText="1"/>
    </xf>
    <xf numFmtId="9" fontId="14" fillId="0" borderId="8" xfId="1" applyFont="1" applyBorder="1" applyAlignment="1">
      <alignment horizontal="center" vertical="center"/>
    </xf>
    <xf numFmtId="49" fontId="14" fillId="0" borderId="2" xfId="0" applyNumberFormat="1" applyFont="1" applyBorder="1" applyAlignment="1">
      <alignment vertical="top" wrapText="1"/>
    </xf>
    <xf numFmtId="0" fontId="20" fillId="0" borderId="2" xfId="0" applyFont="1" applyBorder="1" applyAlignment="1">
      <alignment horizontal="justify" vertical="top" wrapText="1"/>
    </xf>
    <xf numFmtId="10" fontId="14" fillId="0" borderId="8" xfId="0" applyNumberFormat="1" applyFont="1" applyBorder="1" applyAlignment="1">
      <alignment vertical="center"/>
    </xf>
    <xf numFmtId="0" fontId="15" fillId="0" borderId="8" xfId="0" applyFont="1" applyBorder="1" applyAlignment="1">
      <alignment vertical="center"/>
    </xf>
    <xf numFmtId="10" fontId="14" fillId="0" borderId="8" xfId="0" applyNumberFormat="1" applyFont="1" applyBorder="1" applyAlignment="1">
      <alignment vertical="center" wrapText="1"/>
    </xf>
    <xf numFmtId="0" fontId="15" fillId="6" borderId="8" xfId="0" applyFont="1" applyFill="1" applyBorder="1" applyAlignment="1">
      <alignment vertical="center"/>
    </xf>
    <xf numFmtId="0" fontId="14" fillId="0" borderId="17" xfId="0" applyFont="1" applyBorder="1" applyAlignment="1">
      <alignment horizontal="center" vertical="center"/>
    </xf>
    <xf numFmtId="1" fontId="14" fillId="0" borderId="17" xfId="0" applyNumberFormat="1" applyFont="1" applyBorder="1" applyAlignment="1">
      <alignment horizontal="center" vertical="center"/>
    </xf>
    <xf numFmtId="10" fontId="14" fillId="5" borderId="8" xfId="0" applyNumberFormat="1" applyFont="1" applyFill="1" applyBorder="1" applyAlignment="1">
      <alignment vertical="center"/>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7" fillId="0" borderId="0" xfId="0" applyFont="1" applyAlignment="1">
      <alignment horizontal="center" vertical="center" wrapText="1"/>
    </xf>
    <xf numFmtId="1" fontId="14" fillId="0" borderId="8" xfId="0" applyNumberFormat="1" applyFont="1" applyBorder="1" applyAlignment="1">
      <alignment horizontal="center" vertical="center"/>
    </xf>
    <xf numFmtId="10" fontId="14" fillId="0" borderId="18" xfId="0" applyNumberFormat="1" applyFont="1" applyBorder="1" applyAlignment="1">
      <alignment vertical="center"/>
    </xf>
    <xf numFmtId="1" fontId="14" fillId="0" borderId="1" xfId="0" applyNumberFormat="1" applyFont="1" applyBorder="1" applyAlignment="1">
      <alignment horizontal="center" vertical="center"/>
    </xf>
    <xf numFmtId="1" fontId="14" fillId="0" borderId="13" xfId="0" applyNumberFormat="1" applyFont="1" applyBorder="1" applyAlignment="1">
      <alignment horizontal="center" vertical="center"/>
    </xf>
    <xf numFmtId="0" fontId="14" fillId="0" borderId="13" xfId="0" applyFont="1" applyBorder="1" applyAlignment="1">
      <alignment horizontal="center" vertical="center"/>
    </xf>
    <xf numFmtId="9" fontId="14" fillId="0" borderId="19" xfId="1" applyFont="1" applyBorder="1" applyAlignment="1">
      <alignment horizontal="center" vertical="center"/>
    </xf>
    <xf numFmtId="0" fontId="14" fillId="0" borderId="18" xfId="0" applyFont="1" applyBorder="1" applyAlignment="1">
      <alignment horizontal="center" vertical="center"/>
    </xf>
    <xf numFmtId="0" fontId="27" fillId="10" borderId="16"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29" fillId="12" borderId="2"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0" fillId="14" borderId="2" xfId="0" applyFont="1" applyFill="1" applyBorder="1" applyAlignment="1">
      <alignment horizontal="center" vertical="center" wrapText="1"/>
    </xf>
    <xf numFmtId="0" fontId="0" fillId="15" borderId="2" xfId="0" applyFill="1" applyBorder="1" applyAlignment="1">
      <alignment horizontal="center" vertical="center" wrapText="1"/>
    </xf>
    <xf numFmtId="0" fontId="30" fillId="16" borderId="2" xfId="0" applyFont="1" applyFill="1" applyBorder="1" applyAlignment="1">
      <alignment horizontal="center" vertical="center" wrapText="1"/>
    </xf>
    <xf numFmtId="0" fontId="29" fillId="17" borderId="2" xfId="0" applyFont="1" applyFill="1" applyBorder="1" applyAlignment="1">
      <alignment horizontal="center" vertical="center" wrapText="1"/>
    </xf>
    <xf numFmtId="0" fontId="29" fillId="11" borderId="2" xfId="0" applyFont="1" applyFill="1" applyBorder="1" applyAlignment="1">
      <alignment horizontal="center" vertical="center"/>
    </xf>
    <xf numFmtId="0" fontId="0" fillId="0" borderId="2" xfId="0" applyBorder="1" applyAlignment="1">
      <alignment horizontal="left" vertical="top"/>
    </xf>
    <xf numFmtId="0" fontId="29" fillId="11" borderId="2" xfId="0" applyFont="1" applyFill="1" applyBorder="1" applyAlignment="1">
      <alignment horizontal="justify" vertical="center" wrapText="1"/>
    </xf>
    <xf numFmtId="0" fontId="29" fillId="12" borderId="2" xfId="0" applyFont="1" applyFill="1" applyBorder="1" applyAlignment="1">
      <alignment horizontal="justify" vertical="center" wrapText="1"/>
    </xf>
    <xf numFmtId="0" fontId="30" fillId="13" borderId="2" xfId="0" applyFont="1" applyFill="1" applyBorder="1" applyAlignment="1">
      <alignment horizontal="justify" vertical="center" wrapText="1"/>
    </xf>
    <xf numFmtId="0" fontId="30" fillId="14" borderId="2" xfId="0" applyFont="1" applyFill="1" applyBorder="1" applyAlignment="1">
      <alignment horizontal="justify" vertical="center" wrapText="1"/>
    </xf>
    <xf numFmtId="0" fontId="0" fillId="15" borderId="2" xfId="0" applyFill="1" applyBorder="1" applyAlignment="1">
      <alignment horizontal="justify" vertical="center" wrapText="1"/>
    </xf>
    <xf numFmtId="0" fontId="30" fillId="16" borderId="2" xfId="0" applyFont="1" applyFill="1" applyBorder="1" applyAlignment="1">
      <alignment horizontal="justify" vertical="center" wrapText="1"/>
    </xf>
    <xf numFmtId="0" fontId="29" fillId="17" borderId="2" xfId="0" applyFont="1" applyFill="1" applyBorder="1" applyAlignment="1">
      <alignment horizontal="justify" vertical="center" wrapText="1"/>
    </xf>
    <xf numFmtId="0" fontId="29" fillId="18" borderId="2" xfId="0" applyFont="1" applyFill="1" applyBorder="1" applyAlignment="1">
      <alignment horizontal="justify" vertical="center" wrapText="1"/>
    </xf>
    <xf numFmtId="0" fontId="0" fillId="0" borderId="0" xfId="0" applyAlignment="1">
      <alignment horizontal="justify" vertical="center" wrapText="1"/>
    </xf>
    <xf numFmtId="0" fontId="30" fillId="0" borderId="2" xfId="0" applyFont="1" applyBorder="1" applyAlignment="1">
      <alignment horizontal="justify" vertical="center" wrapText="1"/>
    </xf>
    <xf numFmtId="0" fontId="0" fillId="0" borderId="2" xfId="0" applyBorder="1" applyAlignment="1">
      <alignment horizontal="justify" vertical="center" wrapText="1"/>
    </xf>
    <xf numFmtId="0" fontId="30"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left" vertical="center" wrapText="1"/>
    </xf>
    <xf numFmtId="0" fontId="30" fillId="0" borderId="2" xfId="0" applyFont="1" applyBorder="1" applyAlignment="1">
      <alignment horizontal="left" vertical="center" wrapText="1"/>
    </xf>
    <xf numFmtId="0" fontId="0" fillId="0" borderId="0" xfId="0" applyAlignment="1">
      <alignment horizontal="left" vertical="center"/>
    </xf>
    <xf numFmtId="0" fontId="14" fillId="0" borderId="8" xfId="0" applyFont="1" applyBorder="1" applyAlignment="1">
      <alignment horizontal="left" vertical="center" wrapText="1"/>
    </xf>
    <xf numFmtId="0" fontId="14" fillId="0" borderId="8" xfId="0" applyFont="1" applyBorder="1" applyAlignment="1">
      <alignment horizontal="left" vertical="center"/>
    </xf>
    <xf numFmtId="0" fontId="2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xf numFmtId="0" fontId="16" fillId="0" borderId="0" xfId="0" applyFont="1" applyAlignment="1">
      <alignment horizontal="center" vertical="center" wrapText="1"/>
    </xf>
    <xf numFmtId="9" fontId="21" fillId="9" borderId="10" xfId="0" applyNumberFormat="1" applyFont="1" applyFill="1" applyBorder="1" applyAlignment="1">
      <alignment horizontal="center" vertical="center" wrapText="1"/>
    </xf>
    <xf numFmtId="9" fontId="21" fillId="9" borderId="11" xfId="0" applyNumberFormat="1" applyFont="1" applyFill="1" applyBorder="1" applyAlignment="1">
      <alignment horizontal="center" vertical="center" wrapText="1"/>
    </xf>
    <xf numFmtId="9" fontId="21" fillId="9" borderId="12" xfId="0" applyNumberFormat="1" applyFont="1" applyFill="1" applyBorder="1" applyAlignment="1">
      <alignment horizontal="center" vertical="center" wrapText="1"/>
    </xf>
    <xf numFmtId="0" fontId="27" fillId="10" borderId="2" xfId="0" applyFont="1" applyFill="1" applyBorder="1" applyAlignment="1">
      <alignment horizontal="center" vertical="center" wrapText="1"/>
    </xf>
    <xf numFmtId="0" fontId="27" fillId="10" borderId="16"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20" xfId="0" applyFont="1" applyBorder="1" applyAlignment="1">
      <alignment horizontal="center" vertical="center" wrapText="1"/>
    </xf>
    <xf numFmtId="0" fontId="23" fillId="0" borderId="8" xfId="0" applyFont="1" applyBorder="1" applyAlignment="1">
      <alignment vertical="center" wrapText="1"/>
    </xf>
    <xf numFmtId="1" fontId="23" fillId="0" borderId="8" xfId="0" applyNumberFormat="1" applyFont="1" applyBorder="1" applyAlignment="1">
      <alignment vertical="center" wrapText="1"/>
    </xf>
    <xf numFmtId="0" fontId="23" fillId="0" borderId="8" xfId="0" applyFont="1" applyBorder="1" applyAlignment="1">
      <alignment vertical="center"/>
    </xf>
    <xf numFmtId="1" fontId="23" fillId="0" borderId="1" xfId="0" applyNumberFormat="1" applyFont="1" applyBorder="1" applyAlignment="1">
      <alignment vertical="center" wrapText="1"/>
    </xf>
    <xf numFmtId="0" fontId="31" fillId="0" borderId="8" xfId="0" applyFont="1" applyBorder="1" applyAlignment="1">
      <alignment wrapText="1"/>
    </xf>
    <xf numFmtId="1" fontId="23" fillId="0" borderId="13" xfId="0" applyNumberFormat="1" applyFont="1" applyBorder="1" applyAlignment="1">
      <alignment vertical="center" wrapText="1"/>
    </xf>
    <xf numFmtId="0" fontId="23" fillId="0" borderId="8" xfId="0" applyFont="1" applyBorder="1" applyAlignment="1">
      <alignment wrapText="1"/>
    </xf>
    <xf numFmtId="0" fontId="23" fillId="0" borderId="8" xfId="0" applyFont="1" applyBorder="1" applyAlignment="1">
      <alignment vertical="top" wrapText="1"/>
    </xf>
    <xf numFmtId="0" fontId="31" fillId="0" borderId="8" xfId="0" applyFont="1" applyBorder="1" applyAlignment="1">
      <alignment vertical="center" wrapText="1"/>
    </xf>
    <xf numFmtId="0" fontId="23" fillId="0" borderId="13" xfId="0" applyFont="1" applyBorder="1" applyAlignment="1">
      <alignment vertical="center" wrapText="1"/>
    </xf>
  </cellXfs>
  <cellStyles count="3">
    <cellStyle name="Normal" xfId="0" builtinId="0"/>
    <cellStyle name="Normal 2" xfId="2"/>
    <cellStyle name="Porcentaje" xfId="1" builtinId="5"/>
  </cellStyles>
  <dxfs count="7">
    <dxf>
      <alignment vertical="center" readingOrder="0"/>
    </dxf>
    <dxf>
      <alignment horizontal="center" readingOrder="0"/>
    </dxf>
    <dxf>
      <alignment horizontal="center" readingOrder="0"/>
    </dxf>
    <dxf>
      <alignment wrapText="1" readingOrder="0"/>
    </dxf>
    <dxf>
      <alignment wrapText="1" readingOrder="0"/>
    </dxf>
    <dxf>
      <alignment vertical="center" readingOrder="0"/>
    </dxf>
    <dxf>
      <alignment vertical="center" readingOrder="0"/>
    </dxf>
  </dxfs>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71720</xdr:rowOff>
    </xdr:from>
    <xdr:to>
      <xdr:col>0</xdr:col>
      <xdr:colOff>1292563</xdr:colOff>
      <xdr:row>0</xdr:row>
      <xdr:rowOff>1177272</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720"/>
          <a:ext cx="1292563" cy="1105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6147044</xdr:colOff>
      <xdr:row>0</xdr:row>
      <xdr:rowOff>143435</xdr:rowOff>
    </xdr:from>
    <xdr:to>
      <xdr:col>1</xdr:col>
      <xdr:colOff>1044827</xdr:colOff>
      <xdr:row>0</xdr:row>
      <xdr:rowOff>1039907</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47044" y="143435"/>
          <a:ext cx="1065501" cy="896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762001</xdr:colOff>
      <xdr:row>0</xdr:row>
      <xdr:rowOff>170328</xdr:rowOff>
    </xdr:from>
    <xdr:to>
      <xdr:col>1</xdr:col>
      <xdr:colOff>268941</xdr:colOff>
      <xdr:row>0</xdr:row>
      <xdr:rowOff>1317811</xdr:rowOff>
    </xdr:to>
    <xdr:sp macro="" textlink="">
      <xdr:nvSpPr>
        <xdr:cNvPr id="4" name="Rectángulo 3">
          <a:extLst>
            <a:ext uri="{FF2B5EF4-FFF2-40B4-BE49-F238E27FC236}">
              <a16:creationId xmlns:a16="http://schemas.microsoft.com/office/drawing/2014/main" id="{00000000-0008-0000-0100-000004000000}"/>
            </a:ext>
          </a:extLst>
        </xdr:cNvPr>
        <xdr:cNvSpPr/>
      </xdr:nvSpPr>
      <xdr:spPr>
        <a:xfrm>
          <a:off x="762001" y="170328"/>
          <a:ext cx="5674658" cy="11474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2400" b="1">
              <a:solidFill>
                <a:sysClr val="windowText" lastClr="000000"/>
              </a:solidFill>
              <a:latin typeface="Arial" panose="020B0604020202020204" pitchFamily="34" charset="0"/>
              <a:cs typeface="Arial" panose="020B0604020202020204" pitchFamily="34" charset="0"/>
            </a:rPr>
            <a:t>PLAN ANTICORRUPCIÓN Y DE ATENCIÓN AL CIUDADANO </a:t>
          </a:r>
        </a:p>
        <a:p>
          <a:pPr algn="ctr"/>
          <a:r>
            <a:rPr lang="es-CO" sz="2400" b="1">
              <a:solidFill>
                <a:sysClr val="windowText" lastClr="000000"/>
              </a:solidFill>
              <a:latin typeface="Arial" panose="020B0604020202020204" pitchFamily="34" charset="0"/>
              <a:cs typeface="Arial" panose="020B0604020202020204" pitchFamily="34" charset="0"/>
            </a:rPr>
            <a:t>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142876</xdr:rowOff>
    </xdr:from>
    <xdr:to>
      <xdr:col>1</xdr:col>
      <xdr:colOff>552450</xdr:colOff>
      <xdr:row>0</xdr:row>
      <xdr:rowOff>838200</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2876"/>
          <a:ext cx="1285875" cy="695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7038975</xdr:colOff>
      <xdr:row>0</xdr:row>
      <xdr:rowOff>171451</xdr:rowOff>
    </xdr:from>
    <xdr:to>
      <xdr:col>3</xdr:col>
      <xdr:colOff>895349</xdr:colOff>
      <xdr:row>0</xdr:row>
      <xdr:rowOff>809625</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91650" y="171451"/>
          <a:ext cx="1162049"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1710614</xdr:colOff>
      <xdr:row>0</xdr:row>
      <xdr:rowOff>0</xdr:rowOff>
    </xdr:from>
    <xdr:to>
      <xdr:col>1</xdr:col>
      <xdr:colOff>1872734</xdr:colOff>
      <xdr:row>1</xdr:row>
      <xdr:rowOff>52757</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0614" y="0"/>
          <a:ext cx="2467170" cy="111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314325</xdr:colOff>
      <xdr:row>0</xdr:row>
      <xdr:rowOff>95250</xdr:rowOff>
    </xdr:from>
    <xdr:to>
      <xdr:col>10</xdr:col>
      <xdr:colOff>628650</xdr:colOff>
      <xdr:row>0</xdr:row>
      <xdr:rowOff>962025</xdr:rowOff>
    </xdr:to>
    <xdr:pic>
      <xdr:nvPicPr>
        <xdr:cNvPr id="3" name="Imagen 2">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02375" y="95250"/>
          <a:ext cx="21336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Anticorrupci&#243;n%20202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ticorrupción 2024"/>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ustavo Adolfo Acosta Cuellar" refreshedDate="45322.700798958336" createdVersion="7" refreshedVersion="6" minRefreshableVersion="3" recordCount="63">
  <cacheSource type="worksheet">
    <worksheetSource ref="A2:D66" sheet="Plan Anticorrupción 2024"/>
  </cacheSource>
  <cacheFields count="4">
    <cacheField name="COMPONENTE" numFmtId="0">
      <sharedItems containsBlank="1" count="9">
        <s v="COMPONENTE"/>
        <s v="1. GESTIÓN DEL RIESGO DE CORRUPCIÓN"/>
        <s v="2. MECANISMOS PARA MEJORAR LA ATENCIÓN AL CIUDADANO "/>
        <s v="3. MECANISMOS PARA LA TRANSPARENCIA Y ACCESO A LA INFORMACIÓN "/>
        <s v="3. MECANISMOS PARA LA TRANSPARENCIA Y ACCESO A LA INFORMACIÓN"/>
        <s v="4. ESTRATEGIA DE RENDICIÓN DE CUENTAS"/>
        <s v="5. INICIATIVAS ADICIONALES  "/>
        <m u="1"/>
        <s v="A" u="1"/>
      </sharedItems>
    </cacheField>
    <cacheField name="SUBCOMPONENTE" numFmtId="0">
      <sharedItems containsBlank="1" count="29">
        <s v="SUBCOMPONENTE"/>
        <s v="1.1.  Política de Administración de Riesgos                                       "/>
        <s v="1.2. Construcción del Mapa de Riesgos de Corrupción"/>
        <s v="1.3. Consulta y divulgación "/>
        <s v="1.4. Monitoreo y revisión"/>
        <s v="1.5. Seguimient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entrega de información"/>
        <s v="4.4. Etapa de ejecución - acciones de diálogo"/>
        <s v="4.5 Etapa de ejecución - acciones de diálogo"/>
        <s v="4.5. Etapa de seguimiento y evaluación"/>
        <s v="5.1. Política de integridad"/>
        <s v="5.2. Participación ciudadana"/>
        <s v="1.1  Política de Administración de Riesgos                                       " u="1"/>
        <m u="1"/>
        <s v="2.1. Estructura administrativa y direccionamiento estratégico" u="1"/>
        <s v="B" u="1"/>
        <s v="4.1.Etapa de aprestamiento" u="1"/>
      </sharedItems>
    </cacheField>
    <cacheField name="ACTIVIDADES " numFmtId="0">
      <sharedItems longText="1"/>
    </cacheField>
    <cacheField name="DEPENDENCIA-ÁREA RESPONSABLE DE LA ACTIVIDAD"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saveData="0" refreshedBy="Gustavo Adolfo Acosta Cuellar" refreshedDate="45322.701354745368" backgroundQuery="1" createdVersion="6" refreshedVersion="6" minRefreshableVersion="3" recordCount="0" supportSubquery="1" supportAdvancedDrill="1">
  <cacheSource type="external" connectionId="1"/>
  <cacheFields count="4">
    <cacheField name="[Measures].[Recuento de COMPONENTE]" caption="Recuento de COMPONENTE" numFmtId="0" hierarchy="14" level="32767"/>
    <cacheField name="[Rango].[SUBCOMPONENTE].[SUBCOMPONENTE]" caption="SUBCOMPONENTE" numFmtId="0" hierarchy="1" level="1">
      <sharedItems count="23">
        <s v="1.1.  Política de Administración de Riesgos"/>
        <s v="1.2. Construcción del Mapa de Riesgos de Corrupción"/>
        <s v="1.3. Consulta y divulgación"/>
        <s v="1.4. Monitoreo y revisión"/>
        <s v="1.5. Seguimient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acciones de diálogo"/>
        <s v="4.4. Etapa de ejecución - entrega de información"/>
        <s v="4.5 Etapa de ejecución - acciones de diálogo"/>
        <s v="4.5. Etapa de seguimiento y evaluación"/>
        <s v="5.1. Política de integridad"/>
        <s v="5.2. Participación ciudadana"/>
      </sharedItems>
    </cacheField>
    <cacheField name="[Rango].[COMPONENTE].[COMPONENTE]" caption="COMPONENTE" numFmtId="0" level="1">
      <sharedItems count="5">
        <s v="1. GESTIÓN DEL RIESGO DE CORRUPCIÓN"/>
        <s v="2. MECANISMOS PARA MEJORAR LA ATENCIÓN AL CIUDADANO"/>
        <s v="3. MECANISMOS PARA LA TRANSPARENCIA Y ACCESO A LA INFORMACIÓN"/>
        <s v="4. ESTRATEGIA DE RENDICIÓN DE CUENTAS"/>
        <s v="5. INICIATIVAS ADICIONALES"/>
      </sharedItems>
    </cacheField>
    <cacheField name="[Rango].[DEPENDENCIA/ÁREA RESPONSABLE DE LA ACTIVIDAD].[DEPENDENCIA/ÁREA RESPONSABLE DE LA ACTIVIDAD]" caption="DEPENDENCIA/ÁREA RESPONSABLE DE LA ACTIVIDAD" numFmtId="0" hierarchy="3" level="1">
      <sharedItems count="13">
        <s v="Oficina Asesora de Planeación"/>
        <s v="Oficina de Control Interno"/>
        <s v="Dirección de Tecnologías de la Información y Comunicaciones"/>
        <s v="Oficina de Relación con el Ciudadano"/>
        <s v="Subdirección Administrativa y Financiera - Administrativa"/>
        <s v="Subdirección de Talento Humano"/>
        <s v="Oficina Asesora Jurídica"/>
        <s v="Subdirección Administrativa y Financiera - Documental"/>
        <s v="Oficina Asesora de Comunicaciones"/>
        <s v="Subdirección Administrativa y Financiera - Contratación"/>
        <s v="Oficina Asesora Jurídica_x000a_ Dirección de Tecnologías de la Información y Comunicaciones"/>
        <s v="Dirección de Regulación y Habilitación"/>
        <s v="Oficina de Relación con el Ciudadano Oficina Asesora de Planeación"/>
      </sharedItems>
    </cacheField>
  </cacheFields>
  <cacheHierarchies count="15">
    <cacheHierarchy uniqueName="[Rango].[COMPONENTE]" caption="COMPONENTE" attribute="1" defaultMemberUniqueName="[Rango].[COMPONENTE].[All]" allUniqueName="[Rango].[COMPONENTE].[All]" dimensionUniqueName="[Rango]" displayFolder="" count="2" memberValueDatatype="130" unbalanced="0">
      <fieldsUsage count="2">
        <fieldUsage x="-1"/>
        <fieldUsage x="2"/>
      </fieldsUsage>
    </cacheHierarchy>
    <cacheHierarchy uniqueName="[Rango].[SUBCOMPONENTE]" caption="SUBCOMPONENTE" attribute="1" defaultMemberUniqueName="[Rango].[SUBCOMPONENTE].[All]" allUniqueName="[Rango].[SUBCOMPONENTE].[All]" dimensionUniqueName="[Rango]" displayFolder="" count="2" memberValueDatatype="130" unbalanced="0">
      <fieldsUsage count="2">
        <fieldUsage x="-1"/>
        <fieldUsage x="1"/>
      </fieldsUsage>
    </cacheHierarchy>
    <cacheHierarchy uniqueName="[Rango].[ACTIVIDADES]" caption="ACTIVIDADES" attribute="1" defaultMemberUniqueName="[Rango].[ACTIVIDADES].[All]" allUniqueName="[Rango].[ACTIVIDADES].[All]" dimensionUniqueName="[Rango]" displayFolder="" count="0" memberValueDatatype="130" unbalanced="0"/>
    <cacheHierarchy uniqueName="[Rango].[DEPENDENCIA/ÁREA RESPONSABLE DE LA ACTIVIDAD]" caption="DEPENDENCIA/ÁREA RESPONSABLE DE LA ACTIVIDAD" attribute="1" defaultMemberUniqueName="[Rango].[DEPENDENCIA/ÁREA RESPONSABLE DE LA ACTIVIDAD].[All]" allUniqueName="[Rango].[DEPENDENCIA/ÁREA RESPONSABLE DE LA ACTIVIDAD].[All]" dimensionUniqueName="[Rango]" displayFolder="" count="2" memberValueDatatype="130" unbalanced="0">
      <fieldsUsage count="2">
        <fieldUsage x="-1"/>
        <fieldUsage x="3"/>
      </fieldsUsage>
    </cacheHierarchy>
    <cacheHierarchy uniqueName="[Rango].[DEPENDENCIAS O INSTANCIAS QUE CONTRIBUYEN A LA EJECUCIÓN DE LA ACTIVIDAD]" caption="DEPENDENCIAS O INSTANCIAS QUE CONTRIBUYEN A LA EJECUCIÓN DE LA ACTIVIDAD" attribute="1" defaultMemberUniqueName="[Rango].[DEPENDENCIAS O INSTANCIAS QUE CONTRIBUYEN A LA EJECUCIÓN DE LA ACTIVIDAD].[All]" allUniqueName="[Rango].[DEPENDENCIAS O INSTANCIAS QUE CONTRIBUYEN A LA EJECUCIÓN DE LA ACTIVIDAD].[All]" dimensionUniqueName="[Rango]" displayFolder="" count="0" memberValueDatatype="130" unbalanced="0"/>
    <cacheHierarchy uniqueName="[Rango].[PRODUCTO 2024]" caption="PRODUCTO 2024" attribute="1" defaultMemberUniqueName="[Rango].[PRODUCTO 2024].[All]" allUniqueName="[Rango].[PRODUCTO 2024].[All]" dimensionUniqueName="[Rango]" displayFolder="" count="0" memberValueDatatype="130" unbalanced="0"/>
    <cacheHierarchy uniqueName="[Rango].[FECHA DE INICIO]" caption="FECHA DE INICIO" attribute="1" defaultMemberUniqueName="[Rango].[FECHA DE INICIO].[All]" allUniqueName="[Rango].[FECHA DE INICIO].[All]" dimensionUniqueName="[Rango]" displayFolder="" count="0" memberValueDatatype="130" unbalanced="0"/>
    <cacheHierarchy uniqueName="[Rango].[FECHA DE TERMINACIÓN]" caption="FECHA DE TERMINACIÓN" attribute="1" defaultMemberUniqueName="[Rango].[FECHA DE TERMINACIÓN].[All]" allUniqueName="[Rango].[FECHA DE TERMINACIÓN].[All]" dimensionUniqueName="[Rango]" displayFolder="" count="0" memberValueDatatype="130" unbalanced="0"/>
    <cacheHierarchy uniqueName="[Rango].[ENERO A ABRIL]" caption="ENERO A ABRIL" attribute="1" defaultMemberUniqueName="[Rango].[ENERO A ABRIL].[All]" allUniqueName="[Rango].[ENERO A ABRIL].[All]" dimensionUniqueName="[Rango]" displayFolder="" count="0" memberValueDatatype="20" unbalanced="0"/>
    <cacheHierarchy uniqueName="[Rango].[MAYO A AGOSTO]" caption="MAYO A AGOSTO" attribute="1" defaultMemberUniqueName="[Rango].[MAYO A AGOSTO].[All]" allUniqueName="[Rango].[MAYO A AGOSTO].[All]" dimensionUniqueName="[Rango]" displayFolder="" count="0" memberValueDatatype="20" unbalanced="0"/>
    <cacheHierarchy uniqueName="[Rango].[SEPTIEMBRE A DICIEMBRE]" caption="SEPTIEMBRE A DICIEMBRE" attribute="1" defaultMemberUniqueName="[Rango].[SEPTIEMBRE A DICIEMBRE].[All]" allUniqueName="[Rango].[SEPTIEMBRE A DICIEMBRE].[All]" dimensionUniqueName="[Rango]" displayFolder="" count="0" memberValueDatatype="20" unbalanced="0"/>
    <cacheHierarchy uniqueName="[Rango].[TOTAL]" caption="TOTAL" attribute="1" defaultMemberUniqueName="[Rango].[TOTAL].[All]" allUniqueName="[Rango].[TOTAL].[All]" dimensionUniqueName="[Rango]" displayFolder="" count="0" memberValueDatatype="20" unbalanced="0"/>
    <cacheHierarchy uniqueName="[Measures].[__XL_Count Rango]" caption="__XL_Count Rango" measure="1" displayFolder="" measureGroup="Rango" count="0" hidden="1"/>
    <cacheHierarchy uniqueName="[Measures].[__No measures defined]" caption="__No measures defined" measure="1" displayFolder="" count="0" hidden="1"/>
    <cacheHierarchy uniqueName="[Measures].[Recuento de COMPONENTE]" caption="Recuento de COMPONENTE" measure="1" displayFolder="" measureGroup="Rango"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Rango" uniqueName="[Rango]" caption="Rango"/>
  </dimensions>
  <measureGroups count="1">
    <measureGroup name="Rango" caption="Rango"/>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count="63">
  <r>
    <x v="0"/>
    <x v="0"/>
    <s v="ACTIVIDADES "/>
    <s v="DEPENDENCIA/ÁREA RESPONSABLE DE LA ACTIVIDAD"/>
  </r>
  <r>
    <x v="1"/>
    <x v="1"/>
    <s v="1.1.1. Revisar y  actualizar la Política de Administración de Riesgos."/>
    <s v="Oficina Asesora de Planeación"/>
  </r>
  <r>
    <x v="1"/>
    <x v="1"/>
    <s v="1.1.2. Socializar  la Política de Administración de Riesgos del IGAC"/>
    <s v="Oficina Asesora de Planeación"/>
  </r>
  <r>
    <x v="1"/>
    <x v="2"/>
    <s v="1.2.1. Actualizar el Mapa de Riesgos de Corrupción del IGAC"/>
    <s v="Oficina Asesora de Planeación"/>
  </r>
  <r>
    <x v="1"/>
    <x v="2"/>
    <s v="1.2.2. Ajustar el Mapa de Riesgos de Corrupción del IGAC teniendo en cuenta la Política de Administración de Riesgos actualizada"/>
    <s v="Oficina Asesora de Planeación"/>
  </r>
  <r>
    <x v="1"/>
    <x v="3"/>
    <s v="1.3.1. Realizar consulta de participación a los grupos de interés para la actualización de los mapas de riesgos de corrupción del IGAC.  "/>
    <s v="Oficina Asesora de Planeación"/>
  </r>
  <r>
    <x v="1"/>
    <x v="3"/>
    <s v="1.3.2. Publicar en la portal web el Mapa de Riesgos institucional 2024 del IGAC"/>
    <s v="Oficina Asesora de Planeación"/>
  </r>
  <r>
    <x v="1"/>
    <x v="4"/>
    <s v="1.4.1. Realizar informe  del seguimiento a la gestión de los riesgos institucionales"/>
    <s v="Oficina Asesora de Planeación"/>
  </r>
  <r>
    <x v="1"/>
    <x v="4"/>
    <s v="1.4.2. Elaborar, presentar y publicar los reportes de seguimiento de las metas institucionales en  las herramientas definidas y a las entidades que lo requieren con el fin de contribuir a la rendición permanente de cuentas de la gestión desarrollada por el IGAC"/>
    <s v="Oficina Asesora de Planeación"/>
  </r>
  <r>
    <x v="1"/>
    <x v="5"/>
    <s v="1.5.1. Realizar seguimiento a los controles de los riesgos de corrupción y  publicarlos en la página web"/>
    <s v="Oficina de Control Interno"/>
  </r>
  <r>
    <x v="2"/>
    <x v="6"/>
    <s v="2.2.1. Realizar un inventario de necesidades para los espacios físicos de atención y servicio al ciudadano en las direcciones territoriales con sedes propias del IGAC, y así identificar los ajustes requeridos para garantizar su accesibilidad de acuerdo con la NTC 6047"/>
    <s v="Subdirección Administrativa y Financiera - Administrativa"/>
  </r>
  <r>
    <x v="2"/>
    <x v="6"/>
    <s v="2.2.2. Adelantar actividades que conlleven a la adecuación de espacios físicos de atención y servicio al ciudadano de acuerdo con la NTC 6047"/>
    <s v="Subdirección Administrativa y Financiera - Administrativa"/>
  </r>
  <r>
    <x v="2"/>
    <x v="6"/>
    <s v="2.2.3. Realizar ejercicios de ciudadanía incógnita en los diferentes canales de atención para garantizar la transparencia y la atención en la sede central y direcciones territoriales "/>
    <s v="Oficina de Relación con el Ciudadano"/>
  </r>
  <r>
    <x v="2"/>
    <x v="6"/>
    <s v="2.2.4. Integración de trámites y sede electrónica al portal único del Estado Colombiano"/>
    <s v="Dirección de Tecnologías de la Información y Comunicaciones"/>
  </r>
  <r>
    <x v="2"/>
    <x v="7"/>
    <s v="2.3.1. Fomentar la cultura de servicio al ciudadano mediante espacios de transferencia de conocimiento internas para fortalecer las competencias de los servidores públicos."/>
    <s v="Oficina de Relación con el Ciudadano"/>
  </r>
  <r>
    <x v="2"/>
    <x v="7"/>
    <s v="2.3.2. Realizar  capacitaciones  virtuales o presenciales en temas relacionados con servicio la ciudadano."/>
    <s v="Subdirección de Talento Humano"/>
  </r>
  <r>
    <x v="2"/>
    <x v="7"/>
    <s v="2.3.3. Revisar y ajustar la metodología para la evaluación y entrega de los incentivos y estimulos a quienes se destaquen en la prestación del servicio."/>
    <s v="Subdirección de Talento Humano"/>
  </r>
  <r>
    <x v="2"/>
    <x v="7"/>
    <s v="2.3.4. Promover que el 40% de los servidores del Instituto realicen el curso virtual de Lenguaje Claro del DNP"/>
    <s v="Subdirección de Talento Humano"/>
  </r>
  <r>
    <x v="2"/>
    <x v="8"/>
    <s v="2.4.1. Realizar la difusión de los procedimientos de gestión de correspondencia y gestión de archivo."/>
    <s v="Subdirección Administrativa y Financiera - Documental "/>
  </r>
  <r>
    <x v="2"/>
    <x v="8"/>
    <s v="2.4.2. Socializar la política de protección de datos personales."/>
    <s v="Oficina Asesora Jurídica"/>
  </r>
  <r>
    <x v="2"/>
    <x v="9"/>
    <s v="2.5.1 Implementar la segunda fase del plan de relacionamiento con agremiaciones."/>
    <s v="Oficina de Relación con el Ciudadano"/>
  </r>
  <r>
    <x v="2"/>
    <x v="9"/>
    <s v="2.5.2. Realizar un ejercicio focalizado de caracterización de grupos de valor"/>
    <s v="Oficina de Relación con el Ciudadano"/>
  </r>
  <r>
    <x v="2"/>
    <x v="9"/>
    <s v="2.5.3. Promover que la ciudadanía y partes interesadas en cada dirección territorial y sede central evalúen la atención a la ciudadanía"/>
    <s v="Oficina de Relación con el Ciudadano"/>
  </r>
  <r>
    <x v="2"/>
    <x v="9"/>
    <s v="2.5.4. Implementar segunda fase de la estrategia de Lenguaje Claro e Incluyente"/>
    <s v="Oficina de Relación con el Ciudadano"/>
  </r>
  <r>
    <x v="2"/>
    <x v="9"/>
    <s v="2.5.5. Realizar y /o participar en ferias de servicio a la ciudadanía"/>
    <s v="Oficina de Relación con el Ciudadano"/>
  </r>
  <r>
    <x v="2"/>
    <x v="9"/>
    <s v="2.5.6. Hacer seguimiento a la implementación de la política de protección de datos personales"/>
    <s v="Oficina Asesora de Planeación"/>
  </r>
  <r>
    <x v="3"/>
    <x v="10"/>
    <s v="3.1.1. Actualizar la información que le compete a la oficina de relación  con el  ciudadano en la sección de Transparencia y acceso a la información pública, Participa, y Atención y Servicio al Ciudadanía del portal institucional."/>
    <s v="Oficina de Relación con el Ciudadano"/>
  </r>
  <r>
    <x v="3"/>
    <x v="10"/>
    <s v="3.1.2. Mantener actualizada la sección de Transparencia y Acceso a la Información Pública de la portal web."/>
    <s v="Oficina Asesora de Planeación"/>
  </r>
  <r>
    <x v="3"/>
    <x v="10"/>
    <s v="3.1.3. Divulgar el procedimiento de Actualización del Normograma Institucional."/>
    <s v="Oficina Asesora Jurídica"/>
  </r>
  <r>
    <x v="3"/>
    <x v="10"/>
    <s v="3.1.4. Realizar ejercicios o encuestas participativas con los grupos de interés a través de redes sociales, indagando acerca de la información que desean conocer del instituto "/>
    <s v="Oficina Asesora de Comunicaciones"/>
  </r>
  <r>
    <x v="3"/>
    <x v="10"/>
    <s v="3.1.5. Organizar y actualizar la información de contratación de la sección Transparencia y acceso a la información pública del portal web, correspondiente a temas de contratación de la entidad."/>
    <s v="Subdirección Administrativa y Financiera - Contratación"/>
  </r>
  <r>
    <x v="3"/>
    <x v="10"/>
    <s v="3.1.6. Tramitar la actualización de la información de talento humano que se encuentra en el portal web y en la IGACNET"/>
    <s v="Subdirección de Talento Humano"/>
  </r>
  <r>
    <x v="3"/>
    <x v="10"/>
    <s v="3.1.7. Mantener actualizados en la página principal las noticias más relevantes para la ciudadanía y los grupos de valor, junto con el Calendario de Actividades en el numeral 1. Información de la Entidad, en el enlace Transparencia y Acceso a la Información Pública."/>
    <s v="Oficina Asesora de Comunicaciones"/>
  </r>
  <r>
    <x v="3"/>
    <x v="10"/>
    <s v="3.1.8. Elaborar propuesta base de esquema de publicación  del menú participa atendiendo lo señalado en la resolución 1519 de 2020. "/>
    <s v="Oficina de Relación con el Ciudadano"/>
  </r>
  <r>
    <x v="3"/>
    <x v="11"/>
    <s v="3.2.1. Socializar y divulgar  la Ley 1712 de 2014 Transparencia y acceso a la información pública a todos los funcionarios y contratistas, incluyendo las implicaciones de su incumplimiento"/>
    <s v="Oficina Asesora de Planeación"/>
  </r>
  <r>
    <x v="3"/>
    <x v="12"/>
    <s v="3.3.1. Coordinar la elaboración y publicación del Índice de Información Clasificada y Reservada de acuerdo al Decreto 1081 de 2015, de los procesos que tengan identificados activos de información."/>
    <s v="Oficina Asesora Jurídica_x000a_ Dirección de Tecnologías de la Información y Comunicaciones"/>
  </r>
  <r>
    <x v="3"/>
    <x v="12"/>
    <s v="3.3.2. Realizar seguimiento al proceso de actualización y convalidación de las Tablas de Retención Documental (TRD) V.6  según  (Estructura Orgánica Decreto 846 de 2021) de conformidad con los requerimientos normativos solicitados por el Archivo General de la Nación."/>
    <s v="Subdirección Administrativa y Financiera - Documental "/>
  </r>
  <r>
    <x v="3"/>
    <x v="13"/>
    <s v="3.4.1. Incluir en la página web de la Entidad piezas en lenguaje de señas para el ciudadano con discapacidad auditiva"/>
    <s v="Dirección de Tecnologías de la Información y Comunicaciones"/>
  </r>
  <r>
    <x v="3"/>
    <x v="14"/>
    <s v="3.5.1. Realizar, tabular y publicar informe de los resultados de la encuesta sobre Transparencia y acceso a la información del portal institucional"/>
    <s v="Oficina de Relación con el Ciudadano"/>
  </r>
  <r>
    <x v="3"/>
    <x v="14"/>
    <s v="3.5.2. Implementar las  mejoras identificadas y  priorizadas por las áreas  en la página web de la Entidad"/>
    <s v="Dirección de Tecnologías de la Información y Comunicaciones"/>
  </r>
  <r>
    <x v="4"/>
    <x v="14"/>
    <s v="3.5.3. Consolidar y publicar informes trimestrales de los procesos judiciales de la entidad. "/>
    <s v="Oficina Asesora Jurídica"/>
  </r>
  <r>
    <x v="5"/>
    <x v="15"/>
    <s v="4.1.1. Identificar y actualizar roles de cada dependencia y cada dirección territorial para suministro de información orientada a la rendición de cuentas"/>
    <s v="Oficina de Relación con el Ciudadano"/>
  </r>
  <r>
    <x v="5"/>
    <x v="15"/>
    <s v="4.1.2. Fortalecer las competencias (conocimientos, habilidades, carácter y valores) del equipo lider requeridas para el proceso de rendición de cuentas"/>
    <s v="Oficina de Relación con el Ciudadano"/>
  </r>
  <r>
    <x v="5"/>
    <x v="15"/>
    <s v="4.1.3. Realizar autodiagnóstico, autoevaluación, reto y estrategia de rendicion de cuentas  para su validación por parte del equipo líder de participación ciudadana y rendición de cuentas y posterior publicación."/>
    <s v="Oficina de Relación con el Ciudadano"/>
  </r>
  <r>
    <x v="5"/>
    <x v="15"/>
    <s v="4.1.4. Adelantar una jornada de sensibilización con la alta dirección sobre  la política de participación ciudadana en la gestión pública, especialmente en materia de rendición de cuentas"/>
    <s v="Oficina de Relación con el Ciudadano"/>
  </r>
  <r>
    <x v="5"/>
    <x v="15"/>
    <s v="4.1.5. Realizar socializaciones o capacitaciones para los servidores públicos y contratistas de la Entidad en rendición de cuentas, participación ciudadana y control social "/>
    <s v="Subdirección de Talento Humano"/>
  </r>
  <r>
    <x v="5"/>
    <x v="16"/>
    <s v="4.2.1. Socializar e implementar el procedimiento de Regulación de la Entidad, junto con su correspondiente formato, atendiendo a lo dispuesto en la Resolución 1519 de 2020"/>
    <s v="Dirección de Regulación y Habilitación "/>
  </r>
  <r>
    <x v="5"/>
    <x v="17"/>
    <s v="4.3.1. Elaborar informe de rendición de cuentas con enfoque en derechos humanos y ODS"/>
    <s v="Oficina de Relación con el Ciudadano"/>
  </r>
  <r>
    <x v="5"/>
    <x v="17"/>
    <s v="4.3.2. Realizar consulta participativa de los temas de rendición de cuentas con los grupos de interés  identificados para fortalecer capacidades de diálogo"/>
    <s v="Oficina de Relación con el Ciudadano"/>
  </r>
  <r>
    <x v="5"/>
    <x v="17"/>
    <s v="4.3.3. Realizar las convocatorias a las actividades de rendición de cuenta de acuerdo con la estrategia planteada"/>
    <s v="Oficina Asesora de Comunicaciones"/>
  </r>
  <r>
    <x v="5"/>
    <x v="18"/>
    <s v="4.4.1. Consolidar y presentar el informe al Congreso 2023-2024, incluyendo estados contables y financieros de la Entidad"/>
    <s v="Oficina Asesora de Planeación"/>
  </r>
  <r>
    <x v="5"/>
    <x v="18"/>
    <s v="4.4.2. Elaboración  y publicación en la página web del informe de rendición de cuentas del Acuerdo de Paz"/>
    <s v="Oficina Asesora de Planeación"/>
  </r>
  <r>
    <x v="5"/>
    <x v="18"/>
    <s v="4.4.3. Elaborar y publicar informe de gestión"/>
    <s v="Oficina Asesora de Planeación"/>
  </r>
  <r>
    <x v="5"/>
    <x v="19"/>
    <s v="4.4.4. Ejercicio de diálogo frente a la implementación del Plan Anticorrupción y de Atención al Ciudadano"/>
    <s v="Oficina Asesora de Planeación"/>
  </r>
  <r>
    <x v="5"/>
    <x v="19"/>
    <s v="4.4.5. Divulgar los avances respecto a la implementación del Acuerdo de Paz conforme a los lineamientos nacionales"/>
    <s v="Oficina Asesora de Comunicaciones"/>
  </r>
  <r>
    <x v="5"/>
    <x v="19"/>
    <s v="4.4.6. Llevar a cabo acciones de dialogo con los ciudadanos o grupos de interés desde  las áreas misionales de la entidad, aplicando, entre otros, programas de uso de tecnología"/>
    <s v="Oficina Asesora de Comunicaciones"/>
  </r>
  <r>
    <x v="5"/>
    <x v="20"/>
    <s v="4.5.1 Convocar y realizara al menos dos espacios de diálogo de rendición de cuentas del IGAC"/>
    <s v="Oficina de Relación con el Ciudadano Oficina Asesora de Planeación"/>
  </r>
  <r>
    <x v="5"/>
    <x v="21"/>
    <s v="4.5.2 Recopilar, sistematizar y analizar las propuestas y observaciones efectuadas por la ciudadanía  en los espacios de diálogo de rendición de cuentas"/>
    <s v="Oficina de Relación con el Ciudadano"/>
  </r>
  <r>
    <x v="5"/>
    <x v="21"/>
    <s v="4.5.3 Elaborar y publicar el informe de resultados de la estrategia de rendición de cuentas realizados en el año 2023."/>
    <s v="Oficina de Relación con el Ciudadano"/>
  </r>
  <r>
    <x v="6"/>
    <x v="22"/>
    <s v="5.1.1. Implementar el autodiagnóstico y las actividades de gestión del código de integridad, teniendo en cuenta el plan de trabajo establecido"/>
    <s v="Subdirección de Talento Humano"/>
  </r>
  <r>
    <x v="6"/>
    <x v="23"/>
    <s v="5.2.1. Realizar los ejercicios de participación durante el diseño de los proyectos normativos con la ciudadanía y actores interesados."/>
    <s v="Dirección de Regulación y Habilitación "/>
  </r>
  <r>
    <x v="6"/>
    <x v="23"/>
    <s v="5.2.2. Generar un espacio de participación ciudadana respecto al Plan Estratégico Institucional "/>
    <s v="Oficina Asesora de Planeación"/>
  </r>
  <r>
    <x v="6"/>
    <x v="23"/>
    <s v="5.2.3. Realizar y socializar ejercicios participativos del Plan Anticorrupción y de Atención al Ciudadano, a nivel interno y externo del IGAC"/>
    <s v="Oficina Asesora de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A32" firstHeaderRow="1" firstDataRow="1" firstDataCol="1"/>
  <pivotFields count="4">
    <pivotField axis="axisRow" showAll="0">
      <items count="10">
        <item x="1"/>
        <item x="2"/>
        <item x="3"/>
        <item x="5"/>
        <item x="6"/>
        <item h="1" sd="0" m="1" x="7"/>
        <item h="1" m="1" x="8"/>
        <item h="1" x="4"/>
        <item h="1" x="0"/>
        <item t="default"/>
      </items>
    </pivotField>
    <pivotField axis="axisRow" showAll="0">
      <items count="30">
        <item m="1" x="24"/>
        <item x="2"/>
        <item x="3"/>
        <item x="4"/>
        <item x="5"/>
        <item m="1" x="26"/>
        <item x="6"/>
        <item x="7"/>
        <item x="8"/>
        <item x="9"/>
        <item x="10"/>
        <item x="11"/>
        <item x="12"/>
        <item x="13"/>
        <item x="14"/>
        <item x="15"/>
        <item m="1" x="28"/>
        <item x="16"/>
        <item x="17"/>
        <item x="19"/>
        <item x="18"/>
        <item x="21"/>
        <item x="22"/>
        <item x="23"/>
        <item m="1" x="25"/>
        <item m="1" x="27"/>
        <item x="1"/>
        <item x="0"/>
        <item x="20"/>
        <item t="default"/>
      </items>
    </pivotField>
    <pivotField showAll="0" defaultSubtotal="0"/>
    <pivotField showAll="0" defaultSubtotal="0"/>
  </pivotFields>
  <rowFields count="2">
    <field x="0"/>
    <field x="1"/>
  </rowFields>
  <rowItems count="29">
    <i>
      <x/>
    </i>
    <i r="1">
      <x v="1"/>
    </i>
    <i r="1">
      <x v="2"/>
    </i>
    <i r="1">
      <x v="3"/>
    </i>
    <i r="1">
      <x v="4"/>
    </i>
    <i r="1">
      <x v="26"/>
    </i>
    <i>
      <x v="1"/>
    </i>
    <i r="1">
      <x v="6"/>
    </i>
    <i r="1">
      <x v="7"/>
    </i>
    <i r="1">
      <x v="8"/>
    </i>
    <i r="1">
      <x v="9"/>
    </i>
    <i>
      <x v="2"/>
    </i>
    <i r="1">
      <x v="10"/>
    </i>
    <i r="1">
      <x v="11"/>
    </i>
    <i r="1">
      <x v="12"/>
    </i>
    <i r="1">
      <x v="13"/>
    </i>
    <i r="1">
      <x v="14"/>
    </i>
    <i>
      <x v="3"/>
    </i>
    <i r="1">
      <x v="15"/>
    </i>
    <i r="1">
      <x v="17"/>
    </i>
    <i r="1">
      <x v="18"/>
    </i>
    <i r="1">
      <x v="19"/>
    </i>
    <i r="1">
      <x v="20"/>
    </i>
    <i r="1">
      <x v="21"/>
    </i>
    <i r="1">
      <x v="28"/>
    </i>
    <i>
      <x v="4"/>
    </i>
    <i r="1">
      <x v="22"/>
    </i>
    <i r="1">
      <x v="2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5" applyNumberFormats="0" applyBorderFormats="0" applyFontFormats="0" applyPatternFormats="0" applyAlignmentFormats="0" applyWidthHeightFormats="1" dataCaption="Valores" updatedVersion="6" minRefreshableVersion="3" subtotalHiddenItems="1" itemPrintTitles="1" createdVersion="6" indent="0" outline="1" outlineData="1" multipleFieldFilters="0" rowHeaderCaption="COMPONENTE/SUBCOMPONENTE">
  <location ref="A3:B74" firstHeaderRow="1" firstDataRow="1" firstDataCol="1"/>
  <pivotFields count="4">
    <pivotField dataField="1" showAll="0"/>
    <pivotField axis="axisRow" allDrilled="1" showAll="0" dataSourceSort="1" defaultAttributeDrillState="1">
      <items count="24">
        <item x="0"/>
        <item x="1"/>
        <item x="2"/>
        <item x="3"/>
        <item x="4"/>
        <item x="5"/>
        <item x="6"/>
        <item x="7"/>
        <item x="8"/>
        <item x="9"/>
        <item x="10"/>
        <item x="11"/>
        <item x="12"/>
        <item x="13"/>
        <item x="14"/>
        <item x="15"/>
        <item x="16"/>
        <item x="17"/>
        <item x="18"/>
        <item x="19"/>
        <item x="20"/>
        <item x="21"/>
        <item x="22"/>
        <item t="default"/>
      </items>
    </pivotField>
    <pivotField axis="axisRow" allDrilled="1" showAll="0" dataSourceSort="1" defaultAttributeDrillState="1">
      <items count="6">
        <item x="0"/>
        <item x="1"/>
        <item x="2"/>
        <item x="3"/>
        <item x="4"/>
        <item t="default"/>
      </items>
    </pivotField>
    <pivotField axis="axisRow" allDrilled="1" showAll="0" dataSourceSort="1" defaultAttributeDrillState="1">
      <items count="14">
        <item x="0"/>
        <item x="1"/>
        <item x="2"/>
        <item x="3"/>
        <item x="4"/>
        <item x="5"/>
        <item x="6"/>
        <item x="7"/>
        <item x="8"/>
        <item x="9"/>
        <item x="10"/>
        <item x="11"/>
        <item x="12"/>
        <item t="default"/>
      </items>
    </pivotField>
  </pivotFields>
  <rowFields count="3">
    <field x="2"/>
    <field x="1"/>
    <field x="3"/>
  </rowFields>
  <rowItems count="71">
    <i>
      <x/>
    </i>
    <i r="1">
      <x/>
    </i>
    <i r="2">
      <x/>
    </i>
    <i r="1">
      <x v="1"/>
    </i>
    <i r="2">
      <x/>
    </i>
    <i r="1">
      <x v="2"/>
    </i>
    <i r="2">
      <x/>
    </i>
    <i r="1">
      <x v="3"/>
    </i>
    <i r="2">
      <x/>
    </i>
    <i r="1">
      <x v="4"/>
    </i>
    <i r="2">
      <x v="1"/>
    </i>
    <i>
      <x v="1"/>
    </i>
    <i r="1">
      <x v="5"/>
    </i>
    <i r="2">
      <x v="2"/>
    </i>
    <i r="2">
      <x v="3"/>
    </i>
    <i r="2">
      <x v="4"/>
    </i>
    <i r="1">
      <x v="6"/>
    </i>
    <i r="2">
      <x v="3"/>
    </i>
    <i r="2">
      <x v="5"/>
    </i>
    <i r="1">
      <x v="7"/>
    </i>
    <i r="2">
      <x v="6"/>
    </i>
    <i r="2">
      <x v="7"/>
    </i>
    <i r="1">
      <x v="8"/>
    </i>
    <i r="2">
      <x/>
    </i>
    <i r="2">
      <x v="3"/>
    </i>
    <i>
      <x v="2"/>
    </i>
    <i r="1">
      <x v="9"/>
    </i>
    <i r="2">
      <x v="8"/>
    </i>
    <i r="2">
      <x/>
    </i>
    <i r="2">
      <x v="6"/>
    </i>
    <i r="2">
      <x v="3"/>
    </i>
    <i r="2">
      <x v="9"/>
    </i>
    <i r="2">
      <x v="5"/>
    </i>
    <i r="1">
      <x v="10"/>
    </i>
    <i r="2">
      <x/>
    </i>
    <i r="1">
      <x v="11"/>
    </i>
    <i r="2">
      <x v="10"/>
    </i>
    <i r="2">
      <x v="7"/>
    </i>
    <i r="1">
      <x v="12"/>
    </i>
    <i r="2">
      <x v="2"/>
    </i>
    <i r="1">
      <x v="13"/>
    </i>
    <i r="2">
      <x v="2"/>
    </i>
    <i r="2">
      <x v="6"/>
    </i>
    <i r="2">
      <x v="3"/>
    </i>
    <i>
      <x v="3"/>
    </i>
    <i r="1">
      <x v="14"/>
    </i>
    <i r="2">
      <x v="3"/>
    </i>
    <i r="2">
      <x v="5"/>
    </i>
    <i r="1">
      <x v="15"/>
    </i>
    <i r="2">
      <x v="11"/>
    </i>
    <i r="1">
      <x v="16"/>
    </i>
    <i r="2">
      <x v="8"/>
    </i>
    <i r="2">
      <x v="3"/>
    </i>
    <i r="1">
      <x v="17"/>
    </i>
    <i r="2">
      <x v="8"/>
    </i>
    <i r="2">
      <x/>
    </i>
    <i r="1">
      <x v="18"/>
    </i>
    <i r="2">
      <x/>
    </i>
    <i r="1">
      <x v="19"/>
    </i>
    <i r="2">
      <x v="12"/>
    </i>
    <i r="1">
      <x v="20"/>
    </i>
    <i r="2">
      <x v="3"/>
    </i>
    <i>
      <x v="4"/>
    </i>
    <i r="1">
      <x v="21"/>
    </i>
    <i r="2">
      <x v="5"/>
    </i>
    <i r="1">
      <x v="22"/>
    </i>
    <i r="2">
      <x v="11"/>
    </i>
    <i r="2">
      <x/>
    </i>
    <i r="2">
      <x v="6"/>
    </i>
    <i r="2">
      <x v="5"/>
    </i>
    <i t="grand">
      <x/>
    </i>
  </rowItems>
  <colItems count="1">
    <i/>
  </colItems>
  <dataFields count="1">
    <dataField name="Número de actividades" fld="0" subtotal="count" baseField="0" baseItem="0"/>
  </dataFields>
  <formats count="7">
    <format dxfId="6">
      <pivotArea dataOnly="0" labelOnly="1" outline="0" axis="axisValues" fieldPosition="0"/>
    </format>
    <format dxfId="5">
      <pivotArea dataOnly="0" labelOnly="1" outline="0" axis="axisValues" fieldPosition="0"/>
    </format>
    <format dxfId="4">
      <pivotArea dataOnly="0" labelOnly="1" outline="0" axis="axisValues" fieldPosition="0"/>
    </format>
    <format dxfId="3">
      <pivotArea dataOnly="0" labelOnly="1" outline="0" axis="axisValues" fieldPosition="0"/>
    </format>
    <format dxfId="2">
      <pivotArea dataOnly="0" labelOnly="1" outline="0" axis="axisValues" fieldPosition="0"/>
    </format>
    <format dxfId="1">
      <pivotArea dataOnly="0" labelOnly="1" outline="0" axis="axisValues" fieldPosition="0"/>
    </format>
    <format dxfId="0">
      <pivotArea field="2" type="button" dataOnly="0" labelOnly="1" outline="0" axis="axisRow" fieldPosition="0"/>
    </format>
  </formats>
  <pivotHierarchies count="15">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Número de actividades"/>
  </pivotHierarchies>
  <pivotTableStyleInfo name="PivotStyleMedium9" showRowHeaders="1" showColHeaders="1" showRowStripes="0" showColStripes="0" showLastColumn="1"/>
  <rowHierarchiesUsage count="3">
    <rowHierarchyUsage hierarchyUsage="0"/>
    <rowHierarchyUsage hierarchyUsage="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lan Anticorrupción 2024!$A$3:$L$67">
        <x15:activeTabTopLevelEntity name="[Rango]"/>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3:A32"/>
  <sheetViews>
    <sheetView workbookViewId="0">
      <selection activeCell="A40" sqref="A40"/>
    </sheetView>
  </sheetViews>
  <sheetFormatPr baseColWidth="10" defaultColWidth="11" defaultRowHeight="14.25" x14ac:dyDescent="0.2"/>
  <cols>
    <col min="1" max="1" width="71.25" bestFit="1" customWidth="1"/>
    <col min="2" max="2" width="23" bestFit="1" customWidth="1"/>
  </cols>
  <sheetData>
    <row r="3" spans="1:1" x14ac:dyDescent="0.2">
      <c r="A3" s="29" t="s">
        <v>0</v>
      </c>
    </row>
    <row r="4" spans="1:1" x14ac:dyDescent="0.2">
      <c r="A4" s="30" t="s">
        <v>1</v>
      </c>
    </row>
    <row r="5" spans="1:1" x14ac:dyDescent="0.2">
      <c r="A5" s="31" t="s">
        <v>2</v>
      </c>
    </row>
    <row r="6" spans="1:1" x14ac:dyDescent="0.2">
      <c r="A6" s="31" t="s">
        <v>3</v>
      </c>
    </row>
    <row r="7" spans="1:1" x14ac:dyDescent="0.2">
      <c r="A7" s="31" t="s">
        <v>4</v>
      </c>
    </row>
    <row r="8" spans="1:1" x14ac:dyDescent="0.2">
      <c r="A8" s="31" t="s">
        <v>5</v>
      </c>
    </row>
    <row r="9" spans="1:1" x14ac:dyDescent="0.2">
      <c r="A9" s="31" t="s">
        <v>6</v>
      </c>
    </row>
    <row r="10" spans="1:1" x14ac:dyDescent="0.2">
      <c r="A10" s="30" t="s">
        <v>7</v>
      </c>
    </row>
    <row r="11" spans="1:1" x14ac:dyDescent="0.2">
      <c r="A11" s="31" t="s">
        <v>8</v>
      </c>
    </row>
    <row r="12" spans="1:1" x14ac:dyDescent="0.2">
      <c r="A12" s="31" t="s">
        <v>9</v>
      </c>
    </row>
    <row r="13" spans="1:1" x14ac:dyDescent="0.2">
      <c r="A13" s="31" t="s">
        <v>10</v>
      </c>
    </row>
    <row r="14" spans="1:1" x14ac:dyDescent="0.2">
      <c r="A14" s="31" t="s">
        <v>11</v>
      </c>
    </row>
    <row r="15" spans="1:1" x14ac:dyDescent="0.2">
      <c r="A15" s="30" t="s">
        <v>12</v>
      </c>
    </row>
    <row r="16" spans="1:1" x14ac:dyDescent="0.2">
      <c r="A16" s="31" t="s">
        <v>13</v>
      </c>
    </row>
    <row r="17" spans="1:1" x14ac:dyDescent="0.2">
      <c r="A17" s="31" t="s">
        <v>14</v>
      </c>
    </row>
    <row r="18" spans="1:1" x14ac:dyDescent="0.2">
      <c r="A18" s="31" t="s">
        <v>15</v>
      </c>
    </row>
    <row r="19" spans="1:1" x14ac:dyDescent="0.2">
      <c r="A19" s="31" t="s">
        <v>16</v>
      </c>
    </row>
    <row r="20" spans="1:1" x14ac:dyDescent="0.2">
      <c r="A20" s="31" t="s">
        <v>17</v>
      </c>
    </row>
    <row r="21" spans="1:1" x14ac:dyDescent="0.2">
      <c r="A21" s="30" t="s">
        <v>18</v>
      </c>
    </row>
    <row r="22" spans="1:1" x14ac:dyDescent="0.2">
      <c r="A22" s="31" t="s">
        <v>19</v>
      </c>
    </row>
    <row r="23" spans="1:1" x14ac:dyDescent="0.2">
      <c r="A23" s="31" t="s">
        <v>20</v>
      </c>
    </row>
    <row r="24" spans="1:1" x14ac:dyDescent="0.2">
      <c r="A24" s="31" t="s">
        <v>21</v>
      </c>
    </row>
    <row r="25" spans="1:1" x14ac:dyDescent="0.2">
      <c r="A25" s="31" t="s">
        <v>22</v>
      </c>
    </row>
    <row r="26" spans="1:1" x14ac:dyDescent="0.2">
      <c r="A26" s="31" t="s">
        <v>23</v>
      </c>
    </row>
    <row r="27" spans="1:1" x14ac:dyDescent="0.2">
      <c r="A27" s="31" t="s">
        <v>24</v>
      </c>
    </row>
    <row r="28" spans="1:1" x14ac:dyDescent="0.2">
      <c r="A28" s="31" t="s">
        <v>25</v>
      </c>
    </row>
    <row r="29" spans="1:1" x14ac:dyDescent="0.2">
      <c r="A29" s="30" t="s">
        <v>26</v>
      </c>
    </row>
    <row r="30" spans="1:1" x14ac:dyDescent="0.2">
      <c r="A30" s="31" t="s">
        <v>27</v>
      </c>
    </row>
    <row r="31" spans="1:1" x14ac:dyDescent="0.2">
      <c r="A31" s="31" t="s">
        <v>28</v>
      </c>
    </row>
    <row r="32" spans="1:1" x14ac:dyDescent="0.2">
      <c r="A32" s="30"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74"/>
  <sheetViews>
    <sheetView showGridLines="0" topLeftCell="A15" zoomScale="85" zoomScaleNormal="85" workbookViewId="0">
      <selection activeCell="B3" sqref="B3"/>
    </sheetView>
  </sheetViews>
  <sheetFormatPr baseColWidth="10" defaultColWidth="11" defaultRowHeight="14.25" x14ac:dyDescent="0.2"/>
  <cols>
    <col min="1" max="1" width="80.875" customWidth="1"/>
    <col min="2" max="2" width="14.75" bestFit="1" customWidth="1"/>
    <col min="3" max="3" width="3.875" customWidth="1"/>
  </cols>
  <sheetData>
    <row r="1" spans="1:12" s="53" customFormat="1" ht="97.9" customHeight="1" x14ac:dyDescent="0.2">
      <c r="A1" s="168"/>
      <c r="B1" s="168"/>
      <c r="C1" s="116"/>
      <c r="D1" s="116"/>
      <c r="E1" s="116"/>
      <c r="F1" s="116"/>
      <c r="G1" s="116"/>
      <c r="H1" s="116"/>
      <c r="I1" s="116"/>
      <c r="J1" s="116"/>
      <c r="K1" s="52"/>
      <c r="L1" s="52"/>
    </row>
    <row r="3" spans="1:12" ht="28.5" x14ac:dyDescent="0.2">
      <c r="A3" s="86" t="s">
        <v>30</v>
      </c>
      <c r="B3" s="50" t="s">
        <v>31</v>
      </c>
    </row>
    <row r="4" spans="1:12" x14ac:dyDescent="0.2">
      <c r="A4" s="30" t="s">
        <v>1</v>
      </c>
      <c r="B4">
        <v>9</v>
      </c>
    </row>
    <row r="5" spans="1:12" x14ac:dyDescent="0.2">
      <c r="A5" s="31" t="s">
        <v>32</v>
      </c>
      <c r="B5">
        <v>2</v>
      </c>
    </row>
    <row r="6" spans="1:12" x14ac:dyDescent="0.2">
      <c r="A6" s="87" t="s">
        <v>33</v>
      </c>
      <c r="B6">
        <v>2</v>
      </c>
    </row>
    <row r="7" spans="1:12" x14ac:dyDescent="0.2">
      <c r="A7" s="31" t="s">
        <v>2</v>
      </c>
      <c r="B7">
        <v>2</v>
      </c>
    </row>
    <row r="8" spans="1:12" x14ac:dyDescent="0.2">
      <c r="A8" s="87" t="s">
        <v>33</v>
      </c>
      <c r="B8">
        <v>2</v>
      </c>
    </row>
    <row r="9" spans="1:12" x14ac:dyDescent="0.2">
      <c r="A9" s="31" t="s">
        <v>34</v>
      </c>
      <c r="B9">
        <v>2</v>
      </c>
    </row>
    <row r="10" spans="1:12" x14ac:dyDescent="0.2">
      <c r="A10" s="87" t="s">
        <v>33</v>
      </c>
      <c r="B10">
        <v>2</v>
      </c>
    </row>
    <row r="11" spans="1:12" x14ac:dyDescent="0.2">
      <c r="A11" s="31" t="s">
        <v>4</v>
      </c>
      <c r="B11">
        <v>2</v>
      </c>
    </row>
    <row r="12" spans="1:12" x14ac:dyDescent="0.2">
      <c r="A12" s="87" t="s">
        <v>33</v>
      </c>
      <c r="B12">
        <v>2</v>
      </c>
    </row>
    <row r="13" spans="1:12" x14ac:dyDescent="0.2">
      <c r="A13" s="31" t="s">
        <v>5</v>
      </c>
      <c r="B13">
        <v>1</v>
      </c>
    </row>
    <row r="14" spans="1:12" x14ac:dyDescent="0.2">
      <c r="A14" s="87" t="s">
        <v>35</v>
      </c>
      <c r="B14">
        <v>1</v>
      </c>
    </row>
    <row r="15" spans="1:12" x14ac:dyDescent="0.2">
      <c r="A15" s="30" t="s">
        <v>36</v>
      </c>
      <c r="B15">
        <v>16</v>
      </c>
    </row>
    <row r="16" spans="1:12" x14ac:dyDescent="0.2">
      <c r="A16" s="31" t="s">
        <v>8</v>
      </c>
      <c r="B16">
        <v>4</v>
      </c>
    </row>
    <row r="17" spans="1:2" x14ac:dyDescent="0.2">
      <c r="A17" s="87" t="s">
        <v>37</v>
      </c>
      <c r="B17">
        <v>1</v>
      </c>
    </row>
    <row r="18" spans="1:2" x14ac:dyDescent="0.2">
      <c r="A18" s="87" t="s">
        <v>38</v>
      </c>
      <c r="B18">
        <v>1</v>
      </c>
    </row>
    <row r="19" spans="1:2" x14ac:dyDescent="0.2">
      <c r="A19" s="87" t="s">
        <v>39</v>
      </c>
      <c r="B19">
        <v>2</v>
      </c>
    </row>
    <row r="20" spans="1:2" x14ac:dyDescent="0.2">
      <c r="A20" s="31" t="s">
        <v>9</v>
      </c>
      <c r="B20">
        <v>4</v>
      </c>
    </row>
    <row r="21" spans="1:2" x14ac:dyDescent="0.2">
      <c r="A21" s="87" t="s">
        <v>38</v>
      </c>
      <c r="B21">
        <v>1</v>
      </c>
    </row>
    <row r="22" spans="1:2" x14ac:dyDescent="0.2">
      <c r="A22" s="87" t="s">
        <v>40</v>
      </c>
      <c r="B22">
        <v>3</v>
      </c>
    </row>
    <row r="23" spans="1:2" x14ac:dyDescent="0.2">
      <c r="A23" s="31" t="s">
        <v>10</v>
      </c>
      <c r="B23">
        <v>2</v>
      </c>
    </row>
    <row r="24" spans="1:2" x14ac:dyDescent="0.2">
      <c r="A24" s="87" t="s">
        <v>41</v>
      </c>
      <c r="B24">
        <v>1</v>
      </c>
    </row>
    <row r="25" spans="1:2" x14ac:dyDescent="0.2">
      <c r="A25" s="87" t="s">
        <v>42</v>
      </c>
      <c r="B25">
        <v>1</v>
      </c>
    </row>
    <row r="26" spans="1:2" x14ac:dyDescent="0.2">
      <c r="A26" s="31" t="s">
        <v>11</v>
      </c>
      <c r="B26">
        <v>6</v>
      </c>
    </row>
    <row r="27" spans="1:2" x14ac:dyDescent="0.2">
      <c r="A27" s="87" t="s">
        <v>33</v>
      </c>
      <c r="B27">
        <v>1</v>
      </c>
    </row>
    <row r="28" spans="1:2" x14ac:dyDescent="0.2">
      <c r="A28" s="87" t="s">
        <v>38</v>
      </c>
      <c r="B28">
        <v>5</v>
      </c>
    </row>
    <row r="29" spans="1:2" x14ac:dyDescent="0.2">
      <c r="A29" s="30" t="s">
        <v>43</v>
      </c>
      <c r="B29">
        <v>15</v>
      </c>
    </row>
    <row r="30" spans="1:2" x14ac:dyDescent="0.2">
      <c r="A30" s="31" t="s">
        <v>13</v>
      </c>
      <c r="B30">
        <v>8</v>
      </c>
    </row>
    <row r="31" spans="1:2" x14ac:dyDescent="0.2">
      <c r="A31" s="87" t="s">
        <v>44</v>
      </c>
      <c r="B31">
        <v>2</v>
      </c>
    </row>
    <row r="32" spans="1:2" x14ac:dyDescent="0.2">
      <c r="A32" s="87" t="s">
        <v>33</v>
      </c>
      <c r="B32">
        <v>1</v>
      </c>
    </row>
    <row r="33" spans="1:2" x14ac:dyDescent="0.2">
      <c r="A33" s="87" t="s">
        <v>41</v>
      </c>
      <c r="B33">
        <v>1</v>
      </c>
    </row>
    <row r="34" spans="1:2" x14ac:dyDescent="0.2">
      <c r="A34" s="87" t="s">
        <v>38</v>
      </c>
      <c r="B34">
        <v>2</v>
      </c>
    </row>
    <row r="35" spans="1:2" x14ac:dyDescent="0.2">
      <c r="A35" s="87" t="s">
        <v>45</v>
      </c>
      <c r="B35">
        <v>1</v>
      </c>
    </row>
    <row r="36" spans="1:2" x14ac:dyDescent="0.2">
      <c r="A36" s="87" t="s">
        <v>40</v>
      </c>
      <c r="B36">
        <v>1</v>
      </c>
    </row>
    <row r="37" spans="1:2" x14ac:dyDescent="0.2">
      <c r="A37" s="31" t="s">
        <v>14</v>
      </c>
      <c r="B37">
        <v>1</v>
      </c>
    </row>
    <row r="38" spans="1:2" x14ac:dyDescent="0.2">
      <c r="A38" s="87" t="s">
        <v>33</v>
      </c>
      <c r="B38">
        <v>1</v>
      </c>
    </row>
    <row r="39" spans="1:2" x14ac:dyDescent="0.2">
      <c r="A39" s="31" t="s">
        <v>15</v>
      </c>
      <c r="B39">
        <v>2</v>
      </c>
    </row>
    <row r="40" spans="1:2" x14ac:dyDescent="0.2">
      <c r="A40" s="87" t="s">
        <v>46</v>
      </c>
      <c r="B40">
        <v>1</v>
      </c>
    </row>
    <row r="41" spans="1:2" x14ac:dyDescent="0.2">
      <c r="A41" s="87" t="s">
        <v>42</v>
      </c>
      <c r="B41">
        <v>1</v>
      </c>
    </row>
    <row r="42" spans="1:2" x14ac:dyDescent="0.2">
      <c r="A42" s="31" t="s">
        <v>16</v>
      </c>
      <c r="B42">
        <v>1</v>
      </c>
    </row>
    <row r="43" spans="1:2" x14ac:dyDescent="0.2">
      <c r="A43" s="87" t="s">
        <v>37</v>
      </c>
      <c r="B43">
        <v>1</v>
      </c>
    </row>
    <row r="44" spans="1:2" x14ac:dyDescent="0.2">
      <c r="A44" s="31" t="s">
        <v>17</v>
      </c>
      <c r="B44">
        <v>3</v>
      </c>
    </row>
    <row r="45" spans="1:2" x14ac:dyDescent="0.2">
      <c r="A45" s="87" t="s">
        <v>37</v>
      </c>
      <c r="B45">
        <v>1</v>
      </c>
    </row>
    <row r="46" spans="1:2" x14ac:dyDescent="0.2">
      <c r="A46" s="87" t="s">
        <v>41</v>
      </c>
      <c r="B46">
        <v>1</v>
      </c>
    </row>
    <row r="47" spans="1:2" x14ac:dyDescent="0.2">
      <c r="A47" s="87" t="s">
        <v>38</v>
      </c>
      <c r="B47">
        <v>1</v>
      </c>
    </row>
    <row r="48" spans="1:2" x14ac:dyDescent="0.2">
      <c r="A48" s="30" t="s">
        <v>18</v>
      </c>
      <c r="B48">
        <v>18</v>
      </c>
    </row>
    <row r="49" spans="1:2" x14ac:dyDescent="0.2">
      <c r="A49" s="31" t="s">
        <v>19</v>
      </c>
      <c r="B49">
        <v>5</v>
      </c>
    </row>
    <row r="50" spans="1:2" x14ac:dyDescent="0.2">
      <c r="A50" s="87" t="s">
        <v>38</v>
      </c>
      <c r="B50">
        <v>4</v>
      </c>
    </row>
    <row r="51" spans="1:2" x14ac:dyDescent="0.2">
      <c r="A51" s="87" t="s">
        <v>40</v>
      </c>
      <c r="B51">
        <v>1</v>
      </c>
    </row>
    <row r="52" spans="1:2" x14ac:dyDescent="0.2">
      <c r="A52" s="31" t="s">
        <v>20</v>
      </c>
      <c r="B52">
        <v>1</v>
      </c>
    </row>
    <row r="53" spans="1:2" x14ac:dyDescent="0.2">
      <c r="A53" s="87" t="s">
        <v>47</v>
      </c>
      <c r="B53">
        <v>1</v>
      </c>
    </row>
    <row r="54" spans="1:2" x14ac:dyDescent="0.2">
      <c r="A54" s="31" t="s">
        <v>21</v>
      </c>
      <c r="B54">
        <v>3</v>
      </c>
    </row>
    <row r="55" spans="1:2" x14ac:dyDescent="0.2">
      <c r="A55" s="87" t="s">
        <v>44</v>
      </c>
      <c r="B55">
        <v>1</v>
      </c>
    </row>
    <row r="56" spans="1:2" x14ac:dyDescent="0.2">
      <c r="A56" s="87" t="s">
        <v>38</v>
      </c>
      <c r="B56">
        <v>2</v>
      </c>
    </row>
    <row r="57" spans="1:2" x14ac:dyDescent="0.2">
      <c r="A57" s="31" t="s">
        <v>22</v>
      </c>
      <c r="B57">
        <v>3</v>
      </c>
    </row>
    <row r="58" spans="1:2" x14ac:dyDescent="0.2">
      <c r="A58" s="87" t="s">
        <v>44</v>
      </c>
      <c r="B58">
        <v>2</v>
      </c>
    </row>
    <row r="59" spans="1:2" x14ac:dyDescent="0.2">
      <c r="A59" s="87" t="s">
        <v>33</v>
      </c>
      <c r="B59">
        <v>1</v>
      </c>
    </row>
    <row r="60" spans="1:2" x14ac:dyDescent="0.2">
      <c r="A60" s="31" t="s">
        <v>23</v>
      </c>
      <c r="B60">
        <v>3</v>
      </c>
    </row>
    <row r="61" spans="1:2" x14ac:dyDescent="0.2">
      <c r="A61" s="87" t="s">
        <v>33</v>
      </c>
      <c r="B61">
        <v>3</v>
      </c>
    </row>
    <row r="62" spans="1:2" x14ac:dyDescent="0.2">
      <c r="A62" s="31" t="s">
        <v>25</v>
      </c>
      <c r="B62">
        <v>1</v>
      </c>
    </row>
    <row r="63" spans="1:2" x14ac:dyDescent="0.2">
      <c r="A63" s="87" t="s">
        <v>48</v>
      </c>
      <c r="B63">
        <v>1</v>
      </c>
    </row>
    <row r="64" spans="1:2" x14ac:dyDescent="0.2">
      <c r="A64" s="31" t="s">
        <v>24</v>
      </c>
      <c r="B64">
        <v>2</v>
      </c>
    </row>
    <row r="65" spans="1:2" x14ac:dyDescent="0.2">
      <c r="A65" s="87" t="s">
        <v>38</v>
      </c>
      <c r="B65">
        <v>2</v>
      </c>
    </row>
    <row r="66" spans="1:2" x14ac:dyDescent="0.2">
      <c r="A66" s="30" t="s">
        <v>49</v>
      </c>
      <c r="B66">
        <v>6</v>
      </c>
    </row>
    <row r="67" spans="1:2" x14ac:dyDescent="0.2">
      <c r="A67" s="31" t="s">
        <v>27</v>
      </c>
      <c r="B67">
        <v>1</v>
      </c>
    </row>
    <row r="68" spans="1:2" x14ac:dyDescent="0.2">
      <c r="A68" s="87" t="s">
        <v>40</v>
      </c>
      <c r="B68">
        <v>1</v>
      </c>
    </row>
    <row r="69" spans="1:2" x14ac:dyDescent="0.2">
      <c r="A69" s="31" t="s">
        <v>28</v>
      </c>
      <c r="B69">
        <v>5</v>
      </c>
    </row>
    <row r="70" spans="1:2" x14ac:dyDescent="0.2">
      <c r="A70" s="87" t="s">
        <v>47</v>
      </c>
      <c r="B70">
        <v>1</v>
      </c>
    </row>
    <row r="71" spans="1:2" x14ac:dyDescent="0.2">
      <c r="A71" s="87" t="s">
        <v>33</v>
      </c>
      <c r="B71">
        <v>2</v>
      </c>
    </row>
    <row r="72" spans="1:2" x14ac:dyDescent="0.2">
      <c r="A72" s="87" t="s">
        <v>41</v>
      </c>
      <c r="B72">
        <v>1</v>
      </c>
    </row>
    <row r="73" spans="1:2" x14ac:dyDescent="0.2">
      <c r="A73" s="87" t="s">
        <v>40</v>
      </c>
      <c r="B73">
        <v>1</v>
      </c>
    </row>
    <row r="74" spans="1:2" x14ac:dyDescent="0.2">
      <c r="A74" s="30" t="s">
        <v>29</v>
      </c>
      <c r="B74">
        <v>64</v>
      </c>
    </row>
  </sheetData>
  <mergeCells count="1">
    <mergeCell ref="A1:B1"/>
  </mergeCell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 defaultRowHeight="14.25" x14ac:dyDescent="0.2"/>
  <cols>
    <col min="1" max="1" width="11.625" bestFit="1" customWidth="1"/>
  </cols>
  <sheetData>
    <row r="1" spans="1:1" x14ac:dyDescent="0.2">
      <c r="A1" t="s">
        <v>50</v>
      </c>
    </row>
    <row r="2" spans="1:1" x14ac:dyDescent="0.2">
      <c r="A2" t="s">
        <v>51</v>
      </c>
    </row>
    <row r="3" spans="1:1" x14ac:dyDescent="0.2">
      <c r="A3" t="s">
        <v>52</v>
      </c>
    </row>
    <row r="4" spans="1:1" x14ac:dyDescent="0.2">
      <c r="A4"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996"/>
  <sheetViews>
    <sheetView topLeftCell="A6" zoomScaleNormal="100" workbookViewId="0">
      <selection activeCell="E5" sqref="E5"/>
    </sheetView>
  </sheetViews>
  <sheetFormatPr baseColWidth="10" defaultColWidth="12.625" defaultRowHeight="15" customHeight="1" x14ac:dyDescent="0.2"/>
  <cols>
    <col min="1" max="1" width="10.25" style="65" customWidth="1"/>
    <col min="2" max="2" width="23.125" style="65" customWidth="1"/>
    <col min="3" max="3" width="95.875" style="65" customWidth="1"/>
    <col min="4" max="4" width="16.375" style="65" bestFit="1" customWidth="1"/>
    <col min="5" max="5" width="13.375" style="65" customWidth="1"/>
    <col min="6" max="26" width="9.375" style="65" customWidth="1"/>
    <col min="27" max="16384" width="12.625" style="65"/>
  </cols>
  <sheetData>
    <row r="1" spans="1:26" ht="97.5" customHeight="1" x14ac:dyDescent="0.2">
      <c r="B1" s="169" t="s">
        <v>54</v>
      </c>
      <c r="C1" s="169"/>
      <c r="D1" s="49"/>
    </row>
    <row r="2" spans="1:26" s="81" customFormat="1" ht="30.75" customHeight="1" x14ac:dyDescent="0.25">
      <c r="A2" s="66" t="s">
        <v>55</v>
      </c>
      <c r="B2" s="66" t="s">
        <v>56</v>
      </c>
      <c r="C2" s="66" t="s">
        <v>57</v>
      </c>
      <c r="D2" s="66" t="s">
        <v>58</v>
      </c>
      <c r="E2" s="80"/>
      <c r="F2" s="80"/>
      <c r="G2" s="80"/>
      <c r="H2" s="80"/>
      <c r="I2" s="80"/>
      <c r="J2" s="80"/>
      <c r="K2" s="80"/>
      <c r="L2" s="80"/>
      <c r="M2" s="80"/>
      <c r="N2" s="80"/>
      <c r="O2" s="80"/>
      <c r="P2" s="80"/>
      <c r="Q2" s="80"/>
      <c r="R2" s="80"/>
      <c r="S2" s="80"/>
      <c r="T2" s="80"/>
      <c r="U2" s="80"/>
      <c r="V2" s="80"/>
      <c r="W2" s="80"/>
      <c r="X2" s="80"/>
      <c r="Y2" s="80"/>
      <c r="Z2" s="80"/>
    </row>
    <row r="3" spans="1:26" x14ac:dyDescent="0.2">
      <c r="A3" s="67"/>
      <c r="B3" s="68"/>
      <c r="C3" s="68"/>
      <c r="D3" s="69"/>
      <c r="E3" s="70"/>
      <c r="F3" s="70"/>
      <c r="G3" s="70"/>
      <c r="H3" s="70"/>
      <c r="I3" s="70"/>
      <c r="J3" s="70"/>
      <c r="K3" s="70"/>
      <c r="L3" s="70"/>
      <c r="M3" s="70"/>
      <c r="N3" s="70"/>
      <c r="O3" s="70"/>
      <c r="P3" s="70"/>
      <c r="Q3" s="70"/>
      <c r="R3" s="70"/>
      <c r="S3" s="70"/>
      <c r="T3" s="70"/>
      <c r="U3" s="70"/>
      <c r="V3" s="70"/>
      <c r="W3" s="70"/>
      <c r="X3" s="70"/>
      <c r="Y3" s="70"/>
      <c r="Z3" s="70"/>
    </row>
    <row r="4" spans="1:26" x14ac:dyDescent="0.2">
      <c r="A4" s="71"/>
      <c r="B4" s="72"/>
      <c r="C4" s="72"/>
      <c r="D4" s="69"/>
      <c r="E4" s="70"/>
      <c r="F4" s="70"/>
      <c r="G4" s="70"/>
      <c r="H4" s="70"/>
      <c r="I4" s="70"/>
      <c r="J4" s="70"/>
      <c r="K4" s="70"/>
      <c r="L4" s="70"/>
      <c r="M4" s="70"/>
      <c r="N4" s="70"/>
      <c r="O4" s="70"/>
      <c r="P4" s="70"/>
      <c r="Q4" s="70"/>
      <c r="R4" s="70"/>
      <c r="S4" s="70"/>
      <c r="T4" s="70"/>
      <c r="U4" s="70"/>
      <c r="V4" s="70"/>
      <c r="W4" s="70"/>
      <c r="X4" s="70"/>
      <c r="Y4" s="70"/>
      <c r="Z4" s="70"/>
    </row>
    <row r="5" spans="1:26" s="42" customFormat="1" ht="221.25" customHeight="1" x14ac:dyDescent="0.2">
      <c r="A5" s="73"/>
      <c r="B5" s="74"/>
      <c r="C5" s="74"/>
      <c r="D5" s="75"/>
      <c r="E5" s="76"/>
      <c r="F5" s="76"/>
      <c r="G5" s="76"/>
      <c r="H5" s="76"/>
      <c r="I5" s="76"/>
      <c r="J5" s="76"/>
      <c r="K5" s="76"/>
      <c r="L5" s="76"/>
      <c r="M5" s="76"/>
      <c r="N5" s="76"/>
      <c r="O5" s="76"/>
      <c r="P5" s="76"/>
      <c r="Q5" s="76"/>
      <c r="R5" s="76"/>
      <c r="S5" s="76"/>
      <c r="T5" s="76"/>
      <c r="U5" s="76"/>
      <c r="V5" s="76"/>
      <c r="W5" s="76"/>
      <c r="X5" s="76"/>
      <c r="Y5" s="76"/>
      <c r="Z5" s="76"/>
    </row>
    <row r="6" spans="1:26" ht="78.75" customHeight="1" x14ac:dyDescent="0.2">
      <c r="A6" s="77"/>
      <c r="B6" s="78"/>
      <c r="C6" s="78"/>
      <c r="D6" s="79"/>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1">
    <mergeCell ref="B1:C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Z997"/>
  <sheetViews>
    <sheetView zoomScale="70" zoomScaleNormal="70" workbookViewId="0">
      <selection activeCell="C10" sqref="C10"/>
    </sheetView>
  </sheetViews>
  <sheetFormatPr baseColWidth="10" defaultColWidth="12.625" defaultRowHeight="15" customHeight="1" x14ac:dyDescent="0.2"/>
  <cols>
    <col min="1" max="1" width="20.75" customWidth="1"/>
    <col min="2" max="2" width="55" customWidth="1"/>
    <col min="3" max="3" width="130.375" customWidth="1"/>
    <col min="4" max="4" width="31.75" customWidth="1"/>
    <col min="5" max="5" width="13.375" customWidth="1"/>
    <col min="6" max="26" width="9.375" customWidth="1"/>
  </cols>
  <sheetData>
    <row r="1" spans="1:26" ht="65.25" customHeight="1" x14ac:dyDescent="0.2">
      <c r="A1" s="32"/>
      <c r="B1" s="169" t="s">
        <v>54</v>
      </c>
      <c r="C1" s="170"/>
      <c r="D1" s="170"/>
    </row>
    <row r="3" spans="1:26" ht="19.5" customHeight="1" x14ac:dyDescent="0.25">
      <c r="A3" s="33" t="s">
        <v>55</v>
      </c>
      <c r="B3" s="33" t="s">
        <v>56</v>
      </c>
      <c r="C3" s="33" t="s">
        <v>57</v>
      </c>
      <c r="D3" s="34" t="s">
        <v>58</v>
      </c>
      <c r="E3" s="35"/>
      <c r="F3" s="35"/>
      <c r="G3" s="35"/>
      <c r="H3" s="35"/>
      <c r="I3" s="35"/>
      <c r="J3" s="35"/>
      <c r="K3" s="35"/>
      <c r="L3" s="35"/>
      <c r="M3" s="35"/>
      <c r="N3" s="35"/>
      <c r="O3" s="35"/>
      <c r="P3" s="35"/>
      <c r="Q3" s="35"/>
      <c r="R3" s="35"/>
      <c r="S3" s="35"/>
      <c r="T3" s="35"/>
      <c r="U3" s="35"/>
      <c r="V3" s="35"/>
      <c r="W3" s="35"/>
      <c r="X3" s="35"/>
      <c r="Y3" s="35"/>
      <c r="Z3" s="35"/>
    </row>
    <row r="4" spans="1:26" ht="76.5" customHeight="1" x14ac:dyDescent="0.2">
      <c r="A4" s="36">
        <v>1</v>
      </c>
      <c r="B4" s="37" t="s">
        <v>59</v>
      </c>
      <c r="C4" s="37" t="s">
        <v>60</v>
      </c>
      <c r="D4" s="38" t="s">
        <v>61</v>
      </c>
      <c r="E4" s="39"/>
      <c r="F4" s="39"/>
      <c r="G4" s="39"/>
      <c r="H4" s="39"/>
      <c r="I4" s="39"/>
      <c r="J4" s="39"/>
      <c r="K4" s="39"/>
      <c r="L4" s="39"/>
      <c r="M4" s="39"/>
      <c r="N4" s="39"/>
      <c r="O4" s="39"/>
      <c r="P4" s="39"/>
      <c r="Q4" s="39"/>
      <c r="R4" s="39"/>
      <c r="S4" s="39"/>
      <c r="T4" s="39"/>
      <c r="U4" s="39"/>
      <c r="V4" s="39"/>
      <c r="W4" s="39"/>
      <c r="X4" s="39"/>
      <c r="Y4" s="39"/>
      <c r="Z4" s="39"/>
    </row>
    <row r="5" spans="1:26" ht="210.75" customHeight="1" x14ac:dyDescent="0.2">
      <c r="A5" s="36">
        <v>2</v>
      </c>
      <c r="B5" s="40" t="s">
        <v>62</v>
      </c>
      <c r="C5" s="40" t="s">
        <v>63</v>
      </c>
      <c r="D5" s="38" t="s">
        <v>64</v>
      </c>
      <c r="E5" s="39"/>
      <c r="F5" s="39"/>
      <c r="G5" s="39"/>
      <c r="H5" s="39"/>
      <c r="I5" s="39"/>
      <c r="J5" s="39"/>
      <c r="K5" s="39"/>
      <c r="L5" s="39"/>
      <c r="M5" s="39"/>
      <c r="N5" s="39"/>
      <c r="O5" s="39"/>
      <c r="P5" s="39"/>
      <c r="Q5" s="39"/>
      <c r="R5" s="39"/>
      <c r="S5" s="39"/>
      <c r="T5" s="39"/>
      <c r="U5" s="39"/>
      <c r="V5" s="39"/>
      <c r="W5" s="39"/>
      <c r="X5" s="39"/>
      <c r="Y5" s="39"/>
      <c r="Z5" s="39"/>
    </row>
    <row r="6" spans="1:26" s="42" customFormat="1" ht="221.25" customHeight="1" x14ac:dyDescent="0.2">
      <c r="A6" s="43">
        <v>3</v>
      </c>
      <c r="B6" s="44" t="s">
        <v>65</v>
      </c>
      <c r="C6" s="44" t="s">
        <v>66</v>
      </c>
      <c r="D6" s="47" t="s">
        <v>67</v>
      </c>
      <c r="E6" s="41"/>
      <c r="F6" s="41"/>
      <c r="G6" s="41"/>
      <c r="H6" s="41"/>
      <c r="I6" s="41"/>
      <c r="J6" s="41"/>
      <c r="K6" s="41"/>
      <c r="L6" s="41"/>
      <c r="M6" s="41"/>
      <c r="N6" s="41"/>
      <c r="O6" s="41"/>
      <c r="P6" s="41"/>
      <c r="Q6" s="41"/>
      <c r="R6" s="41"/>
      <c r="S6" s="41"/>
      <c r="T6" s="41"/>
      <c r="U6" s="41"/>
      <c r="V6" s="41"/>
      <c r="W6" s="41"/>
      <c r="X6" s="41"/>
      <c r="Y6" s="41"/>
      <c r="Z6" s="41"/>
    </row>
    <row r="7" spans="1:26" ht="78.75" customHeight="1" x14ac:dyDescent="0.2">
      <c r="A7" s="46">
        <v>4</v>
      </c>
      <c r="B7" s="45" t="s">
        <v>68</v>
      </c>
      <c r="C7" s="45" t="s">
        <v>69</v>
      </c>
      <c r="D7" s="48" t="s">
        <v>70</v>
      </c>
    </row>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81"/>
  <sheetViews>
    <sheetView workbookViewId="0">
      <selection sqref="A1:XFD1048576"/>
    </sheetView>
  </sheetViews>
  <sheetFormatPr baseColWidth="10" defaultColWidth="11" defaultRowHeight="14.25" x14ac:dyDescent="0.2"/>
  <sheetData>
    <row r="1" spans="1:4" ht="94.5" thickBot="1" x14ac:dyDescent="0.25">
      <c r="A1" s="23" t="s">
        <v>71</v>
      </c>
      <c r="B1" s="24" t="s">
        <v>72</v>
      </c>
      <c r="C1" s="23" t="s">
        <v>73</v>
      </c>
      <c r="D1" s="23" t="s">
        <v>74</v>
      </c>
    </row>
    <row r="2" spans="1:4" ht="110.25" x14ac:dyDescent="0.2">
      <c r="A2" s="1" t="s">
        <v>1</v>
      </c>
      <c r="B2" s="2" t="s">
        <v>75</v>
      </c>
      <c r="C2" s="3" t="s">
        <v>76</v>
      </c>
      <c r="D2" s="4" t="s">
        <v>33</v>
      </c>
    </row>
    <row r="3" spans="1:4" ht="110.25" x14ac:dyDescent="0.2">
      <c r="A3" s="5" t="s">
        <v>1</v>
      </c>
      <c r="B3" s="6" t="s">
        <v>75</v>
      </c>
      <c r="C3" s="7" t="s">
        <v>77</v>
      </c>
      <c r="D3" s="8" t="s">
        <v>33</v>
      </c>
    </row>
    <row r="4" spans="1:4" ht="94.5" x14ac:dyDescent="0.2">
      <c r="A4" s="5" t="s">
        <v>1</v>
      </c>
      <c r="B4" s="6" t="s">
        <v>2</v>
      </c>
      <c r="C4" s="9" t="s">
        <v>78</v>
      </c>
      <c r="D4" s="8" t="s">
        <v>33</v>
      </c>
    </row>
    <row r="5" spans="1:4" ht="204.75" x14ac:dyDescent="0.2">
      <c r="A5" s="5" t="s">
        <v>1</v>
      </c>
      <c r="B5" s="6" t="s">
        <v>2</v>
      </c>
      <c r="C5" s="9" t="s">
        <v>79</v>
      </c>
      <c r="D5" s="8" t="s">
        <v>33</v>
      </c>
    </row>
    <row r="6" spans="1:4" ht="189" x14ac:dyDescent="0.2">
      <c r="A6" s="5" t="s">
        <v>1</v>
      </c>
      <c r="B6" s="6" t="s">
        <v>2</v>
      </c>
      <c r="C6" s="9" t="s">
        <v>80</v>
      </c>
      <c r="D6" s="8" t="s">
        <v>81</v>
      </c>
    </row>
    <row r="7" spans="1:4" ht="220.5" x14ac:dyDescent="0.2">
      <c r="A7" s="5" t="s">
        <v>1</v>
      </c>
      <c r="B7" s="6" t="s">
        <v>3</v>
      </c>
      <c r="C7" s="9" t="s">
        <v>82</v>
      </c>
      <c r="D7" s="8" t="s">
        <v>33</v>
      </c>
    </row>
    <row r="8" spans="1:4" ht="141.75" x14ac:dyDescent="0.2">
      <c r="A8" s="5" t="s">
        <v>1</v>
      </c>
      <c r="B8" s="6" t="s">
        <v>3</v>
      </c>
      <c r="C8" s="9" t="s">
        <v>83</v>
      </c>
      <c r="D8" s="8" t="s">
        <v>33</v>
      </c>
    </row>
    <row r="9" spans="1:4" ht="173.25" x14ac:dyDescent="0.2">
      <c r="A9" s="5" t="s">
        <v>1</v>
      </c>
      <c r="B9" s="6" t="s">
        <v>4</v>
      </c>
      <c r="C9" s="9" t="s">
        <v>84</v>
      </c>
      <c r="D9" s="8" t="s">
        <v>33</v>
      </c>
    </row>
    <row r="10" spans="1:4" ht="220.5" x14ac:dyDescent="0.2">
      <c r="A10" s="5" t="s">
        <v>1</v>
      </c>
      <c r="B10" s="6" t="s">
        <v>5</v>
      </c>
      <c r="C10" s="9" t="s">
        <v>85</v>
      </c>
      <c r="D10" s="8" t="s">
        <v>35</v>
      </c>
    </row>
    <row r="11" spans="1:4" ht="283.5" x14ac:dyDescent="0.2">
      <c r="A11" s="5" t="s">
        <v>7</v>
      </c>
      <c r="B11" s="6" t="s">
        <v>86</v>
      </c>
      <c r="C11" s="9" t="s">
        <v>87</v>
      </c>
      <c r="D11" s="8" t="s">
        <v>88</v>
      </c>
    </row>
    <row r="12" spans="1:4" ht="409.5" x14ac:dyDescent="0.2">
      <c r="A12" s="5" t="s">
        <v>7</v>
      </c>
      <c r="B12" s="16" t="s">
        <v>8</v>
      </c>
      <c r="C12" s="18" t="s">
        <v>89</v>
      </c>
      <c r="D12" s="8" t="s">
        <v>90</v>
      </c>
    </row>
    <row r="13" spans="1:4" ht="236.25" x14ac:dyDescent="0.2">
      <c r="A13" s="5" t="s">
        <v>7</v>
      </c>
      <c r="B13" s="16" t="s">
        <v>8</v>
      </c>
      <c r="C13" s="18" t="s">
        <v>91</v>
      </c>
      <c r="D13" s="8" t="s">
        <v>90</v>
      </c>
    </row>
    <row r="14" spans="1:4" ht="362.25" x14ac:dyDescent="0.2">
      <c r="A14" s="5" t="s">
        <v>7</v>
      </c>
      <c r="B14" s="16" t="s">
        <v>8</v>
      </c>
      <c r="C14" s="9" t="s">
        <v>92</v>
      </c>
      <c r="D14" s="8" t="s">
        <v>93</v>
      </c>
    </row>
    <row r="15" spans="1:4" ht="267.75" x14ac:dyDescent="0.2">
      <c r="A15" s="5" t="s">
        <v>7</v>
      </c>
      <c r="B15" s="16" t="s">
        <v>8</v>
      </c>
      <c r="C15" s="9" t="s">
        <v>94</v>
      </c>
      <c r="D15" s="8" t="s">
        <v>93</v>
      </c>
    </row>
    <row r="16" spans="1:4" ht="393.75" x14ac:dyDescent="0.2">
      <c r="A16" s="5" t="s">
        <v>7</v>
      </c>
      <c r="B16" s="16" t="s">
        <v>8</v>
      </c>
      <c r="C16" s="9" t="s">
        <v>95</v>
      </c>
      <c r="D16" s="8" t="s">
        <v>93</v>
      </c>
    </row>
    <row r="17" spans="1:4" ht="409.5" x14ac:dyDescent="0.2">
      <c r="A17" s="5" t="s">
        <v>7</v>
      </c>
      <c r="B17" s="16" t="s">
        <v>8</v>
      </c>
      <c r="C17" s="9" t="s">
        <v>96</v>
      </c>
      <c r="D17" s="8" t="s">
        <v>88</v>
      </c>
    </row>
    <row r="18" spans="1:4" ht="141.75" x14ac:dyDescent="0.2">
      <c r="A18" s="5" t="s">
        <v>7</v>
      </c>
      <c r="B18" s="16" t="s">
        <v>8</v>
      </c>
      <c r="C18" s="9" t="s">
        <v>97</v>
      </c>
      <c r="D18" s="8" t="s">
        <v>88</v>
      </c>
    </row>
    <row r="19" spans="1:4" ht="409.5" x14ac:dyDescent="0.2">
      <c r="A19" s="11" t="s">
        <v>7</v>
      </c>
      <c r="B19" s="12" t="s">
        <v>9</v>
      </c>
      <c r="C19" s="13" t="s">
        <v>98</v>
      </c>
      <c r="D19" s="14" t="s">
        <v>99</v>
      </c>
    </row>
    <row r="20" spans="1:4" ht="157.5" x14ac:dyDescent="0.2">
      <c r="A20" s="5" t="s">
        <v>7</v>
      </c>
      <c r="B20" s="6" t="s">
        <v>9</v>
      </c>
      <c r="C20" s="9" t="s">
        <v>100</v>
      </c>
      <c r="D20" s="8" t="s">
        <v>99</v>
      </c>
    </row>
    <row r="21" spans="1:4" ht="204.75" x14ac:dyDescent="0.2">
      <c r="A21" s="5" t="s">
        <v>7</v>
      </c>
      <c r="B21" s="6" t="s">
        <v>9</v>
      </c>
      <c r="C21" s="9" t="s">
        <v>101</v>
      </c>
      <c r="D21" s="8" t="s">
        <v>81</v>
      </c>
    </row>
    <row r="22" spans="1:4" ht="157.5" x14ac:dyDescent="0.2">
      <c r="A22" s="5" t="s">
        <v>7</v>
      </c>
      <c r="B22" s="6" t="s">
        <v>9</v>
      </c>
      <c r="C22" s="9" t="s">
        <v>102</v>
      </c>
      <c r="D22" s="10" t="s">
        <v>99</v>
      </c>
    </row>
    <row r="23" spans="1:4" ht="409.5" x14ac:dyDescent="0.2">
      <c r="A23" s="11" t="s">
        <v>7</v>
      </c>
      <c r="B23" s="12" t="s">
        <v>9</v>
      </c>
      <c r="C23" s="13" t="s">
        <v>103</v>
      </c>
      <c r="D23" s="14" t="s">
        <v>88</v>
      </c>
    </row>
    <row r="24" spans="1:4" ht="330.75" x14ac:dyDescent="0.2">
      <c r="A24" s="11" t="s">
        <v>7</v>
      </c>
      <c r="B24" s="12" t="s">
        <v>9</v>
      </c>
      <c r="C24" s="13" t="s">
        <v>104</v>
      </c>
      <c r="D24" s="14" t="s">
        <v>88</v>
      </c>
    </row>
    <row r="25" spans="1:4" ht="220.5" x14ac:dyDescent="0.2">
      <c r="A25" s="5" t="s">
        <v>7</v>
      </c>
      <c r="B25" s="6" t="s">
        <v>9</v>
      </c>
      <c r="C25" s="9" t="s">
        <v>105</v>
      </c>
      <c r="D25" s="10" t="s">
        <v>99</v>
      </c>
    </row>
    <row r="26" spans="1:4" ht="157.5" x14ac:dyDescent="0.2">
      <c r="A26" s="11" t="s">
        <v>7</v>
      </c>
      <c r="B26" s="12" t="s">
        <v>10</v>
      </c>
      <c r="C26" s="13" t="s">
        <v>106</v>
      </c>
      <c r="D26" s="14" t="s">
        <v>88</v>
      </c>
    </row>
    <row r="27" spans="1:4" ht="236.25" x14ac:dyDescent="0.2">
      <c r="A27" s="11" t="s">
        <v>7</v>
      </c>
      <c r="B27" s="12" t="s">
        <v>10</v>
      </c>
      <c r="C27" s="13" t="s">
        <v>107</v>
      </c>
      <c r="D27" s="14" t="s">
        <v>88</v>
      </c>
    </row>
    <row r="28" spans="1:4" ht="157.5" x14ac:dyDescent="0.2">
      <c r="A28" s="5" t="s">
        <v>7</v>
      </c>
      <c r="B28" s="6" t="s">
        <v>10</v>
      </c>
      <c r="C28" s="9" t="s">
        <v>108</v>
      </c>
      <c r="D28" s="8" t="s">
        <v>109</v>
      </c>
    </row>
    <row r="29" spans="1:4" ht="189" x14ac:dyDescent="0.2">
      <c r="A29" s="5" t="s">
        <v>7</v>
      </c>
      <c r="B29" s="6" t="s">
        <v>10</v>
      </c>
      <c r="C29" s="9" t="s">
        <v>110</v>
      </c>
      <c r="D29" s="8" t="s">
        <v>93</v>
      </c>
    </row>
    <row r="30" spans="1:4" ht="141.75" x14ac:dyDescent="0.2">
      <c r="A30" s="5" t="s">
        <v>7</v>
      </c>
      <c r="B30" s="6" t="s">
        <v>10</v>
      </c>
      <c r="C30" s="9" t="s">
        <v>111</v>
      </c>
      <c r="D30" s="8" t="s">
        <v>41</v>
      </c>
    </row>
    <row r="31" spans="1:4" ht="141.75" x14ac:dyDescent="0.2">
      <c r="A31" s="5" t="s">
        <v>7</v>
      </c>
      <c r="B31" s="16" t="s">
        <v>11</v>
      </c>
      <c r="C31" s="9" t="s">
        <v>112</v>
      </c>
      <c r="D31" s="8" t="s">
        <v>88</v>
      </c>
    </row>
    <row r="32" spans="1:4" ht="141.75" x14ac:dyDescent="0.2">
      <c r="A32" s="5" t="s">
        <v>7</v>
      </c>
      <c r="B32" s="16" t="s">
        <v>11</v>
      </c>
      <c r="C32" s="9" t="s">
        <v>113</v>
      </c>
      <c r="D32" s="8" t="s">
        <v>88</v>
      </c>
    </row>
    <row r="33" spans="1:4" ht="141.75" x14ac:dyDescent="0.2">
      <c r="A33" s="5" t="s">
        <v>7</v>
      </c>
      <c r="B33" s="16" t="s">
        <v>11</v>
      </c>
      <c r="C33" s="9" t="s">
        <v>114</v>
      </c>
      <c r="D33" s="8" t="s">
        <v>33</v>
      </c>
    </row>
    <row r="34" spans="1:4" ht="189" x14ac:dyDescent="0.2">
      <c r="A34" s="5" t="s">
        <v>12</v>
      </c>
      <c r="B34" s="16" t="s">
        <v>13</v>
      </c>
      <c r="C34" s="9" t="s">
        <v>115</v>
      </c>
      <c r="D34" s="8" t="s">
        <v>33</v>
      </c>
    </row>
    <row r="35" spans="1:4" ht="346.5" x14ac:dyDescent="0.2">
      <c r="A35" s="5" t="s">
        <v>43</v>
      </c>
      <c r="B35" s="17" t="s">
        <v>13</v>
      </c>
      <c r="C35" s="9" t="s">
        <v>116</v>
      </c>
      <c r="D35" s="17" t="s">
        <v>41</v>
      </c>
    </row>
    <row r="36" spans="1:4" ht="283.5" x14ac:dyDescent="0.2">
      <c r="A36" s="5" t="s">
        <v>12</v>
      </c>
      <c r="B36" s="16" t="s">
        <v>13</v>
      </c>
      <c r="C36" s="9" t="s">
        <v>117</v>
      </c>
      <c r="D36" s="8" t="s">
        <v>33</v>
      </c>
    </row>
    <row r="37" spans="1:4" ht="267.75" x14ac:dyDescent="0.2">
      <c r="A37" s="5" t="s">
        <v>12</v>
      </c>
      <c r="B37" s="16" t="s">
        <v>13</v>
      </c>
      <c r="C37" s="9" t="s">
        <v>118</v>
      </c>
      <c r="D37" s="8" t="s">
        <v>119</v>
      </c>
    </row>
    <row r="38" spans="1:4" ht="409.5" x14ac:dyDescent="0.2">
      <c r="A38" s="5" t="s">
        <v>43</v>
      </c>
      <c r="B38" s="17" t="s">
        <v>13</v>
      </c>
      <c r="C38" s="9" t="s">
        <v>120</v>
      </c>
      <c r="D38" s="17" t="s">
        <v>41</v>
      </c>
    </row>
    <row r="39" spans="1:4" ht="299.25" x14ac:dyDescent="0.2">
      <c r="A39" s="5" t="s">
        <v>12</v>
      </c>
      <c r="B39" s="16" t="s">
        <v>13</v>
      </c>
      <c r="C39" s="9" t="s">
        <v>121</v>
      </c>
      <c r="D39" s="8" t="s">
        <v>122</v>
      </c>
    </row>
    <row r="40" spans="1:4" ht="267.75" x14ac:dyDescent="0.2">
      <c r="A40" s="5" t="s">
        <v>12</v>
      </c>
      <c r="B40" s="16" t="s">
        <v>13</v>
      </c>
      <c r="C40" s="9" t="s">
        <v>123</v>
      </c>
      <c r="D40" s="8" t="s">
        <v>88</v>
      </c>
    </row>
    <row r="41" spans="1:4" ht="409.5" x14ac:dyDescent="0.2">
      <c r="A41" s="5" t="s">
        <v>12</v>
      </c>
      <c r="B41" s="16" t="s">
        <v>13</v>
      </c>
      <c r="C41" s="9" t="s">
        <v>124</v>
      </c>
      <c r="D41" s="8" t="s">
        <v>99</v>
      </c>
    </row>
    <row r="42" spans="1:4" ht="204.75" x14ac:dyDescent="0.2">
      <c r="A42" s="5" t="s">
        <v>12</v>
      </c>
      <c r="B42" s="16" t="s">
        <v>13</v>
      </c>
      <c r="C42" s="9" t="s">
        <v>125</v>
      </c>
      <c r="D42" s="8" t="s">
        <v>119</v>
      </c>
    </row>
    <row r="43" spans="1:4" ht="157.5" x14ac:dyDescent="0.2">
      <c r="A43" s="5" t="s">
        <v>12</v>
      </c>
      <c r="B43" s="16" t="s">
        <v>13</v>
      </c>
      <c r="C43" s="9" t="s">
        <v>126</v>
      </c>
      <c r="D43" s="8" t="s">
        <v>99</v>
      </c>
    </row>
    <row r="44" spans="1:4" ht="299.25" x14ac:dyDescent="0.2">
      <c r="A44" s="5" t="s">
        <v>12</v>
      </c>
      <c r="B44" s="16" t="s">
        <v>14</v>
      </c>
      <c r="C44" s="9" t="s">
        <v>127</v>
      </c>
      <c r="D44" s="8" t="s">
        <v>33</v>
      </c>
    </row>
    <row r="45" spans="1:4" ht="267.75" x14ac:dyDescent="0.2">
      <c r="A45" s="5" t="s">
        <v>12</v>
      </c>
      <c r="B45" s="16" t="s">
        <v>15</v>
      </c>
      <c r="C45" s="9" t="s">
        <v>128</v>
      </c>
      <c r="D45" s="8" t="s">
        <v>129</v>
      </c>
    </row>
    <row r="46" spans="1:4" ht="299.25" x14ac:dyDescent="0.2">
      <c r="A46" s="5" t="s">
        <v>43</v>
      </c>
      <c r="B46" s="9" t="s">
        <v>15</v>
      </c>
      <c r="C46" s="9" t="s">
        <v>130</v>
      </c>
      <c r="D46" s="17" t="s">
        <v>41</v>
      </c>
    </row>
    <row r="47" spans="1:4" ht="141.75" x14ac:dyDescent="0.2">
      <c r="A47" s="5" t="s">
        <v>12</v>
      </c>
      <c r="B47" s="16" t="s">
        <v>15</v>
      </c>
      <c r="C47" s="9" t="s">
        <v>131</v>
      </c>
      <c r="D47" s="8" t="s">
        <v>33</v>
      </c>
    </row>
    <row r="48" spans="1:4" ht="220.5" x14ac:dyDescent="0.2">
      <c r="A48" s="5" t="s">
        <v>12</v>
      </c>
      <c r="B48" s="16" t="s">
        <v>15</v>
      </c>
      <c r="C48" s="9" t="s">
        <v>132</v>
      </c>
      <c r="D48" s="8" t="s">
        <v>109</v>
      </c>
    </row>
    <row r="49" spans="1:4" ht="141.75" x14ac:dyDescent="0.2">
      <c r="A49" s="5" t="s">
        <v>12</v>
      </c>
      <c r="B49" s="16" t="s">
        <v>15</v>
      </c>
      <c r="C49" s="9" t="s">
        <v>133</v>
      </c>
      <c r="D49" s="8" t="s">
        <v>109</v>
      </c>
    </row>
    <row r="50" spans="1:4" ht="189" x14ac:dyDescent="0.2">
      <c r="A50" s="5" t="s">
        <v>12</v>
      </c>
      <c r="B50" s="16" t="s">
        <v>15</v>
      </c>
      <c r="C50" s="9" t="s">
        <v>134</v>
      </c>
      <c r="D50" s="8" t="s">
        <v>109</v>
      </c>
    </row>
    <row r="51" spans="1:4" ht="252" x14ac:dyDescent="0.2">
      <c r="A51" s="5" t="s">
        <v>12</v>
      </c>
      <c r="B51" s="16" t="s">
        <v>16</v>
      </c>
      <c r="C51" s="9" t="s">
        <v>135</v>
      </c>
      <c r="D51" s="8" t="s">
        <v>88</v>
      </c>
    </row>
    <row r="52" spans="1:4" ht="252" x14ac:dyDescent="0.2">
      <c r="A52" s="5" t="s">
        <v>12</v>
      </c>
      <c r="B52" s="16" t="s">
        <v>17</v>
      </c>
      <c r="C52" s="9" t="s">
        <v>136</v>
      </c>
      <c r="D52" s="8" t="s">
        <v>88</v>
      </c>
    </row>
    <row r="53" spans="1:4" ht="157.5" x14ac:dyDescent="0.2">
      <c r="A53" s="5" t="s">
        <v>12</v>
      </c>
      <c r="B53" s="16" t="s">
        <v>17</v>
      </c>
      <c r="C53" s="9" t="s">
        <v>137</v>
      </c>
      <c r="D53" s="8" t="s">
        <v>93</v>
      </c>
    </row>
    <row r="54" spans="1:4" ht="267.75" x14ac:dyDescent="0.2">
      <c r="A54" s="5" t="s">
        <v>12</v>
      </c>
      <c r="B54" s="16" t="s">
        <v>17</v>
      </c>
      <c r="C54" s="9" t="s">
        <v>138</v>
      </c>
      <c r="D54" s="8" t="s">
        <v>93</v>
      </c>
    </row>
    <row r="55" spans="1:4" ht="315" x14ac:dyDescent="0.2">
      <c r="A55" s="5" t="s">
        <v>12</v>
      </c>
      <c r="B55" s="16" t="s">
        <v>17</v>
      </c>
      <c r="C55" s="9" t="s">
        <v>139</v>
      </c>
      <c r="D55" s="8" t="s">
        <v>88</v>
      </c>
    </row>
    <row r="56" spans="1:4" ht="283.5" x14ac:dyDescent="0.2">
      <c r="A56" s="5" t="s">
        <v>140</v>
      </c>
      <c r="B56" s="16" t="s">
        <v>19</v>
      </c>
      <c r="C56" s="9" t="s">
        <v>141</v>
      </c>
      <c r="D56" s="8" t="s">
        <v>88</v>
      </c>
    </row>
    <row r="57" spans="1:4" ht="299.25" x14ac:dyDescent="0.2">
      <c r="A57" s="5" t="s">
        <v>140</v>
      </c>
      <c r="B57" s="16" t="s">
        <v>19</v>
      </c>
      <c r="C57" s="9" t="s">
        <v>142</v>
      </c>
      <c r="D57" s="8" t="s">
        <v>143</v>
      </c>
    </row>
    <row r="58" spans="1:4" ht="236.25" x14ac:dyDescent="0.2">
      <c r="A58" s="5" t="s">
        <v>140</v>
      </c>
      <c r="B58" s="16" t="s">
        <v>19</v>
      </c>
      <c r="C58" s="9" t="s">
        <v>144</v>
      </c>
      <c r="D58" s="8" t="s">
        <v>88</v>
      </c>
    </row>
    <row r="59" spans="1:4" ht="330.75" x14ac:dyDescent="0.2">
      <c r="A59" s="25" t="s">
        <v>140</v>
      </c>
      <c r="B59" s="26" t="s">
        <v>145</v>
      </c>
      <c r="C59" s="28" t="s">
        <v>146</v>
      </c>
      <c r="D59" s="27" t="s">
        <v>33</v>
      </c>
    </row>
    <row r="60" spans="1:4" ht="220.5" x14ac:dyDescent="0.2">
      <c r="A60" s="5" t="s">
        <v>140</v>
      </c>
      <c r="B60" s="16" t="s">
        <v>20</v>
      </c>
      <c r="C60" s="9" t="s">
        <v>147</v>
      </c>
      <c r="D60" s="8" t="s">
        <v>33</v>
      </c>
    </row>
    <row r="61" spans="1:4" ht="141.75" x14ac:dyDescent="0.2">
      <c r="A61" s="5" t="s">
        <v>140</v>
      </c>
      <c r="B61" s="16" t="s">
        <v>20</v>
      </c>
      <c r="C61" s="9" t="s">
        <v>148</v>
      </c>
      <c r="D61" s="8" t="s">
        <v>33</v>
      </c>
    </row>
    <row r="62" spans="1:4" ht="315" x14ac:dyDescent="0.2">
      <c r="A62" s="5" t="s">
        <v>140</v>
      </c>
      <c r="B62" s="17" t="s">
        <v>20</v>
      </c>
      <c r="C62" s="9" t="s">
        <v>149</v>
      </c>
      <c r="D62" s="17" t="s">
        <v>41</v>
      </c>
    </row>
    <row r="63" spans="1:4" ht="236.25" x14ac:dyDescent="0.2">
      <c r="A63" s="5" t="s">
        <v>140</v>
      </c>
      <c r="B63" s="16" t="s">
        <v>21</v>
      </c>
      <c r="C63" s="13" t="s">
        <v>150</v>
      </c>
      <c r="D63" s="8" t="s">
        <v>88</v>
      </c>
    </row>
    <row r="64" spans="1:4" ht="236.25" x14ac:dyDescent="0.2">
      <c r="A64" s="5" t="s">
        <v>140</v>
      </c>
      <c r="B64" s="16" t="s">
        <v>21</v>
      </c>
      <c r="C64" s="9" t="s">
        <v>151</v>
      </c>
      <c r="D64" s="8" t="s">
        <v>88</v>
      </c>
    </row>
    <row r="65" spans="1:4" ht="173.25" x14ac:dyDescent="0.2">
      <c r="A65" s="5" t="s">
        <v>140</v>
      </c>
      <c r="B65" s="16" t="s">
        <v>21</v>
      </c>
      <c r="C65" s="9" t="s">
        <v>152</v>
      </c>
      <c r="D65" s="8" t="s">
        <v>119</v>
      </c>
    </row>
    <row r="66" spans="1:4" ht="189" x14ac:dyDescent="0.2">
      <c r="A66" s="5" t="s">
        <v>140</v>
      </c>
      <c r="B66" s="16" t="s">
        <v>23</v>
      </c>
      <c r="C66" s="9" t="s">
        <v>153</v>
      </c>
      <c r="D66" s="8" t="s">
        <v>33</v>
      </c>
    </row>
    <row r="67" spans="1:4" ht="173.25" x14ac:dyDescent="0.2">
      <c r="A67" s="5" t="s">
        <v>140</v>
      </c>
      <c r="B67" s="16" t="s">
        <v>23</v>
      </c>
      <c r="C67" s="9" t="s">
        <v>154</v>
      </c>
      <c r="D67" s="8" t="s">
        <v>33</v>
      </c>
    </row>
    <row r="68" spans="1:4" ht="267.75" x14ac:dyDescent="0.2">
      <c r="A68" s="5" t="s">
        <v>140</v>
      </c>
      <c r="B68" s="16" t="s">
        <v>23</v>
      </c>
      <c r="C68" s="9" t="s">
        <v>155</v>
      </c>
      <c r="D68" s="8" t="s">
        <v>33</v>
      </c>
    </row>
    <row r="69" spans="1:4" ht="141.75" x14ac:dyDescent="0.2">
      <c r="A69" s="5" t="s">
        <v>140</v>
      </c>
      <c r="B69" s="16" t="s">
        <v>22</v>
      </c>
      <c r="C69" s="9" t="s">
        <v>156</v>
      </c>
      <c r="D69" s="8" t="s">
        <v>33</v>
      </c>
    </row>
    <row r="70" spans="1:4" ht="204.75" x14ac:dyDescent="0.2">
      <c r="A70" s="5" t="s">
        <v>140</v>
      </c>
      <c r="B70" s="16" t="s">
        <v>22</v>
      </c>
      <c r="C70" s="9" t="s">
        <v>157</v>
      </c>
      <c r="D70" s="8" t="s">
        <v>119</v>
      </c>
    </row>
    <row r="71" spans="1:4" ht="267.75" x14ac:dyDescent="0.2">
      <c r="A71" s="5" t="s">
        <v>140</v>
      </c>
      <c r="B71" s="16" t="s">
        <v>22</v>
      </c>
      <c r="C71" s="9" t="s">
        <v>158</v>
      </c>
      <c r="D71" s="8" t="s">
        <v>88</v>
      </c>
    </row>
    <row r="72" spans="1:4" ht="78.75" x14ac:dyDescent="0.2">
      <c r="A72" s="5" t="s">
        <v>140</v>
      </c>
      <c r="B72" s="16" t="s">
        <v>22</v>
      </c>
      <c r="C72" s="8" t="s">
        <v>159</v>
      </c>
      <c r="D72" s="8" t="s">
        <v>88</v>
      </c>
    </row>
    <row r="73" spans="1:4" ht="362.25" x14ac:dyDescent="0.2">
      <c r="A73" s="5" t="s">
        <v>140</v>
      </c>
      <c r="B73" s="16" t="s">
        <v>22</v>
      </c>
      <c r="C73" s="9" t="s">
        <v>160</v>
      </c>
      <c r="D73" s="9" t="s">
        <v>119</v>
      </c>
    </row>
    <row r="74" spans="1:4" ht="126" x14ac:dyDescent="0.2">
      <c r="A74" s="5" t="s">
        <v>140</v>
      </c>
      <c r="B74" s="16" t="s">
        <v>22</v>
      </c>
      <c r="C74" s="9" t="s">
        <v>161</v>
      </c>
      <c r="D74" s="8" t="s">
        <v>33</v>
      </c>
    </row>
    <row r="75" spans="1:4" ht="283.5" x14ac:dyDescent="0.2">
      <c r="A75" s="5" t="s">
        <v>140</v>
      </c>
      <c r="B75" s="9" t="s">
        <v>22</v>
      </c>
      <c r="C75" s="9" t="s">
        <v>162</v>
      </c>
      <c r="D75" s="9" t="s">
        <v>41</v>
      </c>
    </row>
    <row r="76" spans="1:4" ht="267.75" x14ac:dyDescent="0.2">
      <c r="A76" s="5" t="s">
        <v>140</v>
      </c>
      <c r="B76" s="16" t="s">
        <v>24</v>
      </c>
      <c r="C76" s="13" t="s">
        <v>163</v>
      </c>
      <c r="D76" s="8" t="s">
        <v>88</v>
      </c>
    </row>
    <row r="77" spans="1:4" ht="409.5" x14ac:dyDescent="0.2">
      <c r="A77" s="5" t="s">
        <v>140</v>
      </c>
      <c r="B77" s="16" t="s">
        <v>24</v>
      </c>
      <c r="C77" s="9" t="s">
        <v>164</v>
      </c>
      <c r="D77" s="8" t="s">
        <v>33</v>
      </c>
    </row>
    <row r="78" spans="1:4" ht="362.25" x14ac:dyDescent="0.2">
      <c r="A78" s="5" t="s">
        <v>140</v>
      </c>
      <c r="B78" s="16" t="s">
        <v>24</v>
      </c>
      <c r="C78" s="9" t="s">
        <v>165</v>
      </c>
      <c r="D78" s="8" t="s">
        <v>35</v>
      </c>
    </row>
    <row r="79" spans="1:4" ht="189" x14ac:dyDescent="0.2">
      <c r="A79" s="5" t="s">
        <v>140</v>
      </c>
      <c r="B79" s="16" t="s">
        <v>24</v>
      </c>
      <c r="C79" s="9" t="s">
        <v>166</v>
      </c>
      <c r="D79" s="8" t="s">
        <v>88</v>
      </c>
    </row>
    <row r="80" spans="1:4" ht="157.5" x14ac:dyDescent="0.2">
      <c r="A80" s="15" t="s">
        <v>26</v>
      </c>
      <c r="B80" s="16" t="s">
        <v>27</v>
      </c>
      <c r="C80" s="9" t="s">
        <v>167</v>
      </c>
      <c r="D80" s="8" t="s">
        <v>99</v>
      </c>
    </row>
    <row r="81" spans="1:4" ht="174" thickBot="1" x14ac:dyDescent="0.25">
      <c r="A81" s="19" t="s">
        <v>26</v>
      </c>
      <c r="B81" s="20" t="s">
        <v>27</v>
      </c>
      <c r="C81" s="21" t="s">
        <v>168</v>
      </c>
      <c r="D81" s="22"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showGridLines="0" tabSelected="1" topLeftCell="E1" zoomScale="70" zoomScaleNormal="70" workbookViewId="0">
      <pane ySplit="3" topLeftCell="A4" activePane="bottomLeft" state="frozen"/>
      <selection pane="bottomLeft" activeCell="F33" sqref="F33"/>
    </sheetView>
  </sheetViews>
  <sheetFormatPr baseColWidth="10" defaultColWidth="12.625" defaultRowHeight="15" customHeight="1" x14ac:dyDescent="0.2"/>
  <cols>
    <col min="1" max="1" width="30.25" style="53" customWidth="1"/>
    <col min="2" max="2" width="27.125" style="53" customWidth="1"/>
    <col min="3" max="3" width="45.375" style="51" customWidth="1"/>
    <col min="4" max="4" width="31.125" style="57" customWidth="1"/>
    <col min="5" max="5" width="33.75" style="53" customWidth="1"/>
    <col min="6" max="6" width="50" style="51" customWidth="1"/>
    <col min="7" max="7" width="12" style="53" customWidth="1"/>
    <col min="8" max="8" width="15.625" style="53" customWidth="1"/>
    <col min="9" max="9" width="12.5" style="56" customWidth="1"/>
    <col min="10" max="10" width="11.375" style="56" customWidth="1"/>
    <col min="11" max="11" width="16.125" style="56" customWidth="1"/>
    <col min="12" max="12" width="8.125" style="56" customWidth="1"/>
    <col min="13" max="13" width="15.625" style="56" customWidth="1"/>
    <col min="14" max="15" width="17.375" style="56" customWidth="1"/>
    <col min="16" max="16" width="44.5" style="56" bestFit="1" customWidth="1"/>
    <col min="17" max="17" width="28.375" style="56" customWidth="1"/>
    <col min="18" max="18" width="35.375" style="56" customWidth="1"/>
    <col min="19" max="20" width="35.375" style="56" hidden="1" customWidth="1"/>
    <col min="21" max="21" width="28.75" style="53" hidden="1" customWidth="1"/>
    <col min="22" max="24" width="9.375" style="53" customWidth="1"/>
    <col min="25" max="16384" width="12.625" style="53"/>
  </cols>
  <sheetData>
    <row r="1" spans="1:28" ht="84" customHeight="1" x14ac:dyDescent="0.2">
      <c r="A1" s="51"/>
      <c r="B1" s="171" t="s">
        <v>169</v>
      </c>
      <c r="C1" s="171"/>
      <c r="D1" s="171"/>
      <c r="E1" s="171"/>
      <c r="F1" s="171"/>
      <c r="G1" s="171"/>
      <c r="H1" s="171"/>
      <c r="I1" s="171"/>
      <c r="J1" s="171"/>
      <c r="K1" s="52"/>
      <c r="L1" s="52"/>
      <c r="M1" s="52"/>
      <c r="N1" s="52"/>
      <c r="O1" s="52"/>
      <c r="P1" s="52"/>
      <c r="Q1" s="131"/>
      <c r="R1" s="52"/>
      <c r="S1" s="52"/>
      <c r="T1" s="52"/>
    </row>
    <row r="2" spans="1:28" s="64" customFormat="1" ht="47.25" customHeight="1" x14ac:dyDescent="0.25">
      <c r="A2" s="88" t="s">
        <v>71</v>
      </c>
      <c r="B2" s="89" t="s">
        <v>72</v>
      </c>
      <c r="C2" s="88" t="s">
        <v>170</v>
      </c>
      <c r="D2" s="88" t="s">
        <v>171</v>
      </c>
      <c r="E2" s="88" t="s">
        <v>172</v>
      </c>
      <c r="F2" s="88" t="s">
        <v>173</v>
      </c>
      <c r="G2" s="88" t="s">
        <v>174</v>
      </c>
      <c r="H2" s="117" t="s">
        <v>175</v>
      </c>
      <c r="I2" s="172" t="s">
        <v>176</v>
      </c>
      <c r="J2" s="173"/>
      <c r="K2" s="173"/>
      <c r="L2" s="174"/>
      <c r="M2" s="118"/>
      <c r="N2" s="118"/>
      <c r="O2" s="118"/>
      <c r="P2" s="175" t="s">
        <v>572</v>
      </c>
      <c r="Q2" s="175"/>
      <c r="R2" s="175"/>
      <c r="S2" s="175"/>
      <c r="T2" s="175"/>
      <c r="U2" s="175" t="s">
        <v>177</v>
      </c>
    </row>
    <row r="3" spans="1:28" s="64" customFormat="1" ht="42.75" customHeight="1" x14ac:dyDescent="0.25">
      <c r="A3" s="92" t="s">
        <v>71</v>
      </c>
      <c r="B3" s="93" t="s">
        <v>72</v>
      </c>
      <c r="C3" s="92" t="s">
        <v>170</v>
      </c>
      <c r="D3" s="94" t="s">
        <v>178</v>
      </c>
      <c r="E3" s="94" t="s">
        <v>172</v>
      </c>
      <c r="F3" s="92" t="s">
        <v>173</v>
      </c>
      <c r="G3" s="94" t="s">
        <v>174</v>
      </c>
      <c r="H3" s="94" t="s">
        <v>175</v>
      </c>
      <c r="I3" s="90" t="s">
        <v>179</v>
      </c>
      <c r="J3" s="90" t="s">
        <v>180</v>
      </c>
      <c r="K3" s="90" t="s">
        <v>181</v>
      </c>
      <c r="L3" s="91" t="s">
        <v>182</v>
      </c>
      <c r="M3" s="118" t="s">
        <v>183</v>
      </c>
      <c r="N3" s="118" t="s">
        <v>184</v>
      </c>
      <c r="O3" s="118" t="s">
        <v>185</v>
      </c>
      <c r="P3" s="139" t="s">
        <v>186</v>
      </c>
      <c r="Q3" s="139" t="s">
        <v>187</v>
      </c>
      <c r="R3" s="139" t="s">
        <v>188</v>
      </c>
      <c r="S3" s="139" t="s">
        <v>189</v>
      </c>
      <c r="T3" s="139" t="s">
        <v>190</v>
      </c>
      <c r="U3" s="176"/>
    </row>
    <row r="4" spans="1:28" ht="55.5" customHeight="1" x14ac:dyDescent="0.2">
      <c r="A4" s="95" t="s">
        <v>1</v>
      </c>
      <c r="B4" s="96" t="s">
        <v>6</v>
      </c>
      <c r="C4" s="120" t="s">
        <v>76</v>
      </c>
      <c r="D4" s="97" t="s">
        <v>33</v>
      </c>
      <c r="E4" s="97" t="s">
        <v>191</v>
      </c>
      <c r="F4" s="98" t="s">
        <v>192</v>
      </c>
      <c r="G4" s="97" t="s">
        <v>193</v>
      </c>
      <c r="H4" s="97" t="s">
        <v>194</v>
      </c>
      <c r="I4" s="99">
        <v>0</v>
      </c>
      <c r="J4" s="99">
        <v>1</v>
      </c>
      <c r="K4" s="99">
        <v>1</v>
      </c>
      <c r="L4" s="126">
        <f t="shared" ref="L4:L10" si="0">+I4+J4+K4</f>
        <v>2</v>
      </c>
      <c r="M4" s="119">
        <f>I4/L4</f>
        <v>0</v>
      </c>
      <c r="N4" s="119">
        <f t="shared" ref="N4:N5" si="1">J4/L4</f>
        <v>0.5</v>
      </c>
      <c r="O4" s="119">
        <f>K4/L4</f>
        <v>0.5</v>
      </c>
      <c r="P4" s="166" t="s">
        <v>195</v>
      </c>
      <c r="Q4" s="130" t="s">
        <v>51</v>
      </c>
      <c r="R4" s="122">
        <f t="shared" ref="R4:R20" si="2">IF(Q4="Sin meta programada",0,IF(Q4="Cumple",N4,0))</f>
        <v>0.5</v>
      </c>
      <c r="S4" s="122"/>
      <c r="T4" s="122"/>
      <c r="U4" s="123" t="s">
        <v>196</v>
      </c>
    </row>
    <row r="5" spans="1:28" ht="55.5" customHeight="1" x14ac:dyDescent="0.2">
      <c r="A5" s="95" t="s">
        <v>1</v>
      </c>
      <c r="B5" s="96" t="s">
        <v>6</v>
      </c>
      <c r="C5" s="120" t="s">
        <v>77</v>
      </c>
      <c r="D5" s="97" t="s">
        <v>33</v>
      </c>
      <c r="E5" s="97" t="s">
        <v>197</v>
      </c>
      <c r="F5" s="98" t="s">
        <v>192</v>
      </c>
      <c r="G5" s="97" t="s">
        <v>198</v>
      </c>
      <c r="H5" s="97" t="s">
        <v>194</v>
      </c>
      <c r="I5" s="99">
        <v>0</v>
      </c>
      <c r="J5" s="99">
        <v>0</v>
      </c>
      <c r="K5" s="99">
        <v>1</v>
      </c>
      <c r="L5" s="126">
        <f t="shared" si="0"/>
        <v>1</v>
      </c>
      <c r="M5" s="119">
        <f t="shared" ref="M5:M67" si="3">I5/L5</f>
        <v>0</v>
      </c>
      <c r="N5" s="119">
        <f t="shared" si="1"/>
        <v>0</v>
      </c>
      <c r="O5" s="119">
        <f t="shared" ref="O5:O67" si="4">K5/L5</f>
        <v>1</v>
      </c>
      <c r="P5" s="167" t="s">
        <v>336</v>
      </c>
      <c r="Q5" s="130" t="s">
        <v>53</v>
      </c>
      <c r="R5" s="122">
        <f t="shared" si="2"/>
        <v>0</v>
      </c>
      <c r="S5" s="122"/>
      <c r="T5" s="122"/>
      <c r="U5" s="123" t="s">
        <v>196</v>
      </c>
    </row>
    <row r="6" spans="1:28" ht="55.9" customHeight="1" x14ac:dyDescent="0.2">
      <c r="A6" s="95" t="s">
        <v>1</v>
      </c>
      <c r="B6" s="96" t="s">
        <v>2</v>
      </c>
      <c r="C6" s="98" t="s">
        <v>78</v>
      </c>
      <c r="D6" s="97" t="s">
        <v>33</v>
      </c>
      <c r="E6" s="97" t="s">
        <v>197</v>
      </c>
      <c r="F6" s="98" t="s">
        <v>192</v>
      </c>
      <c r="G6" s="97" t="s">
        <v>199</v>
      </c>
      <c r="H6" s="97" t="s">
        <v>200</v>
      </c>
      <c r="I6" s="99">
        <v>1</v>
      </c>
      <c r="J6" s="99">
        <v>0</v>
      </c>
      <c r="K6" s="99">
        <v>0</v>
      </c>
      <c r="L6" s="126">
        <f t="shared" si="0"/>
        <v>1</v>
      </c>
      <c r="M6" s="119">
        <f t="shared" si="3"/>
        <v>1</v>
      </c>
      <c r="N6" s="119">
        <f>J6/L6</f>
        <v>0</v>
      </c>
      <c r="O6" s="119">
        <f t="shared" si="4"/>
        <v>0</v>
      </c>
      <c r="P6" s="167" t="s">
        <v>336</v>
      </c>
      <c r="Q6" s="130" t="s">
        <v>53</v>
      </c>
      <c r="R6" s="122">
        <f t="shared" si="2"/>
        <v>0</v>
      </c>
      <c r="S6" s="122"/>
      <c r="T6" s="122"/>
      <c r="U6" s="123" t="s">
        <v>201</v>
      </c>
    </row>
    <row r="7" spans="1:28" ht="48" customHeight="1" x14ac:dyDescent="0.2">
      <c r="A7" s="95" t="s">
        <v>1</v>
      </c>
      <c r="B7" s="96" t="s">
        <v>2</v>
      </c>
      <c r="C7" s="98" t="s">
        <v>202</v>
      </c>
      <c r="D7" s="97" t="s">
        <v>33</v>
      </c>
      <c r="E7" s="97" t="s">
        <v>197</v>
      </c>
      <c r="F7" s="98" t="s">
        <v>192</v>
      </c>
      <c r="G7" s="97" t="s">
        <v>198</v>
      </c>
      <c r="H7" s="97" t="s">
        <v>194</v>
      </c>
      <c r="I7" s="99">
        <v>0</v>
      </c>
      <c r="J7" s="99">
        <v>0</v>
      </c>
      <c r="K7" s="99">
        <v>1</v>
      </c>
      <c r="L7" s="126">
        <f t="shared" si="0"/>
        <v>1</v>
      </c>
      <c r="M7" s="119">
        <f t="shared" si="3"/>
        <v>0</v>
      </c>
      <c r="N7" s="119">
        <f t="shared" ref="N7:N67" si="5">J7/L7</f>
        <v>0</v>
      </c>
      <c r="O7" s="119">
        <f t="shared" si="4"/>
        <v>1</v>
      </c>
      <c r="P7" s="167" t="s">
        <v>336</v>
      </c>
      <c r="Q7" s="130" t="s">
        <v>53</v>
      </c>
      <c r="R7" s="122">
        <f t="shared" si="2"/>
        <v>0</v>
      </c>
      <c r="S7" s="122"/>
      <c r="T7" s="122"/>
      <c r="U7" s="123" t="s">
        <v>196</v>
      </c>
      <c r="V7" s="54"/>
      <c r="W7" s="54"/>
      <c r="X7" s="54"/>
      <c r="AA7" s="55"/>
    </row>
    <row r="8" spans="1:28" ht="49.15" customHeight="1" x14ac:dyDescent="0.2">
      <c r="A8" s="95" t="s">
        <v>1</v>
      </c>
      <c r="B8" s="96" t="s">
        <v>3</v>
      </c>
      <c r="C8" s="98" t="s">
        <v>82</v>
      </c>
      <c r="D8" s="97" t="s">
        <v>33</v>
      </c>
      <c r="E8" s="97" t="s">
        <v>197</v>
      </c>
      <c r="F8" s="98" t="s">
        <v>192</v>
      </c>
      <c r="G8" s="97" t="s">
        <v>199</v>
      </c>
      <c r="H8" s="97" t="s">
        <v>200</v>
      </c>
      <c r="I8" s="99">
        <v>1</v>
      </c>
      <c r="J8" s="99">
        <v>0</v>
      </c>
      <c r="K8" s="99">
        <v>0</v>
      </c>
      <c r="L8" s="126">
        <f t="shared" si="0"/>
        <v>1</v>
      </c>
      <c r="M8" s="119">
        <f t="shared" si="3"/>
        <v>1</v>
      </c>
      <c r="N8" s="119">
        <f t="shared" si="5"/>
        <v>0</v>
      </c>
      <c r="O8" s="119">
        <f t="shared" si="4"/>
        <v>0</v>
      </c>
      <c r="P8" s="167" t="s">
        <v>336</v>
      </c>
      <c r="Q8" s="130" t="s">
        <v>53</v>
      </c>
      <c r="R8" s="122">
        <f t="shared" si="2"/>
        <v>0</v>
      </c>
      <c r="S8" s="122"/>
      <c r="T8" s="122"/>
      <c r="U8" s="123" t="s">
        <v>201</v>
      </c>
      <c r="V8" s="56"/>
      <c r="W8" s="56"/>
      <c r="X8" s="56"/>
    </row>
    <row r="9" spans="1:28" ht="45.75" customHeight="1" x14ac:dyDescent="0.2">
      <c r="A9" s="95" t="s">
        <v>1</v>
      </c>
      <c r="B9" s="96" t="s">
        <v>3</v>
      </c>
      <c r="C9" s="98" t="s">
        <v>203</v>
      </c>
      <c r="D9" s="97" t="s">
        <v>33</v>
      </c>
      <c r="E9" s="97" t="s">
        <v>44</v>
      </c>
      <c r="F9" s="98" t="s">
        <v>192</v>
      </c>
      <c r="G9" s="97" t="s">
        <v>199</v>
      </c>
      <c r="H9" s="97" t="s">
        <v>200</v>
      </c>
      <c r="I9" s="99">
        <v>1</v>
      </c>
      <c r="J9" s="99">
        <v>0</v>
      </c>
      <c r="K9" s="99">
        <v>0</v>
      </c>
      <c r="L9" s="126">
        <f t="shared" si="0"/>
        <v>1</v>
      </c>
      <c r="M9" s="119">
        <f t="shared" si="3"/>
        <v>1</v>
      </c>
      <c r="N9" s="119">
        <f t="shared" si="5"/>
        <v>0</v>
      </c>
      <c r="O9" s="119">
        <f t="shared" si="4"/>
        <v>0</v>
      </c>
      <c r="P9" s="167" t="s">
        <v>336</v>
      </c>
      <c r="Q9" s="130"/>
      <c r="R9" s="122">
        <f t="shared" si="2"/>
        <v>0</v>
      </c>
      <c r="S9" s="122"/>
      <c r="T9" s="122"/>
      <c r="U9" s="123" t="s">
        <v>201</v>
      </c>
      <c r="V9" s="56"/>
      <c r="W9" s="56"/>
      <c r="X9" s="56"/>
      <c r="Y9" s="57"/>
      <c r="Z9" s="57"/>
      <c r="AA9" s="57"/>
      <c r="AB9" s="57"/>
    </row>
    <row r="10" spans="1:28" ht="42.75" x14ac:dyDescent="0.2">
      <c r="A10" s="95" t="s">
        <v>1</v>
      </c>
      <c r="B10" s="96" t="s">
        <v>4</v>
      </c>
      <c r="C10" s="98" t="s">
        <v>204</v>
      </c>
      <c r="D10" s="97" t="s">
        <v>33</v>
      </c>
      <c r="E10" s="97" t="s">
        <v>197</v>
      </c>
      <c r="F10" s="98" t="s">
        <v>192</v>
      </c>
      <c r="G10" s="97" t="s">
        <v>205</v>
      </c>
      <c r="H10" s="97" t="s">
        <v>194</v>
      </c>
      <c r="I10" s="99">
        <v>1</v>
      </c>
      <c r="J10" s="99">
        <v>1</v>
      </c>
      <c r="K10" s="99">
        <v>1</v>
      </c>
      <c r="L10" s="126">
        <f t="shared" si="0"/>
        <v>3</v>
      </c>
      <c r="M10" s="119">
        <f t="shared" si="3"/>
        <v>0.33333333333333331</v>
      </c>
      <c r="N10" s="119">
        <f t="shared" si="5"/>
        <v>0.33333333333333331</v>
      </c>
      <c r="O10" s="119">
        <f t="shared" si="4"/>
        <v>0.33333333333333331</v>
      </c>
      <c r="P10" s="179" t="s">
        <v>206</v>
      </c>
      <c r="Q10" s="130" t="s">
        <v>51</v>
      </c>
      <c r="R10" s="122">
        <f t="shared" si="2"/>
        <v>0.33333333333333331</v>
      </c>
      <c r="S10" s="122"/>
      <c r="T10" s="122"/>
      <c r="U10" s="123" t="s">
        <v>201</v>
      </c>
      <c r="V10" s="57"/>
      <c r="W10" s="57"/>
      <c r="X10" s="57"/>
      <c r="Y10" s="57"/>
      <c r="Z10" s="57"/>
      <c r="AA10" s="57"/>
      <c r="AB10" s="57"/>
    </row>
    <row r="11" spans="1:28" ht="85.5" x14ac:dyDescent="0.2">
      <c r="A11" s="95" t="s">
        <v>1</v>
      </c>
      <c r="B11" s="96" t="s">
        <v>4</v>
      </c>
      <c r="C11" s="120" t="s">
        <v>207</v>
      </c>
      <c r="D11" s="97" t="s">
        <v>33</v>
      </c>
      <c r="E11" s="97" t="s">
        <v>197</v>
      </c>
      <c r="F11" s="98" t="s">
        <v>192</v>
      </c>
      <c r="G11" s="97" t="s">
        <v>205</v>
      </c>
      <c r="H11" s="97" t="s">
        <v>194</v>
      </c>
      <c r="I11" s="100">
        <v>4</v>
      </c>
      <c r="J11" s="100">
        <v>2</v>
      </c>
      <c r="K11" s="100">
        <v>2</v>
      </c>
      <c r="L11" s="127">
        <f>+I11+J11+K11</f>
        <v>8</v>
      </c>
      <c r="M11" s="119">
        <f t="shared" si="3"/>
        <v>0.5</v>
      </c>
      <c r="N11" s="119">
        <f t="shared" si="5"/>
        <v>0.25</v>
      </c>
      <c r="O11" s="119">
        <f t="shared" si="4"/>
        <v>0.25</v>
      </c>
      <c r="P11" s="180" t="s">
        <v>208</v>
      </c>
      <c r="Q11" s="132" t="s">
        <v>51</v>
      </c>
      <c r="R11" s="122">
        <f t="shared" si="2"/>
        <v>0.25</v>
      </c>
      <c r="S11" s="122"/>
      <c r="T11" s="122"/>
      <c r="U11" s="123" t="s">
        <v>201</v>
      </c>
      <c r="V11" s="57"/>
      <c r="W11" s="57"/>
      <c r="X11" s="57"/>
      <c r="Y11" s="57"/>
      <c r="Z11" s="57"/>
      <c r="AA11" s="57"/>
      <c r="AB11" s="57"/>
    </row>
    <row r="12" spans="1:28" ht="107.25" customHeight="1" x14ac:dyDescent="0.2">
      <c r="A12" s="95" t="s">
        <v>1</v>
      </c>
      <c r="B12" s="96" t="s">
        <v>5</v>
      </c>
      <c r="C12" s="98" t="s">
        <v>209</v>
      </c>
      <c r="D12" s="97" t="s">
        <v>35</v>
      </c>
      <c r="E12" s="97" t="s">
        <v>210</v>
      </c>
      <c r="F12" s="98" t="s">
        <v>192</v>
      </c>
      <c r="G12" s="97" t="s">
        <v>205</v>
      </c>
      <c r="H12" s="97" t="s">
        <v>194</v>
      </c>
      <c r="I12" s="100">
        <v>1</v>
      </c>
      <c r="J12" s="100">
        <v>1</v>
      </c>
      <c r="K12" s="100">
        <v>1</v>
      </c>
      <c r="L12" s="127">
        <f>+I12+J12+K12</f>
        <v>3</v>
      </c>
      <c r="M12" s="119">
        <f t="shared" si="3"/>
        <v>0.33333333333333331</v>
      </c>
      <c r="N12" s="119">
        <f t="shared" si="5"/>
        <v>0.33333333333333331</v>
      </c>
      <c r="O12" s="119">
        <f t="shared" si="4"/>
        <v>0.33333333333333331</v>
      </c>
      <c r="P12" s="179" t="s">
        <v>211</v>
      </c>
      <c r="Q12" s="129" t="s">
        <v>51</v>
      </c>
      <c r="R12" s="122">
        <f t="shared" si="2"/>
        <v>0.33333333333333331</v>
      </c>
      <c r="S12" s="124"/>
      <c r="T12" s="124"/>
      <c r="U12" s="123" t="s">
        <v>212</v>
      </c>
      <c r="V12" s="57"/>
      <c r="W12" s="57"/>
      <c r="X12" s="57"/>
      <c r="Y12" s="57"/>
      <c r="Z12" s="57"/>
      <c r="AA12" s="57"/>
      <c r="AB12" s="57"/>
    </row>
    <row r="13" spans="1:28" ht="85.5" customHeight="1" x14ac:dyDescent="0.2">
      <c r="A13" s="95" t="s">
        <v>7</v>
      </c>
      <c r="B13" s="101" t="s">
        <v>8</v>
      </c>
      <c r="C13" s="98" t="s">
        <v>213</v>
      </c>
      <c r="D13" s="97" t="s">
        <v>39</v>
      </c>
      <c r="E13" s="97" t="s">
        <v>38</v>
      </c>
      <c r="F13" s="98" t="s">
        <v>192</v>
      </c>
      <c r="G13" s="97" t="s">
        <v>205</v>
      </c>
      <c r="H13" s="97" t="s">
        <v>194</v>
      </c>
      <c r="I13" s="100">
        <v>0</v>
      </c>
      <c r="J13" s="100">
        <v>0</v>
      </c>
      <c r="K13" s="100">
        <v>1</v>
      </c>
      <c r="L13" s="127">
        <f>+I13+J13+K13</f>
        <v>1</v>
      </c>
      <c r="M13" s="119">
        <f t="shared" si="3"/>
        <v>0</v>
      </c>
      <c r="N13" s="119">
        <f t="shared" si="5"/>
        <v>0</v>
      </c>
      <c r="O13" s="119">
        <f t="shared" si="4"/>
        <v>1</v>
      </c>
      <c r="P13" s="181" t="s">
        <v>336</v>
      </c>
      <c r="Q13" s="130" t="s">
        <v>53</v>
      </c>
      <c r="R13" s="122">
        <f t="shared" si="2"/>
        <v>0</v>
      </c>
      <c r="S13" s="122"/>
      <c r="T13" s="122"/>
      <c r="U13" s="123" t="s">
        <v>196</v>
      </c>
    </row>
    <row r="14" spans="1:28" ht="35.25" customHeight="1" x14ac:dyDescent="0.2">
      <c r="A14" s="95" t="s">
        <v>7</v>
      </c>
      <c r="B14" s="101" t="s">
        <v>8</v>
      </c>
      <c r="C14" s="98" t="s">
        <v>91</v>
      </c>
      <c r="D14" s="97" t="s">
        <v>39</v>
      </c>
      <c r="E14" s="97" t="s">
        <v>210</v>
      </c>
      <c r="F14" s="98" t="s">
        <v>192</v>
      </c>
      <c r="G14" s="97" t="s">
        <v>193</v>
      </c>
      <c r="H14" s="97" t="s">
        <v>194</v>
      </c>
      <c r="I14" s="100">
        <v>0</v>
      </c>
      <c r="J14" s="100">
        <v>0</v>
      </c>
      <c r="K14" s="100">
        <v>3</v>
      </c>
      <c r="L14" s="127">
        <f>+I14+J14+K14</f>
        <v>3</v>
      </c>
      <c r="M14" s="119">
        <f t="shared" si="3"/>
        <v>0</v>
      </c>
      <c r="N14" s="119">
        <f t="shared" si="5"/>
        <v>0</v>
      </c>
      <c r="O14" s="119">
        <f t="shared" si="4"/>
        <v>1</v>
      </c>
      <c r="P14" s="181" t="s">
        <v>336</v>
      </c>
      <c r="Q14" s="130" t="s">
        <v>53</v>
      </c>
      <c r="R14" s="122">
        <f t="shared" si="2"/>
        <v>0</v>
      </c>
      <c r="S14" s="122"/>
      <c r="T14" s="122"/>
      <c r="U14" s="123" t="s">
        <v>196</v>
      </c>
    </row>
    <row r="15" spans="1:28" ht="81" customHeight="1" x14ac:dyDescent="0.2">
      <c r="A15" s="95" t="s">
        <v>7</v>
      </c>
      <c r="B15" s="101" t="s">
        <v>8</v>
      </c>
      <c r="C15" s="98" t="s">
        <v>214</v>
      </c>
      <c r="D15" s="97" t="s">
        <v>38</v>
      </c>
      <c r="E15" s="97" t="s">
        <v>38</v>
      </c>
      <c r="F15" s="98" t="s">
        <v>192</v>
      </c>
      <c r="G15" s="103" t="s">
        <v>205</v>
      </c>
      <c r="H15" s="97" t="s">
        <v>194</v>
      </c>
      <c r="I15" s="100">
        <v>1</v>
      </c>
      <c r="J15" s="100">
        <v>2</v>
      </c>
      <c r="K15" s="100">
        <v>1</v>
      </c>
      <c r="L15" s="127">
        <v>4</v>
      </c>
      <c r="M15" s="119">
        <f t="shared" si="3"/>
        <v>0.25</v>
      </c>
      <c r="N15" s="119">
        <f t="shared" si="5"/>
        <v>0.5</v>
      </c>
      <c r="O15" s="119">
        <f t="shared" si="4"/>
        <v>0.25</v>
      </c>
      <c r="P15" s="182" t="s">
        <v>215</v>
      </c>
      <c r="Q15" s="134" t="s">
        <v>51</v>
      </c>
      <c r="R15" s="122">
        <f t="shared" si="2"/>
        <v>0.5</v>
      </c>
      <c r="S15" s="122"/>
      <c r="T15" s="122"/>
      <c r="U15" s="123" t="s">
        <v>216</v>
      </c>
      <c r="V15" s="56"/>
      <c r="W15" s="56"/>
      <c r="X15" s="56"/>
    </row>
    <row r="16" spans="1:28" ht="76.5" x14ac:dyDescent="0.2">
      <c r="A16" s="95" t="s">
        <v>7</v>
      </c>
      <c r="B16" s="96" t="s">
        <v>8</v>
      </c>
      <c r="C16" s="98" t="s">
        <v>217</v>
      </c>
      <c r="D16" s="97" t="s">
        <v>37</v>
      </c>
      <c r="E16" s="97" t="s">
        <v>210</v>
      </c>
      <c r="F16" s="98" t="s">
        <v>192</v>
      </c>
      <c r="G16" s="103" t="s">
        <v>193</v>
      </c>
      <c r="H16" s="103" t="s">
        <v>194</v>
      </c>
      <c r="I16" s="99">
        <v>0</v>
      </c>
      <c r="J16" s="99">
        <v>2</v>
      </c>
      <c r="K16" s="99">
        <v>1</v>
      </c>
      <c r="L16" s="127">
        <f>+I16+J16+K16</f>
        <v>3</v>
      </c>
      <c r="M16" s="119">
        <f t="shared" si="3"/>
        <v>0</v>
      </c>
      <c r="N16" s="119">
        <f t="shared" si="5"/>
        <v>0.66666666666666663</v>
      </c>
      <c r="O16" s="137">
        <f t="shared" si="4"/>
        <v>0.33333333333333331</v>
      </c>
      <c r="P16" s="183" t="s">
        <v>218</v>
      </c>
      <c r="Q16" s="138" t="s">
        <v>51</v>
      </c>
      <c r="R16" s="133">
        <f t="shared" si="2"/>
        <v>0.66666666666666663</v>
      </c>
      <c r="S16" s="122"/>
      <c r="T16" s="122"/>
      <c r="U16" s="123" t="s">
        <v>196</v>
      </c>
    </row>
    <row r="17" spans="1:28" ht="88.5" customHeight="1" x14ac:dyDescent="0.2">
      <c r="A17" s="95" t="s">
        <v>7</v>
      </c>
      <c r="B17" s="96" t="s">
        <v>9</v>
      </c>
      <c r="C17" s="98" t="s">
        <v>219</v>
      </c>
      <c r="D17" s="97" t="s">
        <v>38</v>
      </c>
      <c r="E17" s="97" t="s">
        <v>220</v>
      </c>
      <c r="F17" s="98" t="s">
        <v>192</v>
      </c>
      <c r="G17" s="97" t="s">
        <v>205</v>
      </c>
      <c r="H17" s="97" t="s">
        <v>194</v>
      </c>
      <c r="I17" s="100">
        <v>2</v>
      </c>
      <c r="J17" s="100">
        <v>4</v>
      </c>
      <c r="K17" s="100">
        <v>4</v>
      </c>
      <c r="L17" s="127">
        <v>10</v>
      </c>
      <c r="M17" s="119">
        <f t="shared" si="3"/>
        <v>0.2</v>
      </c>
      <c r="N17" s="119">
        <f t="shared" si="5"/>
        <v>0.4</v>
      </c>
      <c r="O17" s="119">
        <f t="shared" si="4"/>
        <v>0.4</v>
      </c>
      <c r="P17" s="184" t="s">
        <v>221</v>
      </c>
      <c r="Q17" s="135" t="s">
        <v>51</v>
      </c>
      <c r="R17" s="122">
        <f t="shared" si="2"/>
        <v>0.4</v>
      </c>
      <c r="S17" s="122"/>
      <c r="T17" s="122"/>
      <c r="U17" s="123" t="s">
        <v>216</v>
      </c>
      <c r="V17" s="58"/>
      <c r="W17" s="58"/>
      <c r="X17" s="56"/>
    </row>
    <row r="18" spans="1:28" ht="85.15" customHeight="1" x14ac:dyDescent="0.2">
      <c r="A18" s="95" t="s">
        <v>7</v>
      </c>
      <c r="B18" s="96" t="s">
        <v>9</v>
      </c>
      <c r="C18" s="104" t="s">
        <v>222</v>
      </c>
      <c r="D18" s="177" t="s">
        <v>40</v>
      </c>
      <c r="E18" s="177" t="s">
        <v>38</v>
      </c>
      <c r="F18" s="98" t="s">
        <v>192</v>
      </c>
      <c r="G18" s="103" t="s">
        <v>205</v>
      </c>
      <c r="H18" s="103" t="s">
        <v>194</v>
      </c>
      <c r="I18" s="99">
        <v>1</v>
      </c>
      <c r="J18" s="105">
        <v>1</v>
      </c>
      <c r="K18" s="99">
        <v>1</v>
      </c>
      <c r="L18" s="127">
        <f>+I18+J18+K18</f>
        <v>3</v>
      </c>
      <c r="M18" s="119">
        <f t="shared" si="3"/>
        <v>0.33333333333333331</v>
      </c>
      <c r="N18" s="119">
        <f t="shared" si="5"/>
        <v>0.33333333333333331</v>
      </c>
      <c r="O18" s="119">
        <f t="shared" si="4"/>
        <v>0.33333333333333331</v>
      </c>
      <c r="P18" s="180" t="s">
        <v>223</v>
      </c>
      <c r="Q18" s="132" t="s">
        <v>51</v>
      </c>
      <c r="R18" s="122">
        <f t="shared" si="2"/>
        <v>0.33333333333333331</v>
      </c>
      <c r="S18" s="122"/>
      <c r="T18" s="122"/>
      <c r="U18" s="123" t="s">
        <v>224</v>
      </c>
    </row>
    <row r="19" spans="1:28" ht="51" x14ac:dyDescent="0.2">
      <c r="A19" s="95" t="s">
        <v>7</v>
      </c>
      <c r="B19" s="96" t="s">
        <v>9</v>
      </c>
      <c r="C19" s="104" t="s">
        <v>225</v>
      </c>
      <c r="D19" s="178"/>
      <c r="E19" s="178"/>
      <c r="F19" s="98" t="s">
        <v>192</v>
      </c>
      <c r="G19" s="103" t="s">
        <v>205</v>
      </c>
      <c r="H19" s="103" t="s">
        <v>194</v>
      </c>
      <c r="I19" s="99">
        <v>1</v>
      </c>
      <c r="J19" s="99">
        <v>1</v>
      </c>
      <c r="K19" s="99">
        <v>1</v>
      </c>
      <c r="L19" s="126">
        <v>3</v>
      </c>
      <c r="M19" s="119">
        <f t="shared" si="3"/>
        <v>0.33333333333333331</v>
      </c>
      <c r="N19" s="119">
        <f t="shared" si="5"/>
        <v>0.33333333333333331</v>
      </c>
      <c r="O19" s="119">
        <f t="shared" si="4"/>
        <v>0.33333333333333331</v>
      </c>
      <c r="P19" s="180" t="s">
        <v>226</v>
      </c>
      <c r="Q19" s="130" t="s">
        <v>52</v>
      </c>
      <c r="R19" s="122">
        <f t="shared" si="2"/>
        <v>0</v>
      </c>
      <c r="S19" s="122"/>
      <c r="T19" s="122"/>
      <c r="U19" s="123" t="s">
        <v>224</v>
      </c>
    </row>
    <row r="20" spans="1:28" ht="89.25" x14ac:dyDescent="0.2">
      <c r="A20" s="95" t="s">
        <v>7</v>
      </c>
      <c r="B20" s="96" t="s">
        <v>9</v>
      </c>
      <c r="C20" s="121" t="s">
        <v>227</v>
      </c>
      <c r="D20" s="97" t="s">
        <v>40</v>
      </c>
      <c r="E20" s="97" t="s">
        <v>228</v>
      </c>
      <c r="F20" s="98" t="s">
        <v>192</v>
      </c>
      <c r="G20" s="106" t="s">
        <v>205</v>
      </c>
      <c r="H20" s="103" t="s">
        <v>194</v>
      </c>
      <c r="I20" s="99">
        <v>2</v>
      </c>
      <c r="J20" s="99">
        <v>2</v>
      </c>
      <c r="K20" s="99">
        <v>2</v>
      </c>
      <c r="L20" s="126">
        <v>6</v>
      </c>
      <c r="M20" s="119">
        <f t="shared" si="3"/>
        <v>0.33333333333333331</v>
      </c>
      <c r="N20" s="119">
        <f t="shared" si="5"/>
        <v>0.33333333333333331</v>
      </c>
      <c r="O20" s="119">
        <f t="shared" si="4"/>
        <v>0.33333333333333331</v>
      </c>
      <c r="P20" s="180" t="s">
        <v>229</v>
      </c>
      <c r="Q20" s="130" t="s">
        <v>51</v>
      </c>
      <c r="R20" s="122">
        <f t="shared" si="2"/>
        <v>0.33333333333333331</v>
      </c>
      <c r="S20" s="122"/>
      <c r="T20" s="122"/>
      <c r="U20" s="123" t="s">
        <v>224</v>
      </c>
    </row>
    <row r="21" spans="1:28" s="85" customFormat="1" ht="325.5" customHeight="1" x14ac:dyDescent="0.2">
      <c r="A21" s="95" t="s">
        <v>7</v>
      </c>
      <c r="B21" s="96" t="s">
        <v>10</v>
      </c>
      <c r="C21" s="95" t="s">
        <v>230</v>
      </c>
      <c r="D21" s="95" t="s">
        <v>231</v>
      </c>
      <c r="E21" s="95" t="s">
        <v>210</v>
      </c>
      <c r="F21" s="98" t="s">
        <v>192</v>
      </c>
      <c r="G21" s="95" t="s">
        <v>205</v>
      </c>
      <c r="H21" s="107" t="s">
        <v>194</v>
      </c>
      <c r="I21" s="100">
        <v>4</v>
      </c>
      <c r="J21" s="100">
        <v>4</v>
      </c>
      <c r="K21" s="100">
        <v>2</v>
      </c>
      <c r="L21" s="127">
        <v>10</v>
      </c>
      <c r="M21" s="119">
        <f t="shared" si="3"/>
        <v>0.4</v>
      </c>
      <c r="N21" s="119">
        <f t="shared" si="5"/>
        <v>0.4</v>
      </c>
      <c r="O21" s="119">
        <f t="shared" si="4"/>
        <v>0.2</v>
      </c>
      <c r="P21" s="185" t="s">
        <v>232</v>
      </c>
      <c r="Q21" s="130" t="s">
        <v>51</v>
      </c>
      <c r="R21" s="122">
        <v>0.4</v>
      </c>
      <c r="S21" s="122"/>
      <c r="T21" s="122"/>
      <c r="U21" s="125" t="s">
        <v>233</v>
      </c>
    </row>
    <row r="22" spans="1:28" ht="76.900000000000006" customHeight="1" x14ac:dyDescent="0.2">
      <c r="A22" s="95" t="s">
        <v>7</v>
      </c>
      <c r="B22" s="96" t="s">
        <v>10</v>
      </c>
      <c r="C22" s="98" t="s">
        <v>234</v>
      </c>
      <c r="D22" s="97" t="s">
        <v>41</v>
      </c>
      <c r="E22" s="97" t="s">
        <v>235</v>
      </c>
      <c r="F22" s="98" t="s">
        <v>192</v>
      </c>
      <c r="G22" s="97" t="s">
        <v>198</v>
      </c>
      <c r="H22" s="97" t="s">
        <v>194</v>
      </c>
      <c r="I22" s="99">
        <v>0</v>
      </c>
      <c r="J22" s="99">
        <v>1</v>
      </c>
      <c r="K22" s="99">
        <v>1</v>
      </c>
      <c r="L22" s="127">
        <v>2</v>
      </c>
      <c r="M22" s="119">
        <f t="shared" si="3"/>
        <v>0</v>
      </c>
      <c r="N22" s="119">
        <f t="shared" si="5"/>
        <v>0.5</v>
      </c>
      <c r="O22" s="119">
        <f t="shared" si="4"/>
        <v>0.5</v>
      </c>
      <c r="P22" s="186" t="s">
        <v>236</v>
      </c>
      <c r="Q22" s="130" t="s">
        <v>51</v>
      </c>
      <c r="R22" s="122">
        <f t="shared" ref="R22:R38" si="6">IF(Q22="Sin meta programada",0,IF(Q22="Cumple",N22,0))</f>
        <v>0.5</v>
      </c>
      <c r="S22" s="122"/>
      <c r="T22" s="122"/>
      <c r="U22" s="123" t="s">
        <v>196</v>
      </c>
    </row>
    <row r="23" spans="1:28" s="83" customFormat="1" ht="80.25" customHeight="1" x14ac:dyDescent="0.2">
      <c r="A23" s="108" t="s">
        <v>7</v>
      </c>
      <c r="B23" s="109" t="s">
        <v>11</v>
      </c>
      <c r="C23" s="108" t="s">
        <v>237</v>
      </c>
      <c r="D23" s="97" t="s">
        <v>38</v>
      </c>
      <c r="E23" s="108" t="s">
        <v>238</v>
      </c>
      <c r="F23" s="98" t="s">
        <v>192</v>
      </c>
      <c r="G23" s="97" t="s">
        <v>193</v>
      </c>
      <c r="H23" s="97" t="s">
        <v>194</v>
      </c>
      <c r="I23" s="99">
        <v>0</v>
      </c>
      <c r="J23" s="99">
        <v>1</v>
      </c>
      <c r="K23" s="99">
        <v>2</v>
      </c>
      <c r="L23" s="126">
        <v>3</v>
      </c>
      <c r="M23" s="119">
        <f t="shared" si="3"/>
        <v>0</v>
      </c>
      <c r="N23" s="119">
        <f t="shared" si="5"/>
        <v>0.33333333333333331</v>
      </c>
      <c r="O23" s="119">
        <f t="shared" si="4"/>
        <v>0.66666666666666663</v>
      </c>
      <c r="P23" s="179" t="s">
        <v>239</v>
      </c>
      <c r="Q23" s="130" t="s">
        <v>51</v>
      </c>
      <c r="R23" s="122">
        <f t="shared" si="6"/>
        <v>0.33333333333333331</v>
      </c>
      <c r="S23" s="122"/>
      <c r="T23" s="122"/>
      <c r="U23" s="123" t="s">
        <v>196</v>
      </c>
      <c r="V23" s="84"/>
      <c r="W23" s="84"/>
      <c r="X23" s="84"/>
    </row>
    <row r="24" spans="1:28" s="83" customFormat="1" ht="80.25" customHeight="1" x14ac:dyDescent="0.2">
      <c r="A24" s="108" t="s">
        <v>7</v>
      </c>
      <c r="B24" s="109" t="s">
        <v>11</v>
      </c>
      <c r="C24" s="108" t="s">
        <v>240</v>
      </c>
      <c r="D24" s="97" t="s">
        <v>38</v>
      </c>
      <c r="E24" s="108" t="s">
        <v>238</v>
      </c>
      <c r="F24" s="98" t="s">
        <v>192</v>
      </c>
      <c r="G24" s="97" t="s">
        <v>193</v>
      </c>
      <c r="H24" s="97" t="s">
        <v>194</v>
      </c>
      <c r="I24" s="99">
        <v>0</v>
      </c>
      <c r="J24" s="99">
        <v>0</v>
      </c>
      <c r="K24" s="99">
        <v>1</v>
      </c>
      <c r="L24" s="126">
        <v>1</v>
      </c>
      <c r="M24" s="119">
        <f t="shared" si="3"/>
        <v>0</v>
      </c>
      <c r="N24" s="119">
        <f t="shared" si="5"/>
        <v>0</v>
      </c>
      <c r="O24" s="119">
        <f t="shared" si="4"/>
        <v>1</v>
      </c>
      <c r="P24" s="181" t="s">
        <v>336</v>
      </c>
      <c r="Q24" s="130" t="s">
        <v>53</v>
      </c>
      <c r="R24" s="122">
        <f t="shared" si="6"/>
        <v>0</v>
      </c>
      <c r="S24" s="122"/>
      <c r="T24" s="122"/>
      <c r="U24" s="123" t="s">
        <v>196</v>
      </c>
      <c r="V24" s="84"/>
      <c r="W24" s="84"/>
      <c r="X24" s="84"/>
    </row>
    <row r="25" spans="1:28" ht="63.75" x14ac:dyDescent="0.2">
      <c r="A25" s="108" t="s">
        <v>7</v>
      </c>
      <c r="B25" s="109" t="s">
        <v>11</v>
      </c>
      <c r="C25" s="108" t="s">
        <v>241</v>
      </c>
      <c r="D25" s="97" t="s">
        <v>38</v>
      </c>
      <c r="E25" s="108" t="s">
        <v>242</v>
      </c>
      <c r="F25" s="98" t="s">
        <v>192</v>
      </c>
      <c r="G25" s="97" t="s">
        <v>193</v>
      </c>
      <c r="H25" s="97" t="s">
        <v>194</v>
      </c>
      <c r="I25" s="99">
        <v>0</v>
      </c>
      <c r="J25" s="99">
        <v>2</v>
      </c>
      <c r="K25" s="99">
        <v>2</v>
      </c>
      <c r="L25" s="126">
        <v>4</v>
      </c>
      <c r="M25" s="119">
        <f t="shared" si="3"/>
        <v>0</v>
      </c>
      <c r="N25" s="119">
        <f t="shared" si="5"/>
        <v>0.5</v>
      </c>
      <c r="O25" s="119">
        <f t="shared" si="4"/>
        <v>0.5</v>
      </c>
      <c r="P25" s="179" t="s">
        <v>243</v>
      </c>
      <c r="Q25" s="130" t="s">
        <v>51</v>
      </c>
      <c r="R25" s="122">
        <f t="shared" si="6"/>
        <v>0.5</v>
      </c>
      <c r="S25" s="122"/>
      <c r="T25" s="122"/>
      <c r="U25" s="123" t="s">
        <v>196</v>
      </c>
      <c r="V25" s="57"/>
      <c r="W25" s="57"/>
      <c r="X25" s="56"/>
    </row>
    <row r="26" spans="1:28" ht="165.75" x14ac:dyDescent="0.2">
      <c r="A26" s="108" t="s">
        <v>7</v>
      </c>
      <c r="B26" s="109" t="s">
        <v>11</v>
      </c>
      <c r="C26" s="108" t="s">
        <v>244</v>
      </c>
      <c r="D26" s="97" t="s">
        <v>38</v>
      </c>
      <c r="E26" s="108" t="s">
        <v>242</v>
      </c>
      <c r="F26" s="98" t="s">
        <v>192</v>
      </c>
      <c r="G26" s="97" t="s">
        <v>193</v>
      </c>
      <c r="H26" s="97" t="s">
        <v>194</v>
      </c>
      <c r="I26" s="99">
        <v>0</v>
      </c>
      <c r="J26" s="99">
        <v>1</v>
      </c>
      <c r="K26" s="99">
        <v>1</v>
      </c>
      <c r="L26" s="126">
        <v>2</v>
      </c>
      <c r="M26" s="119">
        <f t="shared" si="3"/>
        <v>0</v>
      </c>
      <c r="N26" s="119">
        <f t="shared" si="5"/>
        <v>0.5</v>
      </c>
      <c r="O26" s="119">
        <f t="shared" si="4"/>
        <v>0.5</v>
      </c>
      <c r="P26" s="179" t="s">
        <v>245</v>
      </c>
      <c r="Q26" s="130" t="s">
        <v>52</v>
      </c>
      <c r="R26" s="122">
        <f t="shared" si="6"/>
        <v>0</v>
      </c>
      <c r="S26" s="122"/>
      <c r="T26" s="122"/>
      <c r="U26" s="123" t="s">
        <v>196</v>
      </c>
      <c r="V26" s="57"/>
      <c r="W26" s="57"/>
      <c r="X26" s="56"/>
    </row>
    <row r="27" spans="1:28" ht="136.5" customHeight="1" x14ac:dyDescent="0.2">
      <c r="A27" s="108" t="s">
        <v>7</v>
      </c>
      <c r="B27" s="110" t="s">
        <v>11</v>
      </c>
      <c r="C27" s="108" t="s">
        <v>246</v>
      </c>
      <c r="D27" s="97" t="s">
        <v>38</v>
      </c>
      <c r="E27" s="95" t="s">
        <v>247</v>
      </c>
      <c r="F27" s="98" t="s">
        <v>192</v>
      </c>
      <c r="G27" s="97" t="s">
        <v>193</v>
      </c>
      <c r="H27" s="97" t="s">
        <v>194</v>
      </c>
      <c r="I27" s="111">
        <v>0</v>
      </c>
      <c r="J27" s="111">
        <v>1</v>
      </c>
      <c r="K27" s="111">
        <v>1</v>
      </c>
      <c r="L27" s="127">
        <v>2</v>
      </c>
      <c r="M27" s="119">
        <f t="shared" si="3"/>
        <v>0</v>
      </c>
      <c r="N27" s="119">
        <f t="shared" si="5"/>
        <v>0.5</v>
      </c>
      <c r="O27" s="119">
        <f t="shared" si="4"/>
        <v>0.5</v>
      </c>
      <c r="P27" s="179" t="s">
        <v>248</v>
      </c>
      <c r="Q27" s="130" t="s">
        <v>51</v>
      </c>
      <c r="R27" s="122">
        <f t="shared" si="6"/>
        <v>0.5</v>
      </c>
      <c r="S27" s="122"/>
      <c r="T27" s="122"/>
      <c r="U27" s="123" t="s">
        <v>196</v>
      </c>
      <c r="V27" s="57"/>
      <c r="W27" s="57"/>
      <c r="X27" s="56"/>
    </row>
    <row r="28" spans="1:28" ht="63" customHeight="1" x14ac:dyDescent="0.2">
      <c r="A28" s="95" t="s">
        <v>7</v>
      </c>
      <c r="B28" s="101" t="s">
        <v>11</v>
      </c>
      <c r="C28" s="98" t="s">
        <v>249</v>
      </c>
      <c r="D28" s="97" t="s">
        <v>33</v>
      </c>
      <c r="E28" s="97" t="s">
        <v>250</v>
      </c>
      <c r="F28" s="98" t="s">
        <v>192</v>
      </c>
      <c r="G28" s="97" t="s">
        <v>198</v>
      </c>
      <c r="H28" s="97" t="s">
        <v>194</v>
      </c>
      <c r="I28" s="99">
        <v>0</v>
      </c>
      <c r="J28" s="99">
        <v>0</v>
      </c>
      <c r="K28" s="99">
        <v>1</v>
      </c>
      <c r="L28" s="126">
        <f>+I28+J28+K28</f>
        <v>1</v>
      </c>
      <c r="M28" s="119">
        <f t="shared" si="3"/>
        <v>0</v>
      </c>
      <c r="N28" s="119">
        <f t="shared" si="5"/>
        <v>0</v>
      </c>
      <c r="O28" s="119">
        <f t="shared" si="4"/>
        <v>1</v>
      </c>
      <c r="P28" s="181" t="s">
        <v>336</v>
      </c>
      <c r="Q28" s="130" t="s">
        <v>53</v>
      </c>
      <c r="R28" s="122">
        <f t="shared" si="6"/>
        <v>0</v>
      </c>
      <c r="S28" s="122"/>
      <c r="T28" s="122"/>
      <c r="U28" s="123" t="s">
        <v>196</v>
      </c>
      <c r="V28" s="57"/>
      <c r="W28" s="57"/>
      <c r="X28" s="57"/>
    </row>
    <row r="29" spans="1:28" ht="102" x14ac:dyDescent="0.2">
      <c r="A29" s="95" t="s">
        <v>12</v>
      </c>
      <c r="B29" s="101" t="s">
        <v>13</v>
      </c>
      <c r="C29" s="98" t="s">
        <v>251</v>
      </c>
      <c r="D29" s="97" t="s">
        <v>38</v>
      </c>
      <c r="E29" s="97" t="s">
        <v>252</v>
      </c>
      <c r="F29" s="98" t="s">
        <v>192</v>
      </c>
      <c r="G29" s="97" t="s">
        <v>205</v>
      </c>
      <c r="H29" s="97" t="s">
        <v>194</v>
      </c>
      <c r="I29" s="99">
        <v>1</v>
      </c>
      <c r="J29" s="99">
        <v>1</v>
      </c>
      <c r="K29" s="99">
        <v>1</v>
      </c>
      <c r="L29" s="127">
        <v>3</v>
      </c>
      <c r="M29" s="119">
        <f t="shared" si="3"/>
        <v>0.33333333333333331</v>
      </c>
      <c r="N29" s="119">
        <f t="shared" si="5"/>
        <v>0.33333333333333331</v>
      </c>
      <c r="O29" s="119">
        <f t="shared" si="4"/>
        <v>0.33333333333333331</v>
      </c>
      <c r="P29" s="180" t="s">
        <v>253</v>
      </c>
      <c r="Q29" s="132" t="s">
        <v>51</v>
      </c>
      <c r="R29" s="122">
        <f t="shared" si="6"/>
        <v>0.33333333333333331</v>
      </c>
      <c r="S29" s="122"/>
      <c r="T29" s="122"/>
      <c r="U29" s="123" t="s">
        <v>216</v>
      </c>
      <c r="V29" s="57"/>
      <c r="W29" s="57"/>
      <c r="X29" s="57"/>
    </row>
    <row r="30" spans="1:28" ht="57" customHeight="1" x14ac:dyDescent="0.2">
      <c r="A30" s="95" t="s">
        <v>12</v>
      </c>
      <c r="B30" s="101" t="s">
        <v>13</v>
      </c>
      <c r="C30" s="98" t="s">
        <v>254</v>
      </c>
      <c r="D30" s="97" t="s">
        <v>33</v>
      </c>
      <c r="E30" s="97" t="s">
        <v>255</v>
      </c>
      <c r="F30" s="98" t="s">
        <v>192</v>
      </c>
      <c r="G30" s="97" t="s">
        <v>198</v>
      </c>
      <c r="H30" s="97" t="s">
        <v>194</v>
      </c>
      <c r="I30" s="99">
        <v>0</v>
      </c>
      <c r="J30" s="99">
        <v>0</v>
      </c>
      <c r="K30" s="99">
        <v>1</v>
      </c>
      <c r="L30" s="126">
        <f>+I30+J30+K30</f>
        <v>1</v>
      </c>
      <c r="M30" s="119">
        <f t="shared" si="3"/>
        <v>0</v>
      </c>
      <c r="N30" s="119">
        <f t="shared" si="5"/>
        <v>0</v>
      </c>
      <c r="O30" s="119">
        <f t="shared" si="4"/>
        <v>1</v>
      </c>
      <c r="P30" s="181" t="s">
        <v>336</v>
      </c>
      <c r="Q30" s="130" t="s">
        <v>53</v>
      </c>
      <c r="R30" s="122">
        <f t="shared" si="6"/>
        <v>0</v>
      </c>
      <c r="S30" s="122"/>
      <c r="T30" s="122"/>
      <c r="U30" s="123" t="s">
        <v>196</v>
      </c>
      <c r="V30" s="57"/>
      <c r="W30" s="57"/>
      <c r="X30" s="57"/>
      <c r="Y30" s="57"/>
      <c r="Z30" s="57"/>
      <c r="AA30" s="57"/>
      <c r="AB30" s="57"/>
    </row>
    <row r="31" spans="1:28" ht="74.25" customHeight="1" x14ac:dyDescent="0.2">
      <c r="A31" s="95" t="s">
        <v>12</v>
      </c>
      <c r="B31" s="101" t="s">
        <v>13</v>
      </c>
      <c r="C31" s="98" t="s">
        <v>256</v>
      </c>
      <c r="D31" s="97" t="s">
        <v>41</v>
      </c>
      <c r="E31" s="97" t="s">
        <v>210</v>
      </c>
      <c r="F31" s="98" t="s">
        <v>192</v>
      </c>
      <c r="G31" s="99" t="s">
        <v>193</v>
      </c>
      <c r="H31" s="99" t="s">
        <v>194</v>
      </c>
      <c r="I31" s="99">
        <v>0</v>
      </c>
      <c r="J31" s="99">
        <v>1</v>
      </c>
      <c r="K31" s="99">
        <v>1</v>
      </c>
      <c r="L31" s="126">
        <v>2</v>
      </c>
      <c r="M31" s="119">
        <f t="shared" si="3"/>
        <v>0</v>
      </c>
      <c r="N31" s="119">
        <f t="shared" si="5"/>
        <v>0.5</v>
      </c>
      <c r="O31" s="119">
        <f t="shared" si="4"/>
        <v>0.5</v>
      </c>
      <c r="P31" s="179" t="s">
        <v>257</v>
      </c>
      <c r="Q31" s="130" t="s">
        <v>51</v>
      </c>
      <c r="R31" s="122">
        <f t="shared" si="6"/>
        <v>0.5</v>
      </c>
      <c r="S31" s="122"/>
      <c r="T31" s="122"/>
      <c r="U31" s="123" t="s">
        <v>196</v>
      </c>
    </row>
    <row r="32" spans="1:28" ht="90.75" customHeight="1" x14ac:dyDescent="0.2">
      <c r="A32" s="95" t="s">
        <v>12</v>
      </c>
      <c r="B32" s="101" t="s">
        <v>13</v>
      </c>
      <c r="C32" s="98" t="s">
        <v>118</v>
      </c>
      <c r="D32" s="97" t="s">
        <v>44</v>
      </c>
      <c r="E32" s="97" t="s">
        <v>258</v>
      </c>
      <c r="F32" s="98" t="s">
        <v>192</v>
      </c>
      <c r="G32" s="97" t="s">
        <v>205</v>
      </c>
      <c r="H32" s="97" t="s">
        <v>194</v>
      </c>
      <c r="I32" s="99">
        <v>1</v>
      </c>
      <c r="J32" s="99">
        <v>1</v>
      </c>
      <c r="K32" s="99">
        <v>1</v>
      </c>
      <c r="L32" s="126">
        <v>3</v>
      </c>
      <c r="M32" s="119">
        <f t="shared" si="3"/>
        <v>0.33333333333333331</v>
      </c>
      <c r="N32" s="119">
        <f t="shared" si="5"/>
        <v>0.33333333333333331</v>
      </c>
      <c r="O32" s="119">
        <f t="shared" si="4"/>
        <v>0.33333333333333331</v>
      </c>
      <c r="P32" s="179" t="s">
        <v>259</v>
      </c>
      <c r="Q32" s="130" t="s">
        <v>51</v>
      </c>
      <c r="R32" s="122">
        <f t="shared" si="6"/>
        <v>0.33333333333333331</v>
      </c>
      <c r="S32" s="122"/>
      <c r="T32" s="122"/>
      <c r="U32" s="123" t="s">
        <v>260</v>
      </c>
    </row>
    <row r="33" spans="1:24" ht="409.5" x14ac:dyDescent="0.2">
      <c r="A33" s="95" t="s">
        <v>12</v>
      </c>
      <c r="B33" s="101" t="s">
        <v>13</v>
      </c>
      <c r="C33" s="98" t="s">
        <v>261</v>
      </c>
      <c r="D33" s="97" t="s">
        <v>45</v>
      </c>
      <c r="E33" s="97" t="s">
        <v>44</v>
      </c>
      <c r="F33" s="98" t="s">
        <v>192</v>
      </c>
      <c r="G33" s="97" t="s">
        <v>205</v>
      </c>
      <c r="H33" s="97" t="s">
        <v>194</v>
      </c>
      <c r="I33" s="99">
        <v>4</v>
      </c>
      <c r="J33" s="99">
        <v>4</v>
      </c>
      <c r="K33" s="99">
        <v>4</v>
      </c>
      <c r="L33" s="126">
        <v>12</v>
      </c>
      <c r="M33" s="119">
        <f t="shared" si="3"/>
        <v>0.33333333333333331</v>
      </c>
      <c r="N33" s="119">
        <f t="shared" si="5"/>
        <v>0.33333333333333331</v>
      </c>
      <c r="O33" s="119">
        <f t="shared" si="4"/>
        <v>0.33333333333333331</v>
      </c>
      <c r="P33" s="180" t="s">
        <v>262</v>
      </c>
      <c r="Q33" s="130" t="s">
        <v>51</v>
      </c>
      <c r="R33" s="122">
        <f t="shared" si="6"/>
        <v>0.33333333333333331</v>
      </c>
      <c r="S33" s="122"/>
      <c r="T33" s="122"/>
      <c r="U33" s="123" t="s">
        <v>263</v>
      </c>
      <c r="V33" s="57"/>
      <c r="W33" s="57"/>
      <c r="X33" s="57"/>
    </row>
    <row r="34" spans="1:24" ht="63.75" x14ac:dyDescent="0.2">
      <c r="A34" s="95" t="s">
        <v>12</v>
      </c>
      <c r="B34" s="101" t="s">
        <v>13</v>
      </c>
      <c r="C34" s="104" t="s">
        <v>264</v>
      </c>
      <c r="D34" s="97" t="s">
        <v>40</v>
      </c>
      <c r="E34" s="97" t="s">
        <v>265</v>
      </c>
      <c r="F34" s="98" t="s">
        <v>192</v>
      </c>
      <c r="G34" s="97" t="s">
        <v>205</v>
      </c>
      <c r="H34" s="97" t="s">
        <v>194</v>
      </c>
      <c r="I34" s="99">
        <v>1</v>
      </c>
      <c r="J34" s="99">
        <v>1</v>
      </c>
      <c r="K34" s="99">
        <v>1</v>
      </c>
      <c r="L34" s="126">
        <v>3</v>
      </c>
      <c r="M34" s="119">
        <f t="shared" si="3"/>
        <v>0.33333333333333331</v>
      </c>
      <c r="N34" s="119">
        <f t="shared" si="5"/>
        <v>0.33333333333333331</v>
      </c>
      <c r="O34" s="119">
        <f t="shared" si="4"/>
        <v>0.33333333333333331</v>
      </c>
      <c r="P34" s="180" t="s">
        <v>266</v>
      </c>
      <c r="Q34" s="130" t="s">
        <v>51</v>
      </c>
      <c r="R34" s="122">
        <f t="shared" si="6"/>
        <v>0.33333333333333331</v>
      </c>
      <c r="S34" s="122"/>
      <c r="T34" s="122"/>
      <c r="U34" s="123" t="s">
        <v>224</v>
      </c>
    </row>
    <row r="35" spans="1:24" ht="89.25" customHeight="1" x14ac:dyDescent="0.2">
      <c r="A35" s="95" t="s">
        <v>12</v>
      </c>
      <c r="B35" s="101" t="s">
        <v>13</v>
      </c>
      <c r="C35" s="98" t="s">
        <v>267</v>
      </c>
      <c r="D35" s="97" t="s">
        <v>44</v>
      </c>
      <c r="E35" s="97" t="s">
        <v>197</v>
      </c>
      <c r="F35" s="98" t="s">
        <v>192</v>
      </c>
      <c r="G35" s="97" t="s">
        <v>205</v>
      </c>
      <c r="H35" s="97" t="s">
        <v>194</v>
      </c>
      <c r="I35" s="99">
        <v>4</v>
      </c>
      <c r="J35" s="99">
        <v>4</v>
      </c>
      <c r="K35" s="99">
        <v>4</v>
      </c>
      <c r="L35" s="126">
        <v>12</v>
      </c>
      <c r="M35" s="119">
        <f t="shared" si="3"/>
        <v>0.33333333333333331</v>
      </c>
      <c r="N35" s="119">
        <f t="shared" si="5"/>
        <v>0.33333333333333331</v>
      </c>
      <c r="O35" s="119">
        <f t="shared" si="4"/>
        <v>0.33333333333333331</v>
      </c>
      <c r="P35" s="179" t="s">
        <v>268</v>
      </c>
      <c r="Q35" s="130" t="s">
        <v>51</v>
      </c>
      <c r="R35" s="122">
        <f t="shared" si="6"/>
        <v>0.33333333333333331</v>
      </c>
      <c r="S35" s="122"/>
      <c r="T35" s="122"/>
      <c r="U35" s="123" t="s">
        <v>260</v>
      </c>
    </row>
    <row r="36" spans="1:24" ht="42.75" customHeight="1" x14ac:dyDescent="0.2">
      <c r="A36" s="95" t="s">
        <v>12</v>
      </c>
      <c r="B36" s="101" t="s">
        <v>13</v>
      </c>
      <c r="C36" s="98" t="s">
        <v>269</v>
      </c>
      <c r="D36" s="97" t="s">
        <v>38</v>
      </c>
      <c r="E36" s="97" t="s">
        <v>270</v>
      </c>
      <c r="F36" s="98" t="s">
        <v>192</v>
      </c>
      <c r="G36" s="97" t="s">
        <v>193</v>
      </c>
      <c r="H36" s="97" t="s">
        <v>194</v>
      </c>
      <c r="I36" s="99">
        <v>0</v>
      </c>
      <c r="J36" s="99">
        <v>1</v>
      </c>
      <c r="K36" s="99">
        <v>0</v>
      </c>
      <c r="L36" s="127">
        <v>1</v>
      </c>
      <c r="M36" s="119">
        <f t="shared" si="3"/>
        <v>0</v>
      </c>
      <c r="N36" s="119">
        <f t="shared" si="5"/>
        <v>1</v>
      </c>
      <c r="O36" s="119">
        <f t="shared" si="4"/>
        <v>0</v>
      </c>
      <c r="P36" s="179" t="s">
        <v>271</v>
      </c>
      <c r="Q36" s="130" t="s">
        <v>51</v>
      </c>
      <c r="R36" s="122">
        <f t="shared" si="6"/>
        <v>1</v>
      </c>
      <c r="S36" s="122"/>
      <c r="T36" s="122"/>
      <c r="U36" s="123" t="s">
        <v>196</v>
      </c>
      <c r="V36" s="57"/>
      <c r="W36" s="57"/>
      <c r="X36" s="57"/>
    </row>
    <row r="37" spans="1:24" ht="72.75" customHeight="1" x14ac:dyDescent="0.2">
      <c r="A37" s="95" t="s">
        <v>12</v>
      </c>
      <c r="B37" s="101" t="s">
        <v>14</v>
      </c>
      <c r="C37" s="98" t="s">
        <v>272</v>
      </c>
      <c r="D37" s="97" t="s">
        <v>33</v>
      </c>
      <c r="E37" s="97" t="s">
        <v>44</v>
      </c>
      <c r="F37" s="98" t="s">
        <v>192</v>
      </c>
      <c r="G37" s="103" t="s">
        <v>205</v>
      </c>
      <c r="H37" s="103" t="s">
        <v>194</v>
      </c>
      <c r="I37" s="99">
        <v>1</v>
      </c>
      <c r="J37" s="99">
        <v>1</v>
      </c>
      <c r="K37" s="99">
        <v>1</v>
      </c>
      <c r="L37" s="126">
        <f>+I37+J37+K37</f>
        <v>3</v>
      </c>
      <c r="M37" s="119">
        <f t="shared" si="3"/>
        <v>0.33333333333333331</v>
      </c>
      <c r="N37" s="119">
        <f t="shared" si="5"/>
        <v>0.33333333333333331</v>
      </c>
      <c r="O37" s="119">
        <f t="shared" si="4"/>
        <v>0.33333333333333331</v>
      </c>
      <c r="P37" s="179" t="s">
        <v>273</v>
      </c>
      <c r="Q37" s="130" t="s">
        <v>51</v>
      </c>
      <c r="R37" s="122">
        <f t="shared" si="6"/>
        <v>0.33333333333333331</v>
      </c>
      <c r="S37" s="122"/>
      <c r="T37" s="122"/>
      <c r="U37" s="123" t="s">
        <v>201</v>
      </c>
      <c r="V37" s="57"/>
      <c r="W37" s="57"/>
      <c r="X37" s="57"/>
    </row>
    <row r="38" spans="1:24" ht="57" x14ac:dyDescent="0.2">
      <c r="A38" s="95" t="s">
        <v>12</v>
      </c>
      <c r="B38" s="95" t="s">
        <v>15</v>
      </c>
      <c r="C38" s="98" t="s">
        <v>274</v>
      </c>
      <c r="D38" s="97" t="s">
        <v>46</v>
      </c>
      <c r="E38" s="97" t="s">
        <v>275</v>
      </c>
      <c r="F38" s="98" t="s">
        <v>192</v>
      </c>
      <c r="G38" s="99" t="s">
        <v>198</v>
      </c>
      <c r="H38" s="99" t="s">
        <v>194</v>
      </c>
      <c r="I38" s="99">
        <v>0</v>
      </c>
      <c r="J38" s="99">
        <v>0</v>
      </c>
      <c r="K38" s="99">
        <v>1</v>
      </c>
      <c r="L38" s="126">
        <v>1</v>
      </c>
      <c r="M38" s="119">
        <f t="shared" si="3"/>
        <v>0</v>
      </c>
      <c r="N38" s="119">
        <f t="shared" si="5"/>
        <v>0</v>
      </c>
      <c r="O38" s="119">
        <f t="shared" si="4"/>
        <v>1</v>
      </c>
      <c r="P38" s="181" t="s">
        <v>336</v>
      </c>
      <c r="Q38" s="130" t="s">
        <v>53</v>
      </c>
      <c r="R38" s="122">
        <f t="shared" si="6"/>
        <v>0</v>
      </c>
      <c r="S38" s="122"/>
      <c r="T38" s="122"/>
      <c r="U38" s="123" t="s">
        <v>196</v>
      </c>
    </row>
    <row r="39" spans="1:24" s="82" customFormat="1" ht="236.25" customHeight="1" x14ac:dyDescent="0.2">
      <c r="A39" s="95" t="s">
        <v>12</v>
      </c>
      <c r="B39" s="101" t="s">
        <v>15</v>
      </c>
      <c r="C39" s="95" t="s">
        <v>276</v>
      </c>
      <c r="D39" s="95" t="s">
        <v>231</v>
      </c>
      <c r="E39" s="97" t="s">
        <v>277</v>
      </c>
      <c r="F39" s="98" t="s">
        <v>192</v>
      </c>
      <c r="G39" s="107" t="s">
        <v>205</v>
      </c>
      <c r="H39" s="107" t="s">
        <v>194</v>
      </c>
      <c r="I39" s="99">
        <v>1</v>
      </c>
      <c r="J39" s="99">
        <v>1</v>
      </c>
      <c r="K39" s="99">
        <v>1</v>
      </c>
      <c r="L39" s="127">
        <v>3</v>
      </c>
      <c r="M39" s="119">
        <f t="shared" si="3"/>
        <v>0.33333333333333331</v>
      </c>
      <c r="N39" s="119">
        <f t="shared" si="5"/>
        <v>0.33333333333333331</v>
      </c>
      <c r="O39" s="119">
        <f t="shared" si="4"/>
        <v>0.33333333333333331</v>
      </c>
      <c r="P39" s="183" t="s">
        <v>278</v>
      </c>
      <c r="Q39" s="130" t="s">
        <v>51</v>
      </c>
      <c r="R39" s="122">
        <v>0.66</v>
      </c>
      <c r="S39" s="122"/>
      <c r="T39" s="122"/>
      <c r="U39" s="123" t="s">
        <v>233</v>
      </c>
    </row>
    <row r="40" spans="1:24" ht="153" x14ac:dyDescent="0.2">
      <c r="A40" s="95" t="s">
        <v>12</v>
      </c>
      <c r="B40" s="101" t="s">
        <v>16</v>
      </c>
      <c r="C40" s="108" t="s">
        <v>279</v>
      </c>
      <c r="D40" s="97" t="s">
        <v>37</v>
      </c>
      <c r="E40" s="97" t="s">
        <v>277</v>
      </c>
      <c r="F40" s="98" t="s">
        <v>192</v>
      </c>
      <c r="G40" s="103" t="s">
        <v>193</v>
      </c>
      <c r="H40" s="103" t="s">
        <v>194</v>
      </c>
      <c r="I40" s="100">
        <v>0</v>
      </c>
      <c r="J40" s="100">
        <v>1</v>
      </c>
      <c r="K40" s="100">
        <v>1</v>
      </c>
      <c r="L40" s="127">
        <f>+I40+J40+K40</f>
        <v>2</v>
      </c>
      <c r="M40" s="119">
        <f t="shared" si="3"/>
        <v>0</v>
      </c>
      <c r="N40" s="119">
        <f t="shared" si="5"/>
        <v>0.5</v>
      </c>
      <c r="O40" s="137">
        <f t="shared" si="4"/>
        <v>0.5</v>
      </c>
      <c r="P40" s="183" t="s">
        <v>280</v>
      </c>
      <c r="Q40" s="138" t="s">
        <v>51</v>
      </c>
      <c r="R40" s="133">
        <f t="shared" ref="R40:R67" si="7">IF(Q40="Sin meta programada",0,IF(Q40="Cumple",N40,0))</f>
        <v>0.5</v>
      </c>
      <c r="S40" s="122"/>
      <c r="T40" s="122"/>
      <c r="U40" s="123" t="s">
        <v>196</v>
      </c>
    </row>
    <row r="41" spans="1:24" ht="84" customHeight="1" x14ac:dyDescent="0.2">
      <c r="A41" s="95" t="s">
        <v>12</v>
      </c>
      <c r="B41" s="101" t="s">
        <v>17</v>
      </c>
      <c r="C41" s="98" t="s">
        <v>281</v>
      </c>
      <c r="D41" s="97" t="s">
        <v>38</v>
      </c>
      <c r="E41" s="97" t="s">
        <v>44</v>
      </c>
      <c r="F41" s="98" t="s">
        <v>192</v>
      </c>
      <c r="G41" s="97" t="s">
        <v>198</v>
      </c>
      <c r="H41" s="97" t="s">
        <v>194</v>
      </c>
      <c r="I41" s="100">
        <v>0</v>
      </c>
      <c r="J41" s="100">
        <v>0</v>
      </c>
      <c r="K41" s="100">
        <v>1</v>
      </c>
      <c r="L41" s="127">
        <v>1</v>
      </c>
      <c r="M41" s="119">
        <f t="shared" si="3"/>
        <v>0</v>
      </c>
      <c r="N41" s="119">
        <f t="shared" si="5"/>
        <v>0</v>
      </c>
      <c r="O41" s="119">
        <f t="shared" si="4"/>
        <v>1</v>
      </c>
      <c r="P41" s="181" t="s">
        <v>336</v>
      </c>
      <c r="Q41" s="136" t="s">
        <v>53</v>
      </c>
      <c r="R41" s="122">
        <f t="shared" si="7"/>
        <v>0</v>
      </c>
      <c r="S41" s="122"/>
      <c r="T41" s="122"/>
      <c r="U41" s="123" t="s">
        <v>196</v>
      </c>
    </row>
    <row r="42" spans="1:24" ht="316.5" customHeight="1" x14ac:dyDescent="0.2">
      <c r="A42" s="95" t="s">
        <v>12</v>
      </c>
      <c r="B42" s="101" t="s">
        <v>17</v>
      </c>
      <c r="C42" s="108" t="s">
        <v>282</v>
      </c>
      <c r="D42" s="97" t="s">
        <v>37</v>
      </c>
      <c r="E42" s="97" t="s">
        <v>283</v>
      </c>
      <c r="F42" s="98" t="s">
        <v>192</v>
      </c>
      <c r="G42" s="99" t="s">
        <v>205</v>
      </c>
      <c r="H42" s="99" t="s">
        <v>194</v>
      </c>
      <c r="I42" s="100">
        <v>1</v>
      </c>
      <c r="J42" s="100">
        <v>1</v>
      </c>
      <c r="K42" s="100">
        <v>1</v>
      </c>
      <c r="L42" s="127">
        <f>+I42+J42+K42</f>
        <v>3</v>
      </c>
      <c r="M42" s="119">
        <f t="shared" si="3"/>
        <v>0.33333333333333331</v>
      </c>
      <c r="N42" s="119">
        <f t="shared" si="5"/>
        <v>0.33333333333333331</v>
      </c>
      <c r="O42" s="137">
        <f t="shared" si="4"/>
        <v>0.33333333333333331</v>
      </c>
      <c r="P42" s="187" t="s">
        <v>284</v>
      </c>
      <c r="Q42" s="138" t="s">
        <v>51</v>
      </c>
      <c r="R42" s="122">
        <f t="shared" si="7"/>
        <v>0.33333333333333331</v>
      </c>
      <c r="S42" s="122"/>
      <c r="T42" s="122"/>
      <c r="U42" s="123" t="s">
        <v>285</v>
      </c>
      <c r="V42" s="56"/>
      <c r="W42" s="56"/>
      <c r="X42" s="56"/>
    </row>
    <row r="43" spans="1:24" ht="89.25" x14ac:dyDescent="0.2">
      <c r="A43" s="95" t="s">
        <v>43</v>
      </c>
      <c r="B43" s="101" t="s">
        <v>17</v>
      </c>
      <c r="C43" s="98" t="s">
        <v>286</v>
      </c>
      <c r="D43" s="97" t="s">
        <v>41</v>
      </c>
      <c r="E43" s="97" t="s">
        <v>197</v>
      </c>
      <c r="F43" s="98" t="s">
        <v>192</v>
      </c>
      <c r="G43" s="99" t="s">
        <v>205</v>
      </c>
      <c r="H43" s="99" t="s">
        <v>194</v>
      </c>
      <c r="I43" s="99">
        <v>1</v>
      </c>
      <c r="J43" s="99">
        <v>1</v>
      </c>
      <c r="K43" s="99">
        <v>2</v>
      </c>
      <c r="L43" s="126">
        <v>4</v>
      </c>
      <c r="M43" s="119">
        <f t="shared" si="3"/>
        <v>0.25</v>
      </c>
      <c r="N43" s="119">
        <f t="shared" si="5"/>
        <v>0.25</v>
      </c>
      <c r="O43" s="119">
        <f t="shared" si="4"/>
        <v>0.5</v>
      </c>
      <c r="P43" s="188" t="s">
        <v>287</v>
      </c>
      <c r="Q43" s="130" t="s">
        <v>51</v>
      </c>
      <c r="R43" s="122">
        <f t="shared" si="7"/>
        <v>0.25</v>
      </c>
      <c r="S43" s="122"/>
      <c r="T43" s="122"/>
      <c r="U43" s="123" t="s">
        <v>288</v>
      </c>
    </row>
    <row r="44" spans="1:24" ht="57" x14ac:dyDescent="0.2">
      <c r="A44" s="112" t="s">
        <v>18</v>
      </c>
      <c r="B44" s="109" t="s">
        <v>19</v>
      </c>
      <c r="C44" s="108" t="s">
        <v>289</v>
      </c>
      <c r="D44" s="97" t="s">
        <v>38</v>
      </c>
      <c r="E44" s="108" t="s">
        <v>270</v>
      </c>
      <c r="F44" s="98" t="s">
        <v>192</v>
      </c>
      <c r="G44" s="97" t="s">
        <v>205</v>
      </c>
      <c r="H44" s="97" t="s">
        <v>200</v>
      </c>
      <c r="I44" s="100">
        <v>1</v>
      </c>
      <c r="J44" s="100">
        <v>0</v>
      </c>
      <c r="K44" s="100">
        <v>0</v>
      </c>
      <c r="L44" s="127">
        <v>1</v>
      </c>
      <c r="M44" s="119">
        <f t="shared" si="3"/>
        <v>1</v>
      </c>
      <c r="N44" s="119">
        <f t="shared" si="5"/>
        <v>0</v>
      </c>
      <c r="O44" s="119">
        <f t="shared" si="4"/>
        <v>0</v>
      </c>
      <c r="P44" s="181" t="s">
        <v>336</v>
      </c>
      <c r="Q44" s="132" t="s">
        <v>53</v>
      </c>
      <c r="R44" s="122">
        <f t="shared" si="7"/>
        <v>0</v>
      </c>
      <c r="S44" s="122"/>
      <c r="T44" s="122"/>
      <c r="U44" s="123" t="s">
        <v>290</v>
      </c>
      <c r="V44" s="56"/>
      <c r="W44" s="56"/>
      <c r="X44" s="56"/>
    </row>
    <row r="45" spans="1:24" ht="87" customHeight="1" x14ac:dyDescent="0.2">
      <c r="A45" s="95" t="s">
        <v>18</v>
      </c>
      <c r="B45" s="101" t="s">
        <v>19</v>
      </c>
      <c r="C45" s="98" t="s">
        <v>291</v>
      </c>
      <c r="D45" s="97" t="s">
        <v>38</v>
      </c>
      <c r="E45" s="97" t="s">
        <v>270</v>
      </c>
      <c r="F45" s="98" t="s">
        <v>192</v>
      </c>
      <c r="G45" s="97" t="s">
        <v>205</v>
      </c>
      <c r="H45" s="97" t="s">
        <v>200</v>
      </c>
      <c r="I45" s="100">
        <v>1</v>
      </c>
      <c r="J45" s="100">
        <v>0</v>
      </c>
      <c r="K45" s="100">
        <v>0</v>
      </c>
      <c r="L45" s="127">
        <v>1</v>
      </c>
      <c r="M45" s="119">
        <f t="shared" si="3"/>
        <v>1</v>
      </c>
      <c r="N45" s="119">
        <f t="shared" si="5"/>
        <v>0</v>
      </c>
      <c r="O45" s="119">
        <f t="shared" si="4"/>
        <v>0</v>
      </c>
      <c r="P45" s="181" t="s">
        <v>336</v>
      </c>
      <c r="Q45" s="132" t="s">
        <v>53</v>
      </c>
      <c r="R45" s="122">
        <f t="shared" si="7"/>
        <v>0</v>
      </c>
      <c r="S45" s="122"/>
      <c r="T45" s="122"/>
      <c r="U45" s="123" t="s">
        <v>290</v>
      </c>
      <c r="V45" s="56"/>
      <c r="W45" s="56"/>
      <c r="X45" s="56"/>
    </row>
    <row r="46" spans="1:24" ht="216.75" x14ac:dyDescent="0.2">
      <c r="A46" s="95" t="s">
        <v>18</v>
      </c>
      <c r="B46" s="101" t="s">
        <v>19</v>
      </c>
      <c r="C46" s="98" t="s">
        <v>292</v>
      </c>
      <c r="D46" s="97" t="s">
        <v>38</v>
      </c>
      <c r="E46" s="97" t="s">
        <v>270</v>
      </c>
      <c r="F46" s="98" t="s">
        <v>192</v>
      </c>
      <c r="G46" s="97" t="s">
        <v>205</v>
      </c>
      <c r="H46" s="97" t="s">
        <v>293</v>
      </c>
      <c r="I46" s="100">
        <v>2</v>
      </c>
      <c r="J46" s="100">
        <v>4</v>
      </c>
      <c r="K46" s="100">
        <v>0</v>
      </c>
      <c r="L46" s="127">
        <v>6</v>
      </c>
      <c r="M46" s="119">
        <f t="shared" si="3"/>
        <v>0.33333333333333331</v>
      </c>
      <c r="N46" s="119">
        <f t="shared" si="5"/>
        <v>0.66666666666666663</v>
      </c>
      <c r="O46" s="119">
        <f t="shared" si="4"/>
        <v>0</v>
      </c>
      <c r="P46" s="180" t="s">
        <v>294</v>
      </c>
      <c r="Q46" s="132" t="s">
        <v>51</v>
      </c>
      <c r="R46" s="122">
        <f t="shared" si="7"/>
        <v>0.66666666666666663</v>
      </c>
      <c r="S46" s="122"/>
      <c r="T46" s="122"/>
      <c r="U46" s="123" t="s">
        <v>290</v>
      </c>
      <c r="V46" s="56"/>
      <c r="W46" s="56"/>
      <c r="X46" s="56"/>
    </row>
    <row r="47" spans="1:24" ht="71.25" customHeight="1" x14ac:dyDescent="0.2">
      <c r="A47" s="95" t="s">
        <v>18</v>
      </c>
      <c r="B47" s="101" t="s">
        <v>19</v>
      </c>
      <c r="C47" s="98" t="s">
        <v>295</v>
      </c>
      <c r="D47" s="97" t="s">
        <v>38</v>
      </c>
      <c r="E47" s="97" t="s">
        <v>270</v>
      </c>
      <c r="F47" s="98" t="s">
        <v>192</v>
      </c>
      <c r="G47" s="97" t="s">
        <v>296</v>
      </c>
      <c r="H47" s="97" t="s">
        <v>200</v>
      </c>
      <c r="I47" s="100">
        <v>1</v>
      </c>
      <c r="J47" s="100">
        <v>0</v>
      </c>
      <c r="K47" s="100">
        <v>0</v>
      </c>
      <c r="L47" s="127">
        <v>1</v>
      </c>
      <c r="M47" s="119">
        <f t="shared" si="3"/>
        <v>1</v>
      </c>
      <c r="N47" s="119">
        <f t="shared" si="5"/>
        <v>0</v>
      </c>
      <c r="O47" s="119">
        <f t="shared" si="4"/>
        <v>0</v>
      </c>
      <c r="P47" s="181" t="s">
        <v>336</v>
      </c>
      <c r="Q47" s="132" t="s">
        <v>53</v>
      </c>
      <c r="R47" s="122">
        <f t="shared" si="7"/>
        <v>0</v>
      </c>
      <c r="S47" s="122"/>
      <c r="T47" s="122"/>
      <c r="U47" s="123" t="s">
        <v>290</v>
      </c>
    </row>
    <row r="48" spans="1:24" ht="89.25" x14ac:dyDescent="0.2">
      <c r="A48" s="95" t="s">
        <v>18</v>
      </c>
      <c r="B48" s="101" t="s">
        <v>19</v>
      </c>
      <c r="C48" s="104" t="s">
        <v>297</v>
      </c>
      <c r="D48" s="97" t="s">
        <v>40</v>
      </c>
      <c r="E48" s="97" t="s">
        <v>298</v>
      </c>
      <c r="F48" s="98" t="s">
        <v>192</v>
      </c>
      <c r="G48" s="103" t="s">
        <v>193</v>
      </c>
      <c r="H48" s="99" t="s">
        <v>194</v>
      </c>
      <c r="I48" s="99">
        <v>0</v>
      </c>
      <c r="J48" s="99">
        <v>1</v>
      </c>
      <c r="K48" s="99">
        <v>1</v>
      </c>
      <c r="L48" s="126">
        <v>2</v>
      </c>
      <c r="M48" s="119">
        <f t="shared" si="3"/>
        <v>0</v>
      </c>
      <c r="N48" s="119">
        <f t="shared" si="5"/>
        <v>0.5</v>
      </c>
      <c r="O48" s="119">
        <f t="shared" si="4"/>
        <v>0.5</v>
      </c>
      <c r="P48" s="180" t="s">
        <v>299</v>
      </c>
      <c r="Q48" s="130" t="s">
        <v>51</v>
      </c>
      <c r="R48" s="122">
        <f t="shared" si="7"/>
        <v>0.5</v>
      </c>
      <c r="S48" s="122"/>
      <c r="T48" s="122"/>
      <c r="U48" s="123" t="s">
        <v>196</v>
      </c>
    </row>
    <row r="49" spans="1:27" ht="57" x14ac:dyDescent="0.2">
      <c r="A49" s="95" t="s">
        <v>18</v>
      </c>
      <c r="B49" s="113" t="s">
        <v>20</v>
      </c>
      <c r="C49" s="98" t="s">
        <v>300</v>
      </c>
      <c r="D49" s="97" t="s">
        <v>301</v>
      </c>
      <c r="E49" s="97" t="s">
        <v>265</v>
      </c>
      <c r="F49" s="98" t="s">
        <v>192</v>
      </c>
      <c r="G49" s="99" t="s">
        <v>205</v>
      </c>
      <c r="H49" s="99" t="s">
        <v>194</v>
      </c>
      <c r="I49" s="99">
        <v>1</v>
      </c>
      <c r="J49" s="99">
        <v>1</v>
      </c>
      <c r="K49" s="99">
        <v>1</v>
      </c>
      <c r="L49" s="127">
        <f>+I49+J49+K49</f>
        <v>3</v>
      </c>
      <c r="M49" s="119">
        <f t="shared" si="3"/>
        <v>0.33333333333333331</v>
      </c>
      <c r="N49" s="119">
        <f t="shared" si="5"/>
        <v>0.33333333333333331</v>
      </c>
      <c r="O49" s="119">
        <f t="shared" si="4"/>
        <v>0.33333333333333331</v>
      </c>
      <c r="P49" s="180" t="s">
        <v>302</v>
      </c>
      <c r="Q49" s="130" t="s">
        <v>51</v>
      </c>
      <c r="R49" s="122">
        <f t="shared" si="7"/>
        <v>0.33333333333333331</v>
      </c>
      <c r="S49" s="122"/>
      <c r="T49" s="122"/>
      <c r="U49" s="123" t="s">
        <v>303</v>
      </c>
      <c r="V49" s="59"/>
      <c r="W49" s="59"/>
      <c r="X49" s="56"/>
    </row>
    <row r="50" spans="1:27" ht="66" customHeight="1" x14ac:dyDescent="0.2">
      <c r="A50" s="95" t="s">
        <v>18</v>
      </c>
      <c r="B50" s="101" t="s">
        <v>21</v>
      </c>
      <c r="C50" s="102" t="s">
        <v>304</v>
      </c>
      <c r="D50" s="97" t="s">
        <v>38</v>
      </c>
      <c r="E50" s="97" t="s">
        <v>305</v>
      </c>
      <c r="F50" s="98" t="s">
        <v>192</v>
      </c>
      <c r="G50" s="99" t="s">
        <v>193</v>
      </c>
      <c r="H50" s="99" t="s">
        <v>194</v>
      </c>
      <c r="I50" s="99">
        <v>0</v>
      </c>
      <c r="J50" s="99">
        <v>0</v>
      </c>
      <c r="K50" s="99">
        <v>1</v>
      </c>
      <c r="L50" s="127">
        <v>1</v>
      </c>
      <c r="M50" s="119">
        <f t="shared" si="3"/>
        <v>0</v>
      </c>
      <c r="N50" s="119">
        <f t="shared" si="5"/>
        <v>0</v>
      </c>
      <c r="O50" s="119">
        <f t="shared" si="4"/>
        <v>1</v>
      </c>
      <c r="P50" s="181" t="s">
        <v>336</v>
      </c>
      <c r="Q50" s="130"/>
      <c r="R50" s="122">
        <f t="shared" si="7"/>
        <v>0</v>
      </c>
      <c r="S50" s="122"/>
      <c r="T50" s="122"/>
      <c r="U50" s="123" t="s">
        <v>196</v>
      </c>
      <c r="V50" s="57"/>
      <c r="W50" s="57"/>
      <c r="X50" s="57"/>
    </row>
    <row r="51" spans="1:27" ht="84.75" customHeight="1" x14ac:dyDescent="0.2">
      <c r="A51" s="112" t="s">
        <v>18</v>
      </c>
      <c r="B51" s="109" t="s">
        <v>21</v>
      </c>
      <c r="C51" s="108" t="s">
        <v>306</v>
      </c>
      <c r="D51" s="97" t="s">
        <v>38</v>
      </c>
      <c r="E51" s="108" t="s">
        <v>44</v>
      </c>
      <c r="F51" s="98" t="s">
        <v>192</v>
      </c>
      <c r="G51" s="99" t="s">
        <v>193</v>
      </c>
      <c r="H51" s="97" t="s">
        <v>194</v>
      </c>
      <c r="I51" s="100">
        <v>0</v>
      </c>
      <c r="J51" s="100">
        <v>1</v>
      </c>
      <c r="K51" s="100">
        <v>1</v>
      </c>
      <c r="L51" s="127">
        <v>2</v>
      </c>
      <c r="M51" s="119">
        <f t="shared" si="3"/>
        <v>0</v>
      </c>
      <c r="N51" s="119">
        <f t="shared" si="5"/>
        <v>0.5</v>
      </c>
      <c r="O51" s="119">
        <f t="shared" si="4"/>
        <v>0.5</v>
      </c>
      <c r="P51" s="179" t="s">
        <v>307</v>
      </c>
      <c r="Q51" s="130" t="s">
        <v>51</v>
      </c>
      <c r="R51" s="122">
        <f t="shared" si="7"/>
        <v>0.5</v>
      </c>
      <c r="S51" s="122"/>
      <c r="T51" s="122"/>
      <c r="U51" s="123" t="s">
        <v>196</v>
      </c>
      <c r="V51" s="57"/>
      <c r="W51" s="57"/>
      <c r="X51" s="57"/>
    </row>
    <row r="52" spans="1:27" ht="118.5" customHeight="1" x14ac:dyDescent="0.2">
      <c r="A52" s="95" t="s">
        <v>18</v>
      </c>
      <c r="B52" s="101" t="s">
        <v>21</v>
      </c>
      <c r="C52" s="98" t="s">
        <v>152</v>
      </c>
      <c r="D52" s="97" t="s">
        <v>44</v>
      </c>
      <c r="E52" s="97" t="s">
        <v>308</v>
      </c>
      <c r="F52" s="98" t="s">
        <v>192</v>
      </c>
      <c r="G52" s="97" t="s">
        <v>193</v>
      </c>
      <c r="H52" s="97" t="s">
        <v>194</v>
      </c>
      <c r="I52" s="99">
        <v>0</v>
      </c>
      <c r="J52" s="99">
        <v>2</v>
      </c>
      <c r="K52" s="99">
        <v>2</v>
      </c>
      <c r="L52" s="126">
        <v>4</v>
      </c>
      <c r="M52" s="119">
        <f t="shared" si="3"/>
        <v>0</v>
      </c>
      <c r="N52" s="119">
        <f t="shared" si="5"/>
        <v>0.5</v>
      </c>
      <c r="O52" s="119">
        <f t="shared" si="4"/>
        <v>0.5</v>
      </c>
      <c r="P52" s="179" t="s">
        <v>309</v>
      </c>
      <c r="Q52" s="129" t="s">
        <v>51</v>
      </c>
      <c r="R52" s="122">
        <f t="shared" si="7"/>
        <v>0.5</v>
      </c>
      <c r="S52" s="128"/>
      <c r="T52" s="128"/>
      <c r="U52" s="123" t="s">
        <v>196</v>
      </c>
    </row>
    <row r="53" spans="1:27" ht="79.5" customHeight="1" x14ac:dyDescent="0.2">
      <c r="A53" s="95" t="s">
        <v>18</v>
      </c>
      <c r="B53" s="101" t="s">
        <v>23</v>
      </c>
      <c r="C53" s="98" t="s">
        <v>310</v>
      </c>
      <c r="D53" s="97" t="s">
        <v>33</v>
      </c>
      <c r="E53" s="97" t="s">
        <v>311</v>
      </c>
      <c r="F53" s="98" t="s">
        <v>192</v>
      </c>
      <c r="G53" s="97" t="s">
        <v>198</v>
      </c>
      <c r="H53" s="97" t="s">
        <v>194</v>
      </c>
      <c r="I53" s="99">
        <v>0</v>
      </c>
      <c r="J53" s="99">
        <v>0</v>
      </c>
      <c r="K53" s="99">
        <v>1</v>
      </c>
      <c r="L53" s="127">
        <f>+I53+J53+K53</f>
        <v>1</v>
      </c>
      <c r="M53" s="119">
        <f t="shared" si="3"/>
        <v>0</v>
      </c>
      <c r="N53" s="119">
        <f t="shared" si="5"/>
        <v>0</v>
      </c>
      <c r="O53" s="119">
        <f t="shared" si="4"/>
        <v>1</v>
      </c>
      <c r="P53" s="181" t="s">
        <v>336</v>
      </c>
      <c r="Q53" s="130" t="s">
        <v>53</v>
      </c>
      <c r="R53" s="122">
        <f t="shared" si="7"/>
        <v>0</v>
      </c>
      <c r="S53" s="122"/>
      <c r="T53" s="122"/>
      <c r="U53" s="123" t="s">
        <v>196</v>
      </c>
    </row>
    <row r="54" spans="1:27" ht="57" x14ac:dyDescent="0.2">
      <c r="A54" s="95" t="s">
        <v>18</v>
      </c>
      <c r="B54" s="101" t="s">
        <v>23</v>
      </c>
      <c r="C54" s="98" t="s">
        <v>312</v>
      </c>
      <c r="D54" s="97" t="s">
        <v>33</v>
      </c>
      <c r="E54" s="97" t="s">
        <v>313</v>
      </c>
      <c r="F54" s="98" t="s">
        <v>192</v>
      </c>
      <c r="G54" s="97" t="s">
        <v>205</v>
      </c>
      <c r="H54" s="97" t="s">
        <v>200</v>
      </c>
      <c r="I54" s="99">
        <v>1</v>
      </c>
      <c r="J54" s="99">
        <v>0</v>
      </c>
      <c r="K54" s="99">
        <v>0</v>
      </c>
      <c r="L54" s="127">
        <f>+I54+J54+K54</f>
        <v>1</v>
      </c>
      <c r="M54" s="119">
        <f t="shared" si="3"/>
        <v>1</v>
      </c>
      <c r="N54" s="119">
        <f t="shared" si="5"/>
        <v>0</v>
      </c>
      <c r="O54" s="119">
        <f t="shared" si="4"/>
        <v>0</v>
      </c>
      <c r="P54" s="181" t="s">
        <v>336</v>
      </c>
      <c r="Q54" s="132" t="s">
        <v>53</v>
      </c>
      <c r="R54" s="122">
        <f t="shared" si="7"/>
        <v>0</v>
      </c>
      <c r="S54" s="122"/>
      <c r="T54" s="122"/>
      <c r="U54" s="123" t="s">
        <v>201</v>
      </c>
    </row>
    <row r="55" spans="1:27" ht="64.5" customHeight="1" x14ac:dyDescent="0.2">
      <c r="A55" s="95" t="s">
        <v>18</v>
      </c>
      <c r="B55" s="101" t="s">
        <v>23</v>
      </c>
      <c r="C55" s="98" t="s">
        <v>314</v>
      </c>
      <c r="D55" s="97" t="s">
        <v>33</v>
      </c>
      <c r="E55" s="97" t="s">
        <v>197</v>
      </c>
      <c r="F55" s="98" t="s">
        <v>192</v>
      </c>
      <c r="G55" s="97" t="s">
        <v>205</v>
      </c>
      <c r="H55" s="97" t="s">
        <v>200</v>
      </c>
      <c r="I55" s="100">
        <v>1</v>
      </c>
      <c r="J55" s="100">
        <v>0</v>
      </c>
      <c r="K55" s="100">
        <v>0</v>
      </c>
      <c r="L55" s="127">
        <f>+I55+J55+K55</f>
        <v>1</v>
      </c>
      <c r="M55" s="119">
        <f t="shared" si="3"/>
        <v>1</v>
      </c>
      <c r="N55" s="119">
        <f t="shared" si="5"/>
        <v>0</v>
      </c>
      <c r="O55" s="119">
        <f t="shared" si="4"/>
        <v>0</v>
      </c>
      <c r="P55" s="181" t="s">
        <v>336</v>
      </c>
      <c r="Q55" s="132" t="s">
        <v>53</v>
      </c>
      <c r="R55" s="122">
        <f t="shared" si="7"/>
        <v>0</v>
      </c>
      <c r="S55" s="122"/>
      <c r="T55" s="122"/>
      <c r="U55" s="123" t="s">
        <v>201</v>
      </c>
    </row>
    <row r="56" spans="1:27" s="61" customFormat="1" ht="47.25" customHeight="1" x14ac:dyDescent="0.2">
      <c r="A56" s="95" t="s">
        <v>18</v>
      </c>
      <c r="B56" s="96" t="s">
        <v>22</v>
      </c>
      <c r="C56" s="98" t="s">
        <v>315</v>
      </c>
      <c r="D56" s="97" t="s">
        <v>33</v>
      </c>
      <c r="E56" s="97" t="s">
        <v>270</v>
      </c>
      <c r="F56" s="98" t="s">
        <v>192</v>
      </c>
      <c r="G56" s="97" t="s">
        <v>198</v>
      </c>
      <c r="H56" s="97" t="s">
        <v>194</v>
      </c>
      <c r="I56" s="99">
        <v>0</v>
      </c>
      <c r="J56" s="99">
        <v>0</v>
      </c>
      <c r="K56" s="99">
        <v>1</v>
      </c>
      <c r="L56" s="126">
        <f>+I56+J56+K56</f>
        <v>1</v>
      </c>
      <c r="M56" s="119">
        <f t="shared" si="3"/>
        <v>0</v>
      </c>
      <c r="N56" s="119">
        <f t="shared" si="5"/>
        <v>0</v>
      </c>
      <c r="O56" s="119">
        <f t="shared" si="4"/>
        <v>1</v>
      </c>
      <c r="P56" s="181" t="s">
        <v>336</v>
      </c>
      <c r="Q56" s="130" t="s">
        <v>53</v>
      </c>
      <c r="R56" s="122">
        <f t="shared" si="7"/>
        <v>0</v>
      </c>
      <c r="S56" s="122"/>
      <c r="T56" s="122"/>
      <c r="U56" s="123" t="s">
        <v>196</v>
      </c>
      <c r="V56" s="60"/>
      <c r="W56" s="60"/>
      <c r="X56" s="60"/>
      <c r="AA56" s="62"/>
    </row>
    <row r="57" spans="1:27" ht="42.75" x14ac:dyDescent="0.2">
      <c r="A57" s="95" t="s">
        <v>18</v>
      </c>
      <c r="B57" s="101" t="s">
        <v>22</v>
      </c>
      <c r="C57" s="98" t="s">
        <v>157</v>
      </c>
      <c r="D57" s="97" t="s">
        <v>44</v>
      </c>
      <c r="E57" s="97" t="s">
        <v>316</v>
      </c>
      <c r="F57" s="98" t="s">
        <v>192</v>
      </c>
      <c r="G57" s="97" t="s">
        <v>198</v>
      </c>
      <c r="H57" s="97" t="s">
        <v>194</v>
      </c>
      <c r="I57" s="99">
        <v>0</v>
      </c>
      <c r="J57" s="99">
        <v>0</v>
      </c>
      <c r="K57" s="99">
        <v>1</v>
      </c>
      <c r="L57" s="126">
        <v>1</v>
      </c>
      <c r="M57" s="119">
        <f t="shared" si="3"/>
        <v>0</v>
      </c>
      <c r="N57" s="119">
        <f t="shared" si="5"/>
        <v>0</v>
      </c>
      <c r="O57" s="119">
        <f t="shared" si="4"/>
        <v>1</v>
      </c>
      <c r="P57" s="181" t="s">
        <v>336</v>
      </c>
      <c r="Q57" s="130" t="s">
        <v>53</v>
      </c>
      <c r="R57" s="122">
        <f t="shared" si="7"/>
        <v>0</v>
      </c>
      <c r="S57" s="122"/>
      <c r="T57" s="122"/>
      <c r="U57" s="123" t="s">
        <v>196</v>
      </c>
    </row>
    <row r="58" spans="1:27" ht="115.5" customHeight="1" x14ac:dyDescent="0.2">
      <c r="A58" s="95" t="s">
        <v>18</v>
      </c>
      <c r="B58" s="101" t="s">
        <v>22</v>
      </c>
      <c r="C58" s="98" t="s">
        <v>317</v>
      </c>
      <c r="D58" s="97" t="s">
        <v>44</v>
      </c>
      <c r="E58" s="97" t="s">
        <v>258</v>
      </c>
      <c r="F58" s="98" t="s">
        <v>192</v>
      </c>
      <c r="G58" s="97" t="s">
        <v>193</v>
      </c>
      <c r="H58" s="97" t="s">
        <v>194</v>
      </c>
      <c r="I58" s="99">
        <v>0</v>
      </c>
      <c r="J58" s="99">
        <v>2</v>
      </c>
      <c r="K58" s="99">
        <v>2</v>
      </c>
      <c r="L58" s="126">
        <v>4</v>
      </c>
      <c r="M58" s="119">
        <f t="shared" si="3"/>
        <v>0</v>
      </c>
      <c r="N58" s="119">
        <f t="shared" si="5"/>
        <v>0.5</v>
      </c>
      <c r="O58" s="119">
        <f t="shared" si="4"/>
        <v>0.5</v>
      </c>
      <c r="P58" s="179" t="s">
        <v>318</v>
      </c>
      <c r="Q58" s="130" t="s">
        <v>51</v>
      </c>
      <c r="R58" s="122">
        <f t="shared" si="7"/>
        <v>0.5</v>
      </c>
      <c r="S58" s="128"/>
      <c r="T58" s="128"/>
      <c r="U58" s="123" t="s">
        <v>196</v>
      </c>
    </row>
    <row r="59" spans="1:27" ht="42.75" x14ac:dyDescent="0.2">
      <c r="A59" s="112" t="s">
        <v>18</v>
      </c>
      <c r="B59" s="114" t="s">
        <v>25</v>
      </c>
      <c r="C59" s="108" t="s">
        <v>319</v>
      </c>
      <c r="D59" s="97" t="s">
        <v>48</v>
      </c>
      <c r="E59" s="108" t="s">
        <v>320</v>
      </c>
      <c r="F59" s="98" t="s">
        <v>192</v>
      </c>
      <c r="G59" s="97" t="s">
        <v>198</v>
      </c>
      <c r="H59" s="97" t="s">
        <v>194</v>
      </c>
      <c r="I59" s="100">
        <v>0</v>
      </c>
      <c r="J59" s="100">
        <v>0</v>
      </c>
      <c r="K59" s="100">
        <v>2</v>
      </c>
      <c r="L59" s="127">
        <f t="shared" ref="L59:L61" si="8">+I59+J59+K59</f>
        <v>2</v>
      </c>
      <c r="M59" s="119">
        <f t="shared" si="3"/>
        <v>0</v>
      </c>
      <c r="N59" s="119">
        <f t="shared" si="5"/>
        <v>0</v>
      </c>
      <c r="O59" s="119">
        <f t="shared" si="4"/>
        <v>1</v>
      </c>
      <c r="P59" s="181" t="s">
        <v>336</v>
      </c>
      <c r="Q59" s="130" t="s">
        <v>53</v>
      </c>
      <c r="R59" s="122">
        <f t="shared" si="7"/>
        <v>0</v>
      </c>
      <c r="S59" s="122"/>
      <c r="T59" s="122"/>
      <c r="U59" s="123" t="s">
        <v>196</v>
      </c>
      <c r="V59" s="63"/>
      <c r="W59" s="63"/>
      <c r="X59" s="56"/>
    </row>
    <row r="60" spans="1:27" ht="69.75" customHeight="1" x14ac:dyDescent="0.2">
      <c r="A60" s="112" t="s">
        <v>18</v>
      </c>
      <c r="B60" s="109" t="s">
        <v>24</v>
      </c>
      <c r="C60" s="108" t="s">
        <v>321</v>
      </c>
      <c r="D60" s="97" t="s">
        <v>38</v>
      </c>
      <c r="E60" s="108" t="s">
        <v>270</v>
      </c>
      <c r="F60" s="98" t="s">
        <v>192</v>
      </c>
      <c r="G60" s="97" t="s">
        <v>198</v>
      </c>
      <c r="H60" s="97" t="s">
        <v>194</v>
      </c>
      <c r="I60" s="115">
        <v>0</v>
      </c>
      <c r="J60" s="115">
        <v>0</v>
      </c>
      <c r="K60" s="115">
        <v>2</v>
      </c>
      <c r="L60" s="127">
        <f t="shared" si="8"/>
        <v>2</v>
      </c>
      <c r="M60" s="119">
        <f t="shared" si="3"/>
        <v>0</v>
      </c>
      <c r="N60" s="119">
        <f t="shared" si="5"/>
        <v>0</v>
      </c>
      <c r="O60" s="119">
        <f t="shared" si="4"/>
        <v>1</v>
      </c>
      <c r="P60" s="181" t="s">
        <v>336</v>
      </c>
      <c r="Q60" s="130" t="s">
        <v>53</v>
      </c>
      <c r="R60" s="122">
        <f t="shared" si="7"/>
        <v>0</v>
      </c>
      <c r="S60" s="122"/>
      <c r="T60" s="122"/>
      <c r="U60" s="123" t="s">
        <v>196</v>
      </c>
      <c r="V60" s="56"/>
      <c r="W60" s="56"/>
      <c r="X60" s="56"/>
    </row>
    <row r="61" spans="1:27" ht="81.599999999999994" customHeight="1" x14ac:dyDescent="0.2">
      <c r="A61" s="112" t="s">
        <v>18</v>
      </c>
      <c r="B61" s="109" t="s">
        <v>24</v>
      </c>
      <c r="C61" s="108" t="s">
        <v>322</v>
      </c>
      <c r="D61" s="97" t="s">
        <v>38</v>
      </c>
      <c r="E61" s="108" t="s">
        <v>270</v>
      </c>
      <c r="F61" s="98" t="s">
        <v>192</v>
      </c>
      <c r="G61" s="97" t="s">
        <v>198</v>
      </c>
      <c r="H61" s="97" t="s">
        <v>194</v>
      </c>
      <c r="I61" s="100">
        <v>0</v>
      </c>
      <c r="J61" s="100">
        <v>0</v>
      </c>
      <c r="K61" s="100">
        <v>1</v>
      </c>
      <c r="L61" s="127">
        <f t="shared" si="8"/>
        <v>1</v>
      </c>
      <c r="M61" s="119">
        <f t="shared" si="3"/>
        <v>0</v>
      </c>
      <c r="N61" s="119">
        <f t="shared" si="5"/>
        <v>0</v>
      </c>
      <c r="O61" s="119">
        <f t="shared" si="4"/>
        <v>1</v>
      </c>
      <c r="P61" s="181" t="s">
        <v>336</v>
      </c>
      <c r="Q61" s="130" t="s">
        <v>53</v>
      </c>
      <c r="R61" s="122">
        <f t="shared" si="7"/>
        <v>0</v>
      </c>
      <c r="S61" s="122"/>
      <c r="T61" s="122"/>
      <c r="U61" s="123" t="s">
        <v>196</v>
      </c>
      <c r="V61" s="57"/>
      <c r="W61" s="57"/>
      <c r="X61" s="57"/>
    </row>
    <row r="62" spans="1:27" ht="184.9" customHeight="1" x14ac:dyDescent="0.2">
      <c r="A62" s="95" t="s">
        <v>26</v>
      </c>
      <c r="B62" s="101" t="s">
        <v>27</v>
      </c>
      <c r="C62" s="104" t="s">
        <v>323</v>
      </c>
      <c r="D62" s="97" t="s">
        <v>40</v>
      </c>
      <c r="E62" s="97" t="s">
        <v>324</v>
      </c>
      <c r="F62" s="98" t="s">
        <v>192</v>
      </c>
      <c r="G62" s="97" t="s">
        <v>205</v>
      </c>
      <c r="H62" s="103" t="s">
        <v>194</v>
      </c>
      <c r="I62" s="99">
        <v>3</v>
      </c>
      <c r="J62" s="99">
        <v>2</v>
      </c>
      <c r="K62" s="99">
        <v>3</v>
      </c>
      <c r="L62" s="126">
        <v>8</v>
      </c>
      <c r="M62" s="119">
        <f t="shared" si="3"/>
        <v>0.375</v>
      </c>
      <c r="N62" s="119">
        <f t="shared" si="5"/>
        <v>0.25</v>
      </c>
      <c r="O62" s="119">
        <f t="shared" si="4"/>
        <v>0.375</v>
      </c>
      <c r="P62" s="180" t="s">
        <v>325</v>
      </c>
      <c r="Q62" s="130" t="s">
        <v>51</v>
      </c>
      <c r="R62" s="122">
        <f t="shared" si="7"/>
        <v>0.25</v>
      </c>
      <c r="S62" s="122"/>
      <c r="T62" s="122"/>
      <c r="U62" s="123" t="s">
        <v>224</v>
      </c>
    </row>
    <row r="63" spans="1:27" ht="129.75" customHeight="1" x14ac:dyDescent="0.2">
      <c r="A63" s="95" t="s">
        <v>26</v>
      </c>
      <c r="B63" s="95" t="s">
        <v>28</v>
      </c>
      <c r="C63" s="98" t="s">
        <v>326</v>
      </c>
      <c r="D63" s="97" t="s">
        <v>301</v>
      </c>
      <c r="E63" s="97" t="s">
        <v>327</v>
      </c>
      <c r="F63" s="98" t="s">
        <v>192</v>
      </c>
      <c r="G63" s="97" t="s">
        <v>205</v>
      </c>
      <c r="H63" s="97" t="s">
        <v>194</v>
      </c>
      <c r="I63" s="115">
        <v>1</v>
      </c>
      <c r="J63" s="115">
        <v>1</v>
      </c>
      <c r="K63" s="115">
        <v>1</v>
      </c>
      <c r="L63" s="127">
        <f>+I63+J63+K63</f>
        <v>3</v>
      </c>
      <c r="M63" s="119">
        <f t="shared" si="3"/>
        <v>0.33333333333333331</v>
      </c>
      <c r="N63" s="119">
        <f t="shared" si="5"/>
        <v>0.33333333333333331</v>
      </c>
      <c r="O63" s="119">
        <f t="shared" si="4"/>
        <v>0.33333333333333331</v>
      </c>
      <c r="P63" s="180" t="s">
        <v>328</v>
      </c>
      <c r="Q63" s="130" t="s">
        <v>51</v>
      </c>
      <c r="R63" s="122">
        <f t="shared" si="7"/>
        <v>0.33333333333333331</v>
      </c>
      <c r="S63" s="122"/>
      <c r="T63" s="122"/>
      <c r="U63" s="123" t="s">
        <v>303</v>
      </c>
      <c r="V63" s="53">
        <v>67</v>
      </c>
    </row>
    <row r="64" spans="1:27" ht="66" customHeight="1" x14ac:dyDescent="0.2">
      <c r="A64" s="95" t="s">
        <v>26</v>
      </c>
      <c r="B64" s="95" t="s">
        <v>28</v>
      </c>
      <c r="C64" s="98" t="s">
        <v>329</v>
      </c>
      <c r="D64" s="97" t="s">
        <v>33</v>
      </c>
      <c r="E64" s="97" t="s">
        <v>44</v>
      </c>
      <c r="F64" s="98" t="s">
        <v>192</v>
      </c>
      <c r="G64" s="99" t="s">
        <v>205</v>
      </c>
      <c r="H64" s="99" t="s">
        <v>200</v>
      </c>
      <c r="I64" s="99">
        <v>1</v>
      </c>
      <c r="J64" s="99">
        <v>0</v>
      </c>
      <c r="K64" s="99">
        <v>0</v>
      </c>
      <c r="L64" s="126">
        <f>+I64+J64+K64</f>
        <v>1</v>
      </c>
      <c r="M64" s="119">
        <f t="shared" si="3"/>
        <v>1</v>
      </c>
      <c r="N64" s="119">
        <f t="shared" si="5"/>
        <v>0</v>
      </c>
      <c r="O64" s="119">
        <f t="shared" si="4"/>
        <v>0</v>
      </c>
      <c r="P64" s="181" t="s">
        <v>336</v>
      </c>
      <c r="Q64" s="130" t="s">
        <v>53</v>
      </c>
      <c r="R64" s="122">
        <f t="shared" si="7"/>
        <v>0</v>
      </c>
      <c r="S64" s="122"/>
      <c r="T64" s="122"/>
      <c r="U64" s="123" t="s">
        <v>201</v>
      </c>
    </row>
    <row r="65" spans="1:21" ht="64.900000000000006" customHeight="1" x14ac:dyDescent="0.2">
      <c r="A65" s="95" t="s">
        <v>26</v>
      </c>
      <c r="B65" s="95" t="s">
        <v>28</v>
      </c>
      <c r="C65" s="98" t="s">
        <v>330</v>
      </c>
      <c r="D65" s="97" t="s">
        <v>33</v>
      </c>
      <c r="E65" s="97" t="s">
        <v>44</v>
      </c>
      <c r="F65" s="98" t="s">
        <v>192</v>
      </c>
      <c r="G65" s="97" t="s">
        <v>205</v>
      </c>
      <c r="H65" s="97" t="s">
        <v>200</v>
      </c>
      <c r="I65" s="99">
        <v>3</v>
      </c>
      <c r="J65" s="99">
        <v>0</v>
      </c>
      <c r="K65" s="99">
        <v>0</v>
      </c>
      <c r="L65" s="126">
        <f>+I65+J65+K65</f>
        <v>3</v>
      </c>
      <c r="M65" s="119">
        <f t="shared" si="3"/>
        <v>1</v>
      </c>
      <c r="N65" s="119">
        <f t="shared" si="5"/>
        <v>0</v>
      </c>
      <c r="O65" s="119">
        <f t="shared" si="4"/>
        <v>0</v>
      </c>
      <c r="P65" s="181" t="s">
        <v>336</v>
      </c>
      <c r="Q65" s="130" t="s">
        <v>53</v>
      </c>
      <c r="R65" s="122">
        <f t="shared" si="7"/>
        <v>0</v>
      </c>
      <c r="S65" s="122"/>
      <c r="T65" s="122"/>
      <c r="U65" s="123" t="s">
        <v>201</v>
      </c>
    </row>
    <row r="66" spans="1:21" ht="76.5" x14ac:dyDescent="0.2">
      <c r="A66" s="95" t="s">
        <v>26</v>
      </c>
      <c r="B66" s="101" t="s">
        <v>28</v>
      </c>
      <c r="C66" s="98" t="s">
        <v>331</v>
      </c>
      <c r="D66" s="97" t="s">
        <v>41</v>
      </c>
      <c r="E66" s="97" t="s">
        <v>197</v>
      </c>
      <c r="F66" s="98" t="s">
        <v>192</v>
      </c>
      <c r="G66" s="99" t="s">
        <v>205</v>
      </c>
      <c r="H66" s="99" t="s">
        <v>194</v>
      </c>
      <c r="I66" s="99">
        <v>1</v>
      </c>
      <c r="J66" s="99">
        <v>1</v>
      </c>
      <c r="K66" s="99">
        <v>1</v>
      </c>
      <c r="L66" s="126">
        <v>3</v>
      </c>
      <c r="M66" s="119">
        <f t="shared" si="3"/>
        <v>0.33333333333333331</v>
      </c>
      <c r="N66" s="119">
        <f t="shared" si="5"/>
        <v>0.33333333333333331</v>
      </c>
      <c r="O66" s="119">
        <f t="shared" si="4"/>
        <v>0.33333333333333331</v>
      </c>
      <c r="P66" s="179" t="s">
        <v>332</v>
      </c>
      <c r="Q66" s="130" t="s">
        <v>51</v>
      </c>
      <c r="R66" s="122">
        <f t="shared" si="7"/>
        <v>0.33333333333333331</v>
      </c>
      <c r="S66" s="122"/>
      <c r="T66" s="122"/>
      <c r="U66" s="123" t="s">
        <v>288</v>
      </c>
    </row>
    <row r="67" spans="1:21" ht="159.6" customHeight="1" x14ac:dyDescent="0.2">
      <c r="A67" s="95" t="s">
        <v>26</v>
      </c>
      <c r="B67" s="101" t="s">
        <v>28</v>
      </c>
      <c r="C67" s="104" t="s">
        <v>333</v>
      </c>
      <c r="D67" s="97" t="s">
        <v>40</v>
      </c>
      <c r="E67" s="97" t="s">
        <v>334</v>
      </c>
      <c r="F67" s="98" t="s">
        <v>192</v>
      </c>
      <c r="G67" s="97" t="s">
        <v>205</v>
      </c>
      <c r="H67" s="97" t="s">
        <v>194</v>
      </c>
      <c r="I67" s="99">
        <v>2</v>
      </c>
      <c r="J67" s="99">
        <v>1</v>
      </c>
      <c r="K67" s="99">
        <v>2</v>
      </c>
      <c r="L67" s="126">
        <v>5</v>
      </c>
      <c r="M67" s="119">
        <f t="shared" si="3"/>
        <v>0.4</v>
      </c>
      <c r="N67" s="119">
        <f t="shared" si="5"/>
        <v>0.2</v>
      </c>
      <c r="O67" s="119">
        <f t="shared" si="4"/>
        <v>0.4</v>
      </c>
      <c r="P67" s="180" t="s">
        <v>335</v>
      </c>
      <c r="Q67" s="130" t="s">
        <v>51</v>
      </c>
      <c r="R67" s="122">
        <f t="shared" si="7"/>
        <v>0.2</v>
      </c>
      <c r="S67" s="122"/>
      <c r="T67" s="122"/>
      <c r="U67" s="123" t="s">
        <v>224</v>
      </c>
    </row>
    <row r="68" spans="1:21" ht="15" customHeight="1" x14ac:dyDescent="0.2">
      <c r="P68" s="84"/>
    </row>
    <row r="69" spans="1:21" ht="15" customHeight="1" x14ac:dyDescent="0.2">
      <c r="P69" s="84"/>
    </row>
    <row r="70" spans="1:21" ht="15" customHeight="1" x14ac:dyDescent="0.2">
      <c r="P70" s="84"/>
    </row>
    <row r="71" spans="1:21" ht="15" customHeight="1" x14ac:dyDescent="0.2">
      <c r="P71" s="84"/>
    </row>
    <row r="72" spans="1:21" ht="15" customHeight="1" x14ac:dyDescent="0.2">
      <c r="P72" s="84"/>
    </row>
    <row r="73" spans="1:21" ht="15" customHeight="1" x14ac:dyDescent="0.2">
      <c r="P73" s="84"/>
    </row>
    <row r="77" spans="1:21" ht="15" customHeight="1" x14ac:dyDescent="0.2">
      <c r="P77" s="59"/>
    </row>
  </sheetData>
  <sheetProtection autoFilter="0"/>
  <mergeCells count="6">
    <mergeCell ref="B1:J1"/>
    <mergeCell ref="I2:L2"/>
    <mergeCell ref="P2:T2"/>
    <mergeCell ref="U2:U3"/>
    <mergeCell ref="D18:D19"/>
    <mergeCell ref="E18:E19"/>
  </mergeCells>
  <dataValidations count="1">
    <dataValidation allowBlank="1" showInputMessage="1" showErrorMessage="1" sqref="R4:T67"/>
  </dataValidations>
  <printOptions horizontalCentered="1" verticalCentered="1"/>
  <pageMargins left="0.31496062992125984" right="0.31496062992125984" top="0.74803149606299213" bottom="0.35433070866141736" header="0" footer="0"/>
  <pageSetup paperSize="5" orientation="landscape" r:id="rId1"/>
  <rowBreaks count="1" manualBreakCount="1">
    <brk id="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List!$A$2:$A$4</xm:f>
          </x14:formula1>
          <xm:sqref>Q4:Q67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R19"/>
  <sheetViews>
    <sheetView topLeftCell="G1" zoomScaleNormal="100" workbookViewId="0">
      <selection activeCell="H27" sqref="H27"/>
    </sheetView>
  </sheetViews>
  <sheetFormatPr baseColWidth="10" defaultColWidth="9" defaultRowHeight="14.25" x14ac:dyDescent="0.2"/>
  <cols>
    <col min="2" max="2" width="27" customWidth="1"/>
    <col min="3" max="3" width="12.625" customWidth="1"/>
    <col min="4" max="4" width="37" style="157" customWidth="1"/>
    <col min="5" max="5" width="13.25" customWidth="1"/>
    <col min="6" max="6" width="11.125" customWidth="1"/>
    <col min="8" max="8" width="101.875" customWidth="1"/>
    <col min="11" max="11" width="27.5" bestFit="1" customWidth="1"/>
    <col min="12" max="12" width="64" customWidth="1"/>
    <col min="13" max="13" width="33" customWidth="1"/>
    <col min="14" max="14" width="43.625" customWidth="1"/>
    <col min="15" max="15" width="18.875" customWidth="1"/>
    <col min="18" max="19" width="255.625" bestFit="1" customWidth="1"/>
  </cols>
  <sheetData>
    <row r="3" spans="1:44" ht="90" x14ac:dyDescent="0.2">
      <c r="A3" s="147" t="s">
        <v>337</v>
      </c>
      <c r="B3" s="147" t="s">
        <v>338</v>
      </c>
      <c r="C3" s="147" t="s">
        <v>339</v>
      </c>
      <c r="D3" s="149" t="s">
        <v>340</v>
      </c>
      <c r="E3" s="149" t="s">
        <v>341</v>
      </c>
      <c r="F3" s="150" t="s">
        <v>342</v>
      </c>
      <c r="G3" s="151" t="s">
        <v>343</v>
      </c>
      <c r="H3" s="152" t="s">
        <v>344</v>
      </c>
      <c r="I3" s="152" t="s">
        <v>345</v>
      </c>
      <c r="J3" s="152" t="s">
        <v>346</v>
      </c>
      <c r="K3" s="153" t="s">
        <v>347</v>
      </c>
      <c r="L3" s="153" t="s">
        <v>348</v>
      </c>
      <c r="M3" s="153" t="s">
        <v>349</v>
      </c>
      <c r="N3" s="151" t="s">
        <v>350</v>
      </c>
      <c r="O3" s="151" t="s">
        <v>351</v>
      </c>
      <c r="P3" s="151" t="s">
        <v>352</v>
      </c>
      <c r="Q3" s="153" t="s">
        <v>353</v>
      </c>
      <c r="R3" s="153" t="s">
        <v>354</v>
      </c>
      <c r="S3" s="154" t="s">
        <v>355</v>
      </c>
      <c r="T3" s="154" t="s">
        <v>356</v>
      </c>
      <c r="U3" s="154" t="s">
        <v>357</v>
      </c>
      <c r="V3" s="153" t="s">
        <v>358</v>
      </c>
      <c r="W3" s="153" t="s">
        <v>359</v>
      </c>
      <c r="X3" s="155" t="s">
        <v>360</v>
      </c>
      <c r="Y3" s="155" t="s">
        <v>361</v>
      </c>
      <c r="Z3" s="155" t="s">
        <v>362</v>
      </c>
      <c r="AA3" s="153" t="s">
        <v>363</v>
      </c>
      <c r="AB3" s="153" t="s">
        <v>364</v>
      </c>
      <c r="AC3" s="156" t="s">
        <v>365</v>
      </c>
      <c r="AD3" s="156" t="s">
        <v>366</v>
      </c>
      <c r="AE3" s="156" t="s">
        <v>367</v>
      </c>
      <c r="AF3" s="153" t="s">
        <v>368</v>
      </c>
      <c r="AG3" s="153" t="s">
        <v>369</v>
      </c>
      <c r="AH3" s="157"/>
      <c r="AI3" s="157"/>
      <c r="AJ3" s="157"/>
      <c r="AK3" s="157"/>
      <c r="AL3" s="157"/>
      <c r="AM3" s="157"/>
      <c r="AN3" s="157"/>
      <c r="AO3" s="157"/>
      <c r="AP3" s="157"/>
      <c r="AQ3" s="157"/>
      <c r="AR3" s="157"/>
    </row>
    <row r="4" spans="1:44" ht="90" x14ac:dyDescent="0.2">
      <c r="A4" s="148" t="s">
        <v>370</v>
      </c>
      <c r="B4" s="148" t="s">
        <v>371</v>
      </c>
      <c r="C4" s="148" t="s">
        <v>372</v>
      </c>
      <c r="D4" s="158" t="s">
        <v>373</v>
      </c>
      <c r="E4" s="158" t="s">
        <v>377</v>
      </c>
      <c r="F4" s="160">
        <v>1</v>
      </c>
      <c r="G4" s="158" t="s">
        <v>378</v>
      </c>
      <c r="H4" s="158" t="s">
        <v>379</v>
      </c>
      <c r="I4" s="158" t="s">
        <v>380</v>
      </c>
      <c r="J4" s="158">
        <v>11</v>
      </c>
      <c r="K4" s="158" t="s">
        <v>383</v>
      </c>
      <c r="L4" s="158" t="s">
        <v>384</v>
      </c>
      <c r="M4" s="158"/>
      <c r="N4" s="158"/>
      <c r="O4" s="158"/>
      <c r="P4" s="158"/>
      <c r="Q4" s="158"/>
      <c r="R4" s="158"/>
      <c r="S4" s="158"/>
      <c r="T4" s="158"/>
      <c r="U4" s="158"/>
      <c r="V4" s="158"/>
      <c r="W4" s="158"/>
      <c r="X4" s="158"/>
      <c r="Y4" s="158"/>
      <c r="Z4" s="158"/>
      <c r="AA4" s="158"/>
      <c r="AB4" s="158"/>
      <c r="AC4" s="158"/>
      <c r="AD4" s="158"/>
      <c r="AE4" s="158"/>
      <c r="AF4" s="158"/>
      <c r="AG4" s="158"/>
      <c r="AH4" s="157"/>
      <c r="AI4" s="157"/>
      <c r="AJ4" s="157"/>
      <c r="AK4" s="157"/>
      <c r="AL4" s="157"/>
      <c r="AM4" s="157"/>
      <c r="AN4" s="157"/>
      <c r="AO4" s="157"/>
      <c r="AP4" s="157"/>
      <c r="AQ4" s="157"/>
      <c r="AR4" s="157"/>
    </row>
    <row r="5" spans="1:44" ht="150" x14ac:dyDescent="0.2">
      <c r="A5" s="148" t="s">
        <v>374</v>
      </c>
      <c r="B5" s="148" t="s">
        <v>375</v>
      </c>
      <c r="C5" s="148" t="s">
        <v>372</v>
      </c>
      <c r="D5" s="158" t="s">
        <v>376</v>
      </c>
      <c r="E5" s="158" t="s">
        <v>377</v>
      </c>
      <c r="F5" s="160">
        <v>2</v>
      </c>
      <c r="G5" s="158" t="s">
        <v>378</v>
      </c>
      <c r="H5" s="158" t="s">
        <v>381</v>
      </c>
      <c r="I5" s="158" t="s">
        <v>382</v>
      </c>
      <c r="J5" s="158">
        <v>8</v>
      </c>
      <c r="K5" s="158" t="s">
        <v>383</v>
      </c>
      <c r="L5" s="158" t="s">
        <v>385</v>
      </c>
      <c r="M5" s="158"/>
      <c r="N5" s="158" t="s">
        <v>386</v>
      </c>
      <c r="O5" s="158" t="s">
        <v>380</v>
      </c>
      <c r="P5" s="158">
        <v>11</v>
      </c>
      <c r="Q5" s="158" t="s">
        <v>383</v>
      </c>
      <c r="R5" s="158" t="s">
        <v>387</v>
      </c>
      <c r="S5" s="158"/>
      <c r="T5" s="158"/>
      <c r="U5" s="158"/>
      <c r="V5" s="158"/>
      <c r="W5" s="158"/>
      <c r="X5" s="158"/>
      <c r="Y5" s="158"/>
      <c r="Z5" s="158"/>
      <c r="AA5" s="158"/>
      <c r="AB5" s="158"/>
      <c r="AC5" s="158"/>
      <c r="AD5" s="158"/>
      <c r="AE5" s="158"/>
      <c r="AF5" s="158"/>
      <c r="AG5" s="158"/>
      <c r="AH5" s="157"/>
      <c r="AI5" s="157"/>
      <c r="AJ5" s="157"/>
      <c r="AK5" s="157"/>
      <c r="AL5" s="157"/>
      <c r="AM5" s="157"/>
      <c r="AN5" s="157"/>
      <c r="AO5" s="157"/>
      <c r="AP5" s="157"/>
      <c r="AQ5" s="157"/>
      <c r="AR5" s="157"/>
    </row>
    <row r="6" spans="1:44" ht="270" x14ac:dyDescent="0.2">
      <c r="A6" s="148" t="s">
        <v>388</v>
      </c>
      <c r="B6" s="148" t="s">
        <v>389</v>
      </c>
      <c r="C6" s="148" t="s">
        <v>372</v>
      </c>
      <c r="D6" s="158" t="s">
        <v>390</v>
      </c>
      <c r="E6" s="158" t="s">
        <v>377</v>
      </c>
      <c r="F6" s="160">
        <v>1</v>
      </c>
      <c r="G6" s="158" t="s">
        <v>378</v>
      </c>
      <c r="H6" s="158" t="s">
        <v>395</v>
      </c>
      <c r="I6" s="158" t="s">
        <v>382</v>
      </c>
      <c r="J6" s="158">
        <v>1</v>
      </c>
      <c r="K6" s="158" t="s">
        <v>383</v>
      </c>
      <c r="L6" s="158" t="s">
        <v>397</v>
      </c>
      <c r="M6" s="158"/>
      <c r="N6" s="158"/>
      <c r="O6" s="158"/>
      <c r="P6" s="158"/>
      <c r="Q6" s="158"/>
      <c r="R6" s="158"/>
      <c r="S6" s="158"/>
      <c r="T6" s="158"/>
      <c r="U6" s="158"/>
      <c r="V6" s="158"/>
      <c r="W6" s="158"/>
      <c r="X6" s="158"/>
      <c r="Y6" s="158"/>
      <c r="Z6" s="158"/>
      <c r="AA6" s="158"/>
      <c r="AB6" s="158"/>
      <c r="AC6" s="158"/>
      <c r="AD6" s="158"/>
      <c r="AE6" s="158"/>
      <c r="AF6" s="158"/>
      <c r="AG6" s="158"/>
      <c r="AH6" s="157"/>
      <c r="AI6" s="157"/>
      <c r="AJ6" s="157"/>
      <c r="AK6" s="157"/>
      <c r="AL6" s="157"/>
      <c r="AM6" s="157"/>
      <c r="AN6" s="157"/>
      <c r="AO6" s="157"/>
      <c r="AP6" s="157"/>
      <c r="AQ6" s="157"/>
      <c r="AR6" s="157"/>
    </row>
    <row r="7" spans="1:44" ht="195" x14ac:dyDescent="0.2">
      <c r="A7" s="148" t="s">
        <v>391</v>
      </c>
      <c r="B7" s="148" t="s">
        <v>392</v>
      </c>
      <c r="C7" s="148" t="s">
        <v>393</v>
      </c>
      <c r="D7" s="158" t="s">
        <v>394</v>
      </c>
      <c r="E7" s="158" t="s">
        <v>377</v>
      </c>
      <c r="F7" s="160">
        <v>2</v>
      </c>
      <c r="G7" s="158" t="s">
        <v>378</v>
      </c>
      <c r="H7" s="158" t="s">
        <v>396</v>
      </c>
      <c r="I7" s="158" t="s">
        <v>380</v>
      </c>
      <c r="J7" s="158">
        <v>1</v>
      </c>
      <c r="K7" s="158" t="s">
        <v>383</v>
      </c>
      <c r="L7" s="158" t="s">
        <v>398</v>
      </c>
      <c r="M7" s="158"/>
      <c r="N7" s="158" t="s">
        <v>399</v>
      </c>
      <c r="O7" s="158" t="s">
        <v>380</v>
      </c>
      <c r="P7" s="158">
        <v>0</v>
      </c>
      <c r="Q7" s="158"/>
      <c r="R7" s="158"/>
      <c r="S7" s="158"/>
      <c r="T7" s="158"/>
      <c r="U7" s="158"/>
      <c r="V7" s="158"/>
      <c r="W7" s="158"/>
      <c r="X7" s="158"/>
      <c r="Y7" s="158"/>
      <c r="Z7" s="158"/>
      <c r="AA7" s="158"/>
      <c r="AB7" s="158"/>
      <c r="AC7" s="158"/>
      <c r="AD7" s="158"/>
      <c r="AE7" s="158"/>
      <c r="AF7" s="158"/>
      <c r="AG7" s="158"/>
      <c r="AH7" s="157"/>
      <c r="AI7" s="157"/>
      <c r="AJ7" s="157"/>
      <c r="AK7" s="157"/>
      <c r="AL7" s="157"/>
      <c r="AM7" s="157"/>
      <c r="AN7" s="157"/>
      <c r="AO7" s="157"/>
      <c r="AP7" s="157"/>
      <c r="AQ7" s="157"/>
      <c r="AR7" s="157"/>
    </row>
    <row r="8" spans="1:44" ht="210" x14ac:dyDescent="0.2">
      <c r="A8" s="148" t="s">
        <v>400</v>
      </c>
      <c r="B8" s="148" t="s">
        <v>401</v>
      </c>
      <c r="C8" s="148" t="s">
        <v>372</v>
      </c>
      <c r="D8" s="158" t="s">
        <v>402</v>
      </c>
      <c r="E8" s="158" t="s">
        <v>377</v>
      </c>
      <c r="F8" s="160">
        <v>2</v>
      </c>
      <c r="G8" s="158" t="s">
        <v>378</v>
      </c>
      <c r="H8" s="158" t="s">
        <v>403</v>
      </c>
      <c r="I8" s="158" t="s">
        <v>380</v>
      </c>
      <c r="J8" s="158">
        <v>1</v>
      </c>
      <c r="K8" s="158" t="s">
        <v>383</v>
      </c>
      <c r="L8" s="158" t="s">
        <v>404</v>
      </c>
      <c r="M8" s="158"/>
      <c r="N8" s="158" t="s">
        <v>405</v>
      </c>
      <c r="O8" s="158" t="s">
        <v>380</v>
      </c>
      <c r="P8" s="158">
        <v>1</v>
      </c>
      <c r="Q8" s="158" t="s">
        <v>383</v>
      </c>
      <c r="R8" s="158" t="s">
        <v>406</v>
      </c>
      <c r="S8" s="158"/>
      <c r="T8" s="158"/>
      <c r="U8" s="158"/>
      <c r="V8" s="158"/>
      <c r="W8" s="158"/>
      <c r="X8" s="158"/>
      <c r="Y8" s="158"/>
      <c r="Z8" s="158"/>
      <c r="AA8" s="158"/>
      <c r="AB8" s="158"/>
      <c r="AC8" s="158"/>
      <c r="AD8" s="158"/>
      <c r="AE8" s="158"/>
      <c r="AF8" s="158"/>
      <c r="AG8" s="158"/>
      <c r="AH8" s="157"/>
      <c r="AI8" s="157"/>
      <c r="AJ8" s="157"/>
      <c r="AK8" s="157"/>
      <c r="AL8" s="157"/>
      <c r="AM8" s="157"/>
      <c r="AN8" s="157"/>
      <c r="AO8" s="157"/>
      <c r="AP8" s="157"/>
      <c r="AQ8" s="157"/>
      <c r="AR8" s="157"/>
    </row>
    <row r="9" spans="1:44" ht="105" x14ac:dyDescent="0.2">
      <c r="A9" s="148" t="s">
        <v>407</v>
      </c>
      <c r="B9" s="148" t="s">
        <v>408</v>
      </c>
      <c r="C9" s="148" t="s">
        <v>372</v>
      </c>
      <c r="D9" s="158" t="s">
        <v>409</v>
      </c>
      <c r="E9" s="158" t="s">
        <v>377</v>
      </c>
      <c r="F9" s="160">
        <v>1</v>
      </c>
      <c r="G9" s="158" t="s">
        <v>378</v>
      </c>
      <c r="H9" s="158" t="s">
        <v>410</v>
      </c>
      <c r="I9" s="158" t="s">
        <v>380</v>
      </c>
      <c r="J9" s="158">
        <v>1</v>
      </c>
      <c r="K9" s="158" t="s">
        <v>383</v>
      </c>
      <c r="L9" s="158" t="s">
        <v>411</v>
      </c>
      <c r="M9" s="158"/>
      <c r="N9" s="158"/>
      <c r="O9" s="158"/>
      <c r="P9" s="158"/>
      <c r="Q9" s="158"/>
      <c r="R9" s="158"/>
      <c r="S9" s="158"/>
      <c r="T9" s="158"/>
      <c r="U9" s="158"/>
      <c r="V9" s="158"/>
      <c r="W9" s="158"/>
      <c r="X9" s="158"/>
      <c r="Y9" s="158"/>
      <c r="Z9" s="158"/>
      <c r="AA9" s="158"/>
      <c r="AB9" s="158"/>
      <c r="AC9" s="158"/>
      <c r="AD9" s="158"/>
      <c r="AE9" s="158"/>
      <c r="AF9" s="158"/>
      <c r="AG9" s="158"/>
      <c r="AH9" s="157"/>
      <c r="AI9" s="157"/>
      <c r="AJ9" s="157"/>
      <c r="AK9" s="157"/>
      <c r="AL9" s="157"/>
      <c r="AM9" s="157"/>
      <c r="AN9" s="157"/>
      <c r="AO9" s="157"/>
      <c r="AP9" s="157"/>
      <c r="AQ9" s="157"/>
      <c r="AR9" s="157"/>
    </row>
    <row r="10" spans="1:44" ht="105" x14ac:dyDescent="0.2">
      <c r="A10" s="148" t="s">
        <v>412</v>
      </c>
      <c r="B10" s="148" t="s">
        <v>413</v>
      </c>
      <c r="C10" s="148" t="s">
        <v>372</v>
      </c>
      <c r="D10" s="158" t="s">
        <v>414</v>
      </c>
      <c r="E10" s="158" t="s">
        <v>377</v>
      </c>
      <c r="F10" s="160">
        <v>1</v>
      </c>
      <c r="G10" s="158" t="s">
        <v>378</v>
      </c>
      <c r="H10" s="158" t="s">
        <v>415</v>
      </c>
      <c r="I10" s="158" t="s">
        <v>380</v>
      </c>
      <c r="J10" s="158">
        <v>1</v>
      </c>
      <c r="K10" s="158" t="s">
        <v>383</v>
      </c>
      <c r="L10" s="158" t="s">
        <v>416</v>
      </c>
      <c r="M10" s="158"/>
      <c r="N10" s="158"/>
      <c r="O10" s="158"/>
      <c r="P10" s="158"/>
      <c r="Q10" s="158"/>
      <c r="R10" s="158"/>
      <c r="S10" s="158"/>
      <c r="T10" s="158"/>
      <c r="U10" s="158"/>
      <c r="V10" s="158"/>
      <c r="W10" s="158"/>
      <c r="X10" s="158"/>
      <c r="Y10" s="158"/>
      <c r="Z10" s="158"/>
      <c r="AA10" s="158"/>
      <c r="AB10" s="158"/>
      <c r="AC10" s="158"/>
      <c r="AD10" s="158"/>
      <c r="AE10" s="158"/>
      <c r="AF10" s="158"/>
      <c r="AG10" s="158"/>
      <c r="AH10" s="157"/>
      <c r="AI10" s="157"/>
      <c r="AJ10" s="157"/>
      <c r="AK10" s="157"/>
      <c r="AL10" s="157"/>
      <c r="AM10" s="157"/>
      <c r="AN10" s="157"/>
      <c r="AO10" s="157"/>
      <c r="AP10" s="157"/>
      <c r="AQ10" s="157"/>
      <c r="AR10" s="157"/>
    </row>
    <row r="11" spans="1:44" ht="105" x14ac:dyDescent="0.2">
      <c r="A11" s="148" t="s">
        <v>417</v>
      </c>
      <c r="B11" s="148" t="s">
        <v>418</v>
      </c>
      <c r="C11" s="148" t="s">
        <v>372</v>
      </c>
      <c r="D11" s="158" t="s">
        <v>419</v>
      </c>
      <c r="E11" s="158" t="s">
        <v>377</v>
      </c>
      <c r="F11" s="160">
        <v>1</v>
      </c>
      <c r="G11" s="158" t="s">
        <v>378</v>
      </c>
      <c r="H11" s="158" t="s">
        <v>420</v>
      </c>
      <c r="I11" s="158" t="s">
        <v>380</v>
      </c>
      <c r="J11" s="158">
        <v>1</v>
      </c>
      <c r="K11" s="158" t="s">
        <v>383</v>
      </c>
      <c r="L11" s="158" t="s">
        <v>421</v>
      </c>
      <c r="M11" s="158"/>
      <c r="N11" s="158"/>
      <c r="O11" s="158"/>
      <c r="P11" s="158"/>
      <c r="Q11" s="158"/>
      <c r="R11" s="158"/>
      <c r="S11" s="158"/>
      <c r="T11" s="158"/>
      <c r="U11" s="158"/>
      <c r="V11" s="158"/>
      <c r="W11" s="158"/>
      <c r="X11" s="158"/>
      <c r="Y11" s="158"/>
      <c r="Z11" s="158"/>
      <c r="AA11" s="158"/>
      <c r="AB11" s="158"/>
      <c r="AC11" s="158"/>
      <c r="AD11" s="158"/>
      <c r="AE11" s="158"/>
      <c r="AF11" s="158"/>
      <c r="AG11" s="158"/>
      <c r="AH11" s="157"/>
      <c r="AI11" s="157"/>
      <c r="AJ11" s="157"/>
      <c r="AK11" s="157"/>
      <c r="AL11" s="157"/>
      <c r="AM11" s="157"/>
      <c r="AN11" s="157"/>
      <c r="AO11" s="157"/>
      <c r="AP11" s="157"/>
      <c r="AQ11" s="157"/>
      <c r="AR11" s="157"/>
    </row>
    <row r="12" spans="1:44" ht="210" x14ac:dyDescent="0.2">
      <c r="A12" s="148" t="s">
        <v>422</v>
      </c>
      <c r="B12" s="148" t="s">
        <v>423</v>
      </c>
      <c r="C12" s="148" t="s">
        <v>372</v>
      </c>
      <c r="D12" s="158" t="s">
        <v>424</v>
      </c>
      <c r="E12" s="158" t="s">
        <v>377</v>
      </c>
      <c r="F12" s="160">
        <v>2</v>
      </c>
      <c r="G12" s="158" t="s">
        <v>378</v>
      </c>
      <c r="H12" s="158" t="s">
        <v>425</v>
      </c>
      <c r="I12" s="158" t="s">
        <v>380</v>
      </c>
      <c r="J12" s="158">
        <v>4</v>
      </c>
      <c r="K12" s="158" t="s">
        <v>383</v>
      </c>
      <c r="L12" s="158" t="s">
        <v>426</v>
      </c>
      <c r="M12" s="158"/>
      <c r="N12" s="158" t="s">
        <v>427</v>
      </c>
      <c r="O12" s="158" t="s">
        <v>380</v>
      </c>
      <c r="P12" s="158">
        <v>1</v>
      </c>
      <c r="Q12" s="158" t="s">
        <v>383</v>
      </c>
      <c r="R12" s="158" t="s">
        <v>428</v>
      </c>
      <c r="S12" s="158"/>
      <c r="T12" s="158"/>
      <c r="U12" s="158"/>
      <c r="V12" s="158"/>
      <c r="W12" s="158"/>
      <c r="X12" s="158"/>
      <c r="Y12" s="158"/>
      <c r="Z12" s="158"/>
      <c r="AA12" s="158"/>
      <c r="AB12" s="158"/>
      <c r="AC12" s="158"/>
      <c r="AD12" s="158"/>
      <c r="AE12" s="158"/>
      <c r="AF12" s="158"/>
      <c r="AG12" s="158"/>
      <c r="AH12" s="157"/>
      <c r="AI12" s="157"/>
      <c r="AJ12" s="157"/>
      <c r="AK12" s="157"/>
      <c r="AL12" s="157"/>
      <c r="AM12" s="157"/>
      <c r="AN12" s="157"/>
      <c r="AO12" s="157"/>
      <c r="AP12" s="157"/>
      <c r="AQ12" s="157"/>
      <c r="AR12" s="157"/>
    </row>
    <row r="13" spans="1:44" ht="120" x14ac:dyDescent="0.2">
      <c r="A13" s="148" t="s">
        <v>429</v>
      </c>
      <c r="B13" s="148" t="s">
        <v>430</v>
      </c>
      <c r="C13" s="148" t="s">
        <v>372</v>
      </c>
      <c r="D13" s="158" t="s">
        <v>431</v>
      </c>
      <c r="E13" s="158" t="s">
        <v>377</v>
      </c>
      <c r="F13" s="160">
        <v>1</v>
      </c>
      <c r="G13" s="158" t="s">
        <v>378</v>
      </c>
      <c r="H13" s="158" t="s">
        <v>432</v>
      </c>
      <c r="I13" s="158" t="s">
        <v>380</v>
      </c>
      <c r="J13" s="158">
        <v>1</v>
      </c>
      <c r="K13" s="158" t="s">
        <v>383</v>
      </c>
      <c r="L13" s="158" t="s">
        <v>433</v>
      </c>
      <c r="M13" s="158"/>
      <c r="N13" s="158"/>
      <c r="O13" s="158"/>
      <c r="P13" s="158"/>
      <c r="Q13" s="158"/>
      <c r="R13" s="158"/>
      <c r="S13" s="158"/>
      <c r="T13" s="158"/>
      <c r="U13" s="158"/>
      <c r="V13" s="158"/>
      <c r="W13" s="158"/>
      <c r="X13" s="158"/>
      <c r="Y13" s="158"/>
      <c r="Z13" s="158"/>
      <c r="AA13" s="158"/>
      <c r="AB13" s="158"/>
      <c r="AC13" s="158"/>
      <c r="AD13" s="158"/>
      <c r="AE13" s="158"/>
      <c r="AF13" s="158"/>
      <c r="AG13" s="158"/>
      <c r="AH13" s="157"/>
      <c r="AI13" s="157"/>
      <c r="AJ13" s="157"/>
      <c r="AK13" s="157"/>
      <c r="AL13" s="157"/>
      <c r="AM13" s="157"/>
      <c r="AN13" s="157"/>
      <c r="AO13" s="157"/>
      <c r="AP13" s="157"/>
      <c r="AQ13" s="157"/>
      <c r="AR13" s="157"/>
    </row>
    <row r="14" spans="1:44" ht="225" x14ac:dyDescent="0.2">
      <c r="A14" s="148" t="s">
        <v>434</v>
      </c>
      <c r="B14" s="148" t="s">
        <v>435</v>
      </c>
      <c r="C14" s="148" t="s">
        <v>372</v>
      </c>
      <c r="D14" s="158" t="s">
        <v>436</v>
      </c>
      <c r="E14" s="158" t="s">
        <v>377</v>
      </c>
      <c r="F14" s="160">
        <v>1</v>
      </c>
      <c r="G14" s="158" t="s">
        <v>378</v>
      </c>
      <c r="H14" s="158" t="s">
        <v>437</v>
      </c>
      <c r="I14" s="158" t="s">
        <v>382</v>
      </c>
      <c r="J14" s="158">
        <v>1</v>
      </c>
      <c r="K14" s="158" t="s">
        <v>383</v>
      </c>
      <c r="L14" s="158" t="s">
        <v>438</v>
      </c>
      <c r="M14" s="158"/>
      <c r="N14" s="158"/>
      <c r="O14" s="158"/>
      <c r="P14" s="158"/>
      <c r="Q14" s="158"/>
      <c r="R14" s="158"/>
      <c r="S14" s="158"/>
      <c r="T14" s="158"/>
      <c r="U14" s="158"/>
      <c r="V14" s="158"/>
      <c r="W14" s="158"/>
      <c r="X14" s="158"/>
      <c r="Y14" s="158"/>
      <c r="Z14" s="158"/>
      <c r="AA14" s="158"/>
      <c r="AB14" s="158"/>
      <c r="AC14" s="158"/>
      <c r="AD14" s="158"/>
      <c r="AE14" s="158"/>
      <c r="AF14" s="158"/>
      <c r="AG14" s="158"/>
      <c r="AH14" s="157"/>
      <c r="AI14" s="157"/>
      <c r="AJ14" s="157"/>
      <c r="AK14" s="157"/>
      <c r="AL14" s="157"/>
      <c r="AM14" s="157"/>
      <c r="AN14" s="157"/>
      <c r="AO14" s="157"/>
      <c r="AP14" s="157"/>
      <c r="AQ14" s="157"/>
      <c r="AR14" s="157"/>
    </row>
    <row r="15" spans="1:44" ht="195" x14ac:dyDescent="0.2">
      <c r="A15" s="148" t="s">
        <v>439</v>
      </c>
      <c r="B15" s="148" t="s">
        <v>440</v>
      </c>
      <c r="C15" s="148" t="s">
        <v>441</v>
      </c>
      <c r="D15" s="158" t="s">
        <v>442</v>
      </c>
      <c r="E15" s="158" t="s">
        <v>377</v>
      </c>
      <c r="F15" s="160">
        <v>2</v>
      </c>
      <c r="G15" s="158" t="s">
        <v>378</v>
      </c>
      <c r="H15" s="158" t="s">
        <v>448</v>
      </c>
      <c r="I15" s="158" t="s">
        <v>382</v>
      </c>
      <c r="J15" s="158">
        <v>1</v>
      </c>
      <c r="K15" s="159" t="s">
        <v>451</v>
      </c>
      <c r="L15" s="158" t="s">
        <v>452</v>
      </c>
      <c r="M15" s="158"/>
      <c r="N15" s="158" t="s">
        <v>455</v>
      </c>
      <c r="O15" s="158" t="s">
        <v>380</v>
      </c>
      <c r="P15" s="158">
        <v>1</v>
      </c>
      <c r="Q15" s="158" t="s">
        <v>383</v>
      </c>
      <c r="R15" s="158" t="s">
        <v>458</v>
      </c>
      <c r="S15" s="158"/>
      <c r="T15" s="158"/>
      <c r="U15" s="158"/>
      <c r="V15" s="158"/>
      <c r="W15" s="158"/>
      <c r="X15" s="158"/>
      <c r="Y15" s="158"/>
      <c r="Z15" s="158"/>
      <c r="AA15" s="158"/>
      <c r="AB15" s="158"/>
      <c r="AC15" s="158"/>
      <c r="AD15" s="158"/>
      <c r="AE15" s="158"/>
      <c r="AF15" s="158"/>
      <c r="AG15" s="158"/>
      <c r="AH15" s="157"/>
      <c r="AI15" s="157"/>
      <c r="AJ15" s="157"/>
      <c r="AK15" s="157"/>
      <c r="AL15" s="157"/>
      <c r="AM15" s="157"/>
      <c r="AN15" s="157"/>
      <c r="AO15" s="157"/>
      <c r="AP15" s="157"/>
      <c r="AQ15" s="157"/>
      <c r="AR15" s="157"/>
    </row>
    <row r="16" spans="1:44" ht="135" x14ac:dyDescent="0.2">
      <c r="A16" s="148" t="s">
        <v>443</v>
      </c>
      <c r="B16" s="148" t="s">
        <v>440</v>
      </c>
      <c r="C16" s="148" t="s">
        <v>444</v>
      </c>
      <c r="D16" s="158" t="s">
        <v>445</v>
      </c>
      <c r="E16" s="158" t="s">
        <v>377</v>
      </c>
      <c r="F16" s="160">
        <v>1</v>
      </c>
      <c r="G16" s="158" t="s">
        <v>378</v>
      </c>
      <c r="H16" s="158" t="s">
        <v>449</v>
      </c>
      <c r="I16" s="158" t="s">
        <v>380</v>
      </c>
      <c r="J16" s="158">
        <v>23</v>
      </c>
      <c r="K16" s="158" t="s">
        <v>451</v>
      </c>
      <c r="L16" s="158" t="s">
        <v>453</v>
      </c>
      <c r="M16" s="158"/>
      <c r="N16" s="158"/>
      <c r="O16" s="158"/>
      <c r="P16" s="158"/>
      <c r="Q16" s="158"/>
      <c r="R16" s="158"/>
      <c r="S16" s="158"/>
      <c r="T16" s="158"/>
      <c r="U16" s="158"/>
      <c r="V16" s="158"/>
      <c r="W16" s="158"/>
      <c r="X16" s="158"/>
      <c r="Y16" s="158"/>
      <c r="Z16" s="158"/>
      <c r="AA16" s="158"/>
      <c r="AB16" s="158"/>
      <c r="AC16" s="158"/>
      <c r="AD16" s="158"/>
      <c r="AE16" s="158"/>
      <c r="AF16" s="158"/>
      <c r="AG16" s="158"/>
      <c r="AH16" s="157"/>
      <c r="AI16" s="157"/>
      <c r="AJ16" s="157"/>
      <c r="AK16" s="157"/>
      <c r="AL16" s="157"/>
      <c r="AM16" s="157"/>
      <c r="AN16" s="157"/>
      <c r="AO16" s="157"/>
      <c r="AP16" s="157"/>
      <c r="AQ16" s="157"/>
      <c r="AR16" s="157"/>
    </row>
    <row r="17" spans="1:44" ht="210" x14ac:dyDescent="0.2">
      <c r="A17" s="148" t="s">
        <v>446</v>
      </c>
      <c r="B17" s="148" t="s">
        <v>440</v>
      </c>
      <c r="C17" s="148" t="s">
        <v>444</v>
      </c>
      <c r="D17" s="158" t="s">
        <v>447</v>
      </c>
      <c r="E17" s="159" t="s">
        <v>377</v>
      </c>
      <c r="F17" s="160">
        <v>2</v>
      </c>
      <c r="G17" s="159" t="s">
        <v>378</v>
      </c>
      <c r="H17" s="158" t="s">
        <v>450</v>
      </c>
      <c r="I17" s="158" t="s">
        <v>380</v>
      </c>
      <c r="J17" s="158">
        <v>32</v>
      </c>
      <c r="K17" s="159" t="s">
        <v>451</v>
      </c>
      <c r="L17" s="159" t="s">
        <v>454</v>
      </c>
      <c r="M17" s="159"/>
      <c r="N17" s="158" t="s">
        <v>456</v>
      </c>
      <c r="O17" s="158" t="s">
        <v>380</v>
      </c>
      <c r="P17" s="158">
        <v>0</v>
      </c>
      <c r="Q17" s="158" t="s">
        <v>457</v>
      </c>
      <c r="R17" s="158" t="s">
        <v>459</v>
      </c>
      <c r="S17" s="158"/>
      <c r="T17" s="158"/>
      <c r="U17" s="158"/>
      <c r="V17" s="158"/>
      <c r="W17" s="158"/>
      <c r="X17" s="158"/>
      <c r="Y17" s="158"/>
      <c r="Z17" s="158"/>
      <c r="AA17" s="158"/>
      <c r="AB17" s="158"/>
      <c r="AC17" s="158"/>
      <c r="AD17" s="158"/>
      <c r="AE17" s="158"/>
      <c r="AF17" s="158"/>
      <c r="AG17" s="158"/>
      <c r="AH17" s="157"/>
      <c r="AI17" s="157"/>
      <c r="AJ17" s="157"/>
      <c r="AK17" s="157"/>
      <c r="AL17" s="157"/>
      <c r="AM17" s="157"/>
      <c r="AN17" s="157"/>
      <c r="AO17" s="157"/>
      <c r="AP17" s="157"/>
      <c r="AQ17" s="157"/>
      <c r="AR17" s="157"/>
    </row>
    <row r="18" spans="1:44" ht="180" x14ac:dyDescent="0.2">
      <c r="A18" s="148" t="s">
        <v>460</v>
      </c>
      <c r="B18" s="148" t="s">
        <v>440</v>
      </c>
      <c r="C18" s="148" t="s">
        <v>461</v>
      </c>
      <c r="D18" s="158" t="s">
        <v>462</v>
      </c>
      <c r="E18" s="159" t="s">
        <v>377</v>
      </c>
      <c r="F18" s="160">
        <v>3</v>
      </c>
      <c r="G18" s="159" t="s">
        <v>378</v>
      </c>
      <c r="H18" s="158" t="s">
        <v>463</v>
      </c>
      <c r="I18" s="158" t="s">
        <v>380</v>
      </c>
      <c r="J18" s="158">
        <v>37</v>
      </c>
      <c r="K18" s="159" t="s">
        <v>383</v>
      </c>
      <c r="L18" s="159" t="s">
        <v>464</v>
      </c>
      <c r="M18" s="159"/>
      <c r="N18" s="158" t="s">
        <v>465</v>
      </c>
      <c r="O18" s="158" t="s">
        <v>380</v>
      </c>
      <c r="P18" s="158">
        <v>30</v>
      </c>
      <c r="Q18" s="158" t="s">
        <v>383</v>
      </c>
      <c r="R18" s="158" t="s">
        <v>466</v>
      </c>
      <c r="S18" s="158" t="s">
        <v>467</v>
      </c>
      <c r="T18" s="158" t="s">
        <v>380</v>
      </c>
      <c r="U18" s="158">
        <v>133</v>
      </c>
      <c r="V18" s="158" t="s">
        <v>383</v>
      </c>
      <c r="W18" s="158" t="s">
        <v>468</v>
      </c>
      <c r="X18" s="158"/>
      <c r="Y18" s="158"/>
      <c r="Z18" s="158"/>
      <c r="AA18" s="158"/>
      <c r="AB18" s="158"/>
      <c r="AC18" s="158"/>
      <c r="AD18" s="158"/>
      <c r="AE18" s="158"/>
      <c r="AF18" s="158"/>
      <c r="AG18" s="158"/>
      <c r="AH18" s="157"/>
      <c r="AI18" s="157"/>
      <c r="AJ18" s="157"/>
      <c r="AK18" s="157"/>
      <c r="AL18" s="157"/>
      <c r="AM18" s="157"/>
      <c r="AN18" s="157"/>
      <c r="AO18" s="157"/>
      <c r="AP18" s="157"/>
      <c r="AQ18" s="157"/>
      <c r="AR18" s="157"/>
    </row>
    <row r="19" spans="1:44" ht="409.5" x14ac:dyDescent="0.2">
      <c r="A19" s="148" t="s">
        <v>469</v>
      </c>
      <c r="B19" s="148" t="s">
        <v>440</v>
      </c>
      <c r="C19" s="148" t="s">
        <v>470</v>
      </c>
      <c r="D19" s="158" t="s">
        <v>471</v>
      </c>
      <c r="E19" s="159" t="s">
        <v>377</v>
      </c>
      <c r="F19" s="160">
        <v>3</v>
      </c>
      <c r="G19" s="159" t="s">
        <v>378</v>
      </c>
      <c r="H19" s="158" t="s">
        <v>472</v>
      </c>
      <c r="I19" s="158" t="s">
        <v>380</v>
      </c>
      <c r="J19" s="158">
        <v>5</v>
      </c>
      <c r="K19" s="159" t="s">
        <v>451</v>
      </c>
      <c r="L19" s="159" t="s">
        <v>473</v>
      </c>
      <c r="M19" s="159"/>
      <c r="N19" s="158" t="s">
        <v>474</v>
      </c>
      <c r="O19" s="158" t="s">
        <v>380</v>
      </c>
      <c r="P19" s="158">
        <v>4</v>
      </c>
      <c r="Q19" s="158" t="s">
        <v>383</v>
      </c>
      <c r="R19" s="158" t="s">
        <v>475</v>
      </c>
      <c r="S19" s="158" t="s">
        <v>476</v>
      </c>
      <c r="T19" s="158" t="s">
        <v>380</v>
      </c>
      <c r="U19" s="158">
        <v>4</v>
      </c>
      <c r="V19" s="158" t="s">
        <v>451</v>
      </c>
      <c r="W19" s="158" t="s">
        <v>477</v>
      </c>
      <c r="X19" s="158"/>
      <c r="Y19" s="158"/>
      <c r="Z19" s="158"/>
      <c r="AA19" s="158"/>
      <c r="AB19" s="158"/>
      <c r="AC19" s="158"/>
      <c r="AD19" s="158"/>
      <c r="AE19" s="158"/>
      <c r="AF19" s="158"/>
      <c r="AG19" s="158"/>
      <c r="AH19" s="157"/>
      <c r="AI19" s="157"/>
      <c r="AJ19" s="157"/>
      <c r="AK19" s="157"/>
      <c r="AL19" s="157"/>
      <c r="AM19" s="157"/>
      <c r="AN19" s="157"/>
      <c r="AO19" s="157"/>
      <c r="AP19" s="157"/>
      <c r="AQ19" s="157"/>
      <c r="AR19" s="15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showGridLines="0" showRowColHeaders="0" topLeftCell="A79" workbookViewId="0">
      <selection activeCell="H3" sqref="H3"/>
    </sheetView>
  </sheetViews>
  <sheetFormatPr baseColWidth="10" defaultRowHeight="14.25" x14ac:dyDescent="0.2"/>
  <cols>
    <col min="1" max="2" width="11" style="162"/>
    <col min="3" max="3" width="26.75" style="165" customWidth="1"/>
    <col min="4" max="6" width="11" style="162"/>
    <col min="7" max="7" width="16.125" style="162" customWidth="1"/>
    <col min="8" max="8" width="53.25" style="165" customWidth="1"/>
    <col min="9" max="9" width="12" style="162" customWidth="1"/>
    <col min="10" max="10" width="17.75" style="162" customWidth="1"/>
    <col min="11" max="11" width="20.25" style="165" customWidth="1"/>
    <col min="12" max="23" width="0" style="162" hidden="1" customWidth="1"/>
    <col min="24" max="16384" width="11" style="162"/>
  </cols>
  <sheetData>
    <row r="1" spans="1:23" ht="57" x14ac:dyDescent="0.2">
      <c r="A1" s="140" t="s">
        <v>337</v>
      </c>
      <c r="B1" s="140" t="s">
        <v>338</v>
      </c>
      <c r="C1" s="140" t="s">
        <v>340</v>
      </c>
      <c r="D1" s="140" t="s">
        <v>341</v>
      </c>
      <c r="E1" s="140" t="s">
        <v>478</v>
      </c>
      <c r="F1" s="141" t="s">
        <v>342</v>
      </c>
      <c r="G1" s="142" t="s">
        <v>343</v>
      </c>
      <c r="H1" s="143" t="s">
        <v>344</v>
      </c>
      <c r="I1" s="143" t="s">
        <v>346</v>
      </c>
      <c r="J1" s="144" t="s">
        <v>347</v>
      </c>
      <c r="K1" s="144" t="s">
        <v>348</v>
      </c>
      <c r="L1" s="142" t="s">
        <v>350</v>
      </c>
      <c r="M1" s="142" t="s">
        <v>352</v>
      </c>
      <c r="N1" s="144" t="s">
        <v>353</v>
      </c>
      <c r="O1" s="144" t="s">
        <v>354</v>
      </c>
      <c r="P1" s="145" t="s">
        <v>355</v>
      </c>
      <c r="Q1" s="145" t="s">
        <v>357</v>
      </c>
      <c r="R1" s="144" t="s">
        <v>358</v>
      </c>
      <c r="S1" s="144" t="s">
        <v>359</v>
      </c>
      <c r="T1" s="146" t="s">
        <v>360</v>
      </c>
      <c r="U1" s="146" t="s">
        <v>362</v>
      </c>
      <c r="V1" s="144" t="s">
        <v>363</v>
      </c>
      <c r="W1" s="144" t="s">
        <v>364</v>
      </c>
    </row>
    <row r="2" spans="1:23" ht="300" x14ac:dyDescent="0.2">
      <c r="A2" s="161" t="s">
        <v>439</v>
      </c>
      <c r="B2" s="161" t="s">
        <v>440</v>
      </c>
      <c r="C2" s="164" t="s">
        <v>442</v>
      </c>
      <c r="D2" s="160" t="s">
        <v>377</v>
      </c>
      <c r="E2" s="160" t="s">
        <v>479</v>
      </c>
      <c r="F2" s="160">
        <v>1</v>
      </c>
      <c r="G2" s="160" t="s">
        <v>378</v>
      </c>
      <c r="H2" s="164" t="s">
        <v>448</v>
      </c>
      <c r="I2" s="160">
        <v>1</v>
      </c>
      <c r="J2" s="160" t="s">
        <v>383</v>
      </c>
      <c r="K2" s="164" t="s">
        <v>480</v>
      </c>
      <c r="L2" s="160"/>
      <c r="M2" s="160"/>
      <c r="N2" s="160"/>
      <c r="O2" s="160"/>
      <c r="P2" s="160"/>
      <c r="Q2" s="160"/>
      <c r="R2" s="160"/>
      <c r="S2" s="160"/>
      <c r="T2" s="160"/>
      <c r="U2" s="160"/>
      <c r="V2" s="160"/>
      <c r="W2" s="160"/>
    </row>
    <row r="3" spans="1:23" ht="330" x14ac:dyDescent="0.2">
      <c r="A3" s="161" t="s">
        <v>434</v>
      </c>
      <c r="B3" s="161" t="s">
        <v>435</v>
      </c>
      <c r="C3" s="164" t="s">
        <v>436</v>
      </c>
      <c r="D3" s="161" t="s">
        <v>377</v>
      </c>
      <c r="E3" s="160" t="s">
        <v>479</v>
      </c>
      <c r="F3" s="160">
        <v>1</v>
      </c>
      <c r="G3" s="161" t="s">
        <v>378</v>
      </c>
      <c r="H3" s="164" t="s">
        <v>437</v>
      </c>
      <c r="I3" s="160">
        <v>1</v>
      </c>
      <c r="J3" s="161" t="s">
        <v>383</v>
      </c>
      <c r="K3" s="163" t="s">
        <v>481</v>
      </c>
      <c r="L3" s="160"/>
      <c r="M3" s="160"/>
      <c r="N3" s="160"/>
      <c r="O3" s="160"/>
      <c r="P3" s="160"/>
      <c r="Q3" s="160"/>
      <c r="R3" s="160"/>
      <c r="S3" s="160"/>
      <c r="T3" s="160"/>
      <c r="U3" s="160"/>
      <c r="V3" s="160"/>
      <c r="W3" s="160"/>
    </row>
    <row r="4" spans="1:23" ht="180" x14ac:dyDescent="0.2">
      <c r="A4" s="161" t="s">
        <v>374</v>
      </c>
      <c r="B4" s="161" t="s">
        <v>375</v>
      </c>
      <c r="C4" s="164" t="s">
        <v>376</v>
      </c>
      <c r="D4" s="161" t="s">
        <v>377</v>
      </c>
      <c r="E4" s="160" t="s">
        <v>479</v>
      </c>
      <c r="F4" s="160">
        <v>1</v>
      </c>
      <c r="G4" s="161" t="s">
        <v>378</v>
      </c>
      <c r="H4" s="164" t="s">
        <v>381</v>
      </c>
      <c r="I4" s="160">
        <v>0</v>
      </c>
      <c r="J4" s="161" t="s">
        <v>457</v>
      </c>
      <c r="K4" s="163" t="s">
        <v>482</v>
      </c>
      <c r="L4" s="160"/>
      <c r="M4" s="160"/>
      <c r="N4" s="160"/>
      <c r="O4" s="160"/>
      <c r="P4" s="160"/>
      <c r="Q4" s="160"/>
      <c r="R4" s="160"/>
      <c r="S4" s="160"/>
      <c r="T4" s="160"/>
      <c r="U4" s="160"/>
      <c r="V4" s="160"/>
      <c r="W4" s="160"/>
    </row>
    <row r="5" spans="1:23" ht="405" x14ac:dyDescent="0.2">
      <c r="A5" s="161" t="s">
        <v>388</v>
      </c>
      <c r="B5" s="161" t="s">
        <v>389</v>
      </c>
      <c r="C5" s="164" t="s">
        <v>390</v>
      </c>
      <c r="D5" s="161" t="s">
        <v>377</v>
      </c>
      <c r="E5" s="160" t="s">
        <v>479</v>
      </c>
      <c r="F5" s="160">
        <v>1</v>
      </c>
      <c r="G5" s="161" t="s">
        <v>378</v>
      </c>
      <c r="H5" s="164" t="s">
        <v>395</v>
      </c>
      <c r="I5" s="160">
        <v>1</v>
      </c>
      <c r="J5" s="161" t="s">
        <v>383</v>
      </c>
      <c r="K5" s="163" t="s">
        <v>483</v>
      </c>
      <c r="L5" s="160"/>
      <c r="M5" s="160"/>
      <c r="N5" s="160"/>
      <c r="O5" s="160"/>
      <c r="P5" s="160"/>
      <c r="Q5" s="160"/>
      <c r="R5" s="160"/>
      <c r="S5" s="160"/>
      <c r="T5" s="160"/>
      <c r="U5" s="160"/>
      <c r="V5" s="160"/>
      <c r="W5" s="160"/>
    </row>
    <row r="6" spans="1:23" ht="300" x14ac:dyDescent="0.2">
      <c r="A6" s="161" t="s">
        <v>439</v>
      </c>
      <c r="B6" s="161" t="s">
        <v>440</v>
      </c>
      <c r="C6" s="164" t="s">
        <v>442</v>
      </c>
      <c r="D6" s="160" t="s">
        <v>377</v>
      </c>
      <c r="E6" s="160" t="s">
        <v>484</v>
      </c>
      <c r="F6" s="160">
        <v>1</v>
      </c>
      <c r="G6" s="160" t="s">
        <v>378</v>
      </c>
      <c r="H6" s="164" t="s">
        <v>448</v>
      </c>
      <c r="I6" s="160">
        <v>1</v>
      </c>
      <c r="J6" s="160" t="s">
        <v>383</v>
      </c>
      <c r="K6" s="164" t="s">
        <v>485</v>
      </c>
      <c r="L6" s="160"/>
      <c r="M6" s="160"/>
      <c r="N6" s="160"/>
      <c r="O6" s="160"/>
      <c r="P6" s="160"/>
      <c r="Q6" s="160"/>
      <c r="R6" s="160"/>
      <c r="S6" s="160"/>
      <c r="T6" s="160"/>
      <c r="U6" s="160"/>
      <c r="V6" s="160"/>
      <c r="W6" s="160"/>
    </row>
    <row r="7" spans="1:23" ht="330" x14ac:dyDescent="0.2">
      <c r="A7" s="161" t="s">
        <v>434</v>
      </c>
      <c r="B7" s="161" t="s">
        <v>435</v>
      </c>
      <c r="C7" s="164" t="s">
        <v>436</v>
      </c>
      <c r="D7" s="161" t="s">
        <v>377</v>
      </c>
      <c r="E7" s="160" t="s">
        <v>484</v>
      </c>
      <c r="F7" s="160">
        <v>1</v>
      </c>
      <c r="G7" s="161" t="s">
        <v>378</v>
      </c>
      <c r="H7" s="164" t="s">
        <v>437</v>
      </c>
      <c r="I7" s="160">
        <v>1</v>
      </c>
      <c r="J7" s="161" t="s">
        <v>383</v>
      </c>
      <c r="K7" s="163" t="s">
        <v>486</v>
      </c>
      <c r="L7" s="160"/>
      <c r="M7" s="160"/>
      <c r="N7" s="160"/>
      <c r="O7" s="160"/>
      <c r="P7" s="160"/>
      <c r="Q7" s="160"/>
      <c r="R7" s="160"/>
      <c r="S7" s="160"/>
      <c r="T7" s="160"/>
      <c r="U7" s="160"/>
      <c r="V7" s="160"/>
      <c r="W7" s="160"/>
    </row>
    <row r="8" spans="1:23" ht="180" x14ac:dyDescent="0.2">
      <c r="A8" s="161" t="s">
        <v>374</v>
      </c>
      <c r="B8" s="161" t="s">
        <v>375</v>
      </c>
      <c r="C8" s="164" t="s">
        <v>376</v>
      </c>
      <c r="D8" s="161" t="s">
        <v>377</v>
      </c>
      <c r="E8" s="160" t="s">
        <v>484</v>
      </c>
      <c r="F8" s="160">
        <v>1</v>
      </c>
      <c r="G8" s="161" t="s">
        <v>378</v>
      </c>
      <c r="H8" s="164" t="s">
        <v>381</v>
      </c>
      <c r="I8" s="160">
        <v>0</v>
      </c>
      <c r="J8" s="161" t="s">
        <v>457</v>
      </c>
      <c r="K8" s="163" t="s">
        <v>457</v>
      </c>
      <c r="L8" s="160"/>
      <c r="M8" s="160"/>
      <c r="N8" s="160"/>
      <c r="O8" s="160"/>
      <c r="P8" s="160"/>
      <c r="Q8" s="160"/>
      <c r="R8" s="160"/>
      <c r="S8" s="160"/>
      <c r="T8" s="160"/>
      <c r="U8" s="160"/>
      <c r="V8" s="160"/>
      <c r="W8" s="160"/>
    </row>
    <row r="9" spans="1:23" ht="405" x14ac:dyDescent="0.2">
      <c r="A9" s="161" t="s">
        <v>388</v>
      </c>
      <c r="B9" s="161" t="s">
        <v>389</v>
      </c>
      <c r="C9" s="164" t="s">
        <v>390</v>
      </c>
      <c r="D9" s="161" t="s">
        <v>377</v>
      </c>
      <c r="E9" s="160" t="s">
        <v>484</v>
      </c>
      <c r="F9" s="160">
        <v>1</v>
      </c>
      <c r="G9" s="161" t="s">
        <v>378</v>
      </c>
      <c r="H9" s="164" t="s">
        <v>395</v>
      </c>
      <c r="I9" s="160">
        <v>1</v>
      </c>
      <c r="J9" s="161" t="s">
        <v>383</v>
      </c>
      <c r="K9" s="163" t="s">
        <v>487</v>
      </c>
      <c r="L9" s="160"/>
      <c r="M9" s="160"/>
      <c r="N9" s="160"/>
      <c r="O9" s="160"/>
      <c r="P9" s="160"/>
      <c r="Q9" s="160"/>
      <c r="R9" s="160"/>
      <c r="S9" s="160"/>
      <c r="T9" s="160"/>
      <c r="U9" s="160"/>
      <c r="V9" s="160"/>
      <c r="W9" s="160"/>
    </row>
    <row r="10" spans="1:23" ht="300" x14ac:dyDescent="0.2">
      <c r="A10" s="161" t="s">
        <v>439</v>
      </c>
      <c r="B10" s="161" t="s">
        <v>440</v>
      </c>
      <c r="C10" s="164" t="s">
        <v>442</v>
      </c>
      <c r="D10" s="160" t="s">
        <v>377</v>
      </c>
      <c r="E10" s="160" t="s">
        <v>488</v>
      </c>
      <c r="F10" s="160">
        <v>1</v>
      </c>
      <c r="G10" s="160" t="s">
        <v>378</v>
      </c>
      <c r="H10" s="164" t="s">
        <v>448</v>
      </c>
      <c r="I10" s="160">
        <v>1</v>
      </c>
      <c r="J10" s="160" t="s">
        <v>383</v>
      </c>
      <c r="K10" s="164" t="s">
        <v>489</v>
      </c>
      <c r="L10" s="160"/>
      <c r="M10" s="160"/>
      <c r="N10" s="160"/>
      <c r="O10" s="160"/>
      <c r="P10" s="160"/>
      <c r="Q10" s="160"/>
      <c r="R10" s="160"/>
      <c r="S10" s="160"/>
      <c r="T10" s="160"/>
      <c r="U10" s="160"/>
      <c r="V10" s="160"/>
      <c r="W10" s="160"/>
    </row>
    <row r="11" spans="1:23" ht="330" x14ac:dyDescent="0.2">
      <c r="A11" s="161" t="s">
        <v>434</v>
      </c>
      <c r="B11" s="161" t="s">
        <v>435</v>
      </c>
      <c r="C11" s="164" t="s">
        <v>436</v>
      </c>
      <c r="D11" s="161" t="s">
        <v>377</v>
      </c>
      <c r="E11" s="160" t="s">
        <v>488</v>
      </c>
      <c r="F11" s="160">
        <v>1</v>
      </c>
      <c r="G11" s="161" t="s">
        <v>378</v>
      </c>
      <c r="H11" s="164" t="s">
        <v>437</v>
      </c>
      <c r="I11" s="160">
        <v>1</v>
      </c>
      <c r="J11" s="161" t="s">
        <v>383</v>
      </c>
      <c r="K11" s="163" t="s">
        <v>490</v>
      </c>
      <c r="L11" s="160"/>
      <c r="M11" s="160"/>
      <c r="N11" s="160"/>
      <c r="O11" s="160"/>
      <c r="P11" s="160"/>
      <c r="Q11" s="160"/>
      <c r="R11" s="160"/>
      <c r="S11" s="160"/>
      <c r="T11" s="160"/>
      <c r="U11" s="160"/>
      <c r="V11" s="160"/>
      <c r="W11" s="160"/>
    </row>
    <row r="12" spans="1:23" ht="180" x14ac:dyDescent="0.2">
      <c r="A12" s="161" t="s">
        <v>374</v>
      </c>
      <c r="B12" s="161" t="s">
        <v>375</v>
      </c>
      <c r="C12" s="164" t="s">
        <v>376</v>
      </c>
      <c r="D12" s="161" t="s">
        <v>377</v>
      </c>
      <c r="E12" s="160" t="s">
        <v>488</v>
      </c>
      <c r="F12" s="160">
        <v>1</v>
      </c>
      <c r="G12" s="161" t="s">
        <v>378</v>
      </c>
      <c r="H12" s="164" t="s">
        <v>381</v>
      </c>
      <c r="I12" s="160">
        <v>0</v>
      </c>
      <c r="J12" s="161" t="s">
        <v>457</v>
      </c>
      <c r="K12" s="163" t="s">
        <v>482</v>
      </c>
      <c r="L12" s="160"/>
      <c r="M12" s="160"/>
      <c r="N12" s="160"/>
      <c r="O12" s="160"/>
      <c r="P12" s="160"/>
      <c r="Q12" s="160"/>
      <c r="R12" s="160"/>
      <c r="S12" s="160"/>
      <c r="T12" s="160"/>
      <c r="U12" s="160"/>
      <c r="V12" s="160"/>
      <c r="W12" s="160"/>
    </row>
    <row r="13" spans="1:23" ht="405" x14ac:dyDescent="0.2">
      <c r="A13" s="161" t="s">
        <v>388</v>
      </c>
      <c r="B13" s="161" t="s">
        <v>389</v>
      </c>
      <c r="C13" s="164" t="s">
        <v>390</v>
      </c>
      <c r="D13" s="161" t="s">
        <v>377</v>
      </c>
      <c r="E13" s="160" t="s">
        <v>488</v>
      </c>
      <c r="F13" s="160">
        <v>1</v>
      </c>
      <c r="G13" s="161" t="s">
        <v>378</v>
      </c>
      <c r="H13" s="164" t="s">
        <v>395</v>
      </c>
      <c r="I13" s="160">
        <v>1</v>
      </c>
      <c r="J13" s="161" t="s">
        <v>383</v>
      </c>
      <c r="K13" s="163" t="s">
        <v>491</v>
      </c>
      <c r="L13" s="160"/>
      <c r="M13" s="160"/>
      <c r="N13" s="160"/>
      <c r="O13" s="160"/>
      <c r="P13" s="160"/>
      <c r="Q13" s="160"/>
      <c r="R13" s="160"/>
      <c r="S13" s="160"/>
      <c r="T13" s="160"/>
      <c r="U13" s="160"/>
      <c r="V13" s="160"/>
      <c r="W13" s="160"/>
    </row>
    <row r="14" spans="1:23" ht="300" x14ac:dyDescent="0.2">
      <c r="A14" s="161" t="s">
        <v>439</v>
      </c>
      <c r="B14" s="161" t="s">
        <v>440</v>
      </c>
      <c r="C14" s="164" t="s">
        <v>442</v>
      </c>
      <c r="D14" s="160" t="s">
        <v>377</v>
      </c>
      <c r="E14" s="160" t="s">
        <v>492</v>
      </c>
      <c r="F14" s="160">
        <v>1</v>
      </c>
      <c r="G14" s="160" t="s">
        <v>378</v>
      </c>
      <c r="H14" s="164" t="s">
        <v>448</v>
      </c>
      <c r="I14" s="160">
        <v>1</v>
      </c>
      <c r="J14" s="160" t="s">
        <v>383</v>
      </c>
      <c r="K14" s="164" t="s">
        <v>493</v>
      </c>
      <c r="L14" s="160"/>
      <c r="M14" s="160"/>
      <c r="N14" s="160"/>
      <c r="O14" s="160"/>
      <c r="P14" s="160"/>
      <c r="Q14" s="160"/>
      <c r="R14" s="160"/>
      <c r="S14" s="160"/>
      <c r="T14" s="160"/>
      <c r="U14" s="160"/>
      <c r="V14" s="160"/>
      <c r="W14" s="160"/>
    </row>
    <row r="15" spans="1:23" ht="330" x14ac:dyDescent="0.2">
      <c r="A15" s="161" t="s">
        <v>434</v>
      </c>
      <c r="B15" s="161" t="s">
        <v>435</v>
      </c>
      <c r="C15" s="164" t="s">
        <v>436</v>
      </c>
      <c r="D15" s="161" t="s">
        <v>377</v>
      </c>
      <c r="E15" s="160" t="s">
        <v>492</v>
      </c>
      <c r="F15" s="160">
        <v>1</v>
      </c>
      <c r="G15" s="161" t="s">
        <v>378</v>
      </c>
      <c r="H15" s="164" t="s">
        <v>437</v>
      </c>
      <c r="I15" s="160">
        <v>1</v>
      </c>
      <c r="J15" s="161" t="s">
        <v>383</v>
      </c>
      <c r="K15" s="163" t="s">
        <v>494</v>
      </c>
      <c r="L15" s="160"/>
      <c r="M15" s="160"/>
      <c r="N15" s="160"/>
      <c r="O15" s="160"/>
      <c r="P15" s="160"/>
      <c r="Q15" s="160"/>
      <c r="R15" s="160"/>
      <c r="S15" s="160"/>
      <c r="T15" s="160"/>
      <c r="U15" s="160"/>
      <c r="V15" s="160"/>
      <c r="W15" s="160"/>
    </row>
    <row r="16" spans="1:23" ht="180" x14ac:dyDescent="0.2">
      <c r="A16" s="161" t="s">
        <v>374</v>
      </c>
      <c r="B16" s="161" t="s">
        <v>375</v>
      </c>
      <c r="C16" s="164" t="s">
        <v>376</v>
      </c>
      <c r="D16" s="161" t="s">
        <v>377</v>
      </c>
      <c r="E16" s="160" t="s">
        <v>492</v>
      </c>
      <c r="F16" s="160">
        <v>1</v>
      </c>
      <c r="G16" s="161" t="s">
        <v>378</v>
      </c>
      <c r="H16" s="164" t="s">
        <v>381</v>
      </c>
      <c r="I16" s="160">
        <v>0</v>
      </c>
      <c r="J16" s="161" t="s">
        <v>457</v>
      </c>
      <c r="K16" s="163" t="s">
        <v>482</v>
      </c>
      <c r="L16" s="160"/>
      <c r="M16" s="160"/>
      <c r="N16" s="160"/>
      <c r="O16" s="160"/>
      <c r="P16" s="160"/>
      <c r="Q16" s="160"/>
      <c r="R16" s="160"/>
      <c r="S16" s="160"/>
      <c r="T16" s="160"/>
      <c r="U16" s="160"/>
      <c r="V16" s="160"/>
      <c r="W16" s="160"/>
    </row>
    <row r="17" spans="1:23" ht="405" x14ac:dyDescent="0.2">
      <c r="A17" s="161" t="s">
        <v>388</v>
      </c>
      <c r="B17" s="161" t="s">
        <v>389</v>
      </c>
      <c r="C17" s="164" t="s">
        <v>390</v>
      </c>
      <c r="D17" s="161" t="s">
        <v>377</v>
      </c>
      <c r="E17" s="160" t="s">
        <v>492</v>
      </c>
      <c r="F17" s="160">
        <v>1</v>
      </c>
      <c r="G17" s="161" t="s">
        <v>378</v>
      </c>
      <c r="H17" s="164" t="s">
        <v>395</v>
      </c>
      <c r="I17" s="160">
        <v>1</v>
      </c>
      <c r="J17" s="161" t="s">
        <v>383</v>
      </c>
      <c r="K17" s="163" t="s">
        <v>495</v>
      </c>
      <c r="L17" s="160"/>
      <c r="M17" s="160"/>
      <c r="N17" s="160"/>
      <c r="O17" s="160"/>
      <c r="P17" s="160"/>
      <c r="Q17" s="160"/>
      <c r="R17" s="160"/>
      <c r="S17" s="160"/>
      <c r="T17" s="160"/>
      <c r="U17" s="160"/>
      <c r="V17" s="160"/>
      <c r="W17" s="160"/>
    </row>
    <row r="18" spans="1:23" ht="409.5" x14ac:dyDescent="0.2">
      <c r="A18" s="161" t="s">
        <v>439</v>
      </c>
      <c r="B18" s="161" t="s">
        <v>440</v>
      </c>
      <c r="C18" s="164" t="s">
        <v>442</v>
      </c>
      <c r="D18" s="160" t="s">
        <v>377</v>
      </c>
      <c r="E18" s="160" t="s">
        <v>496</v>
      </c>
      <c r="F18" s="160">
        <v>1</v>
      </c>
      <c r="G18" s="160" t="s">
        <v>378</v>
      </c>
      <c r="H18" s="164" t="s">
        <v>448</v>
      </c>
      <c r="I18" s="160">
        <v>1</v>
      </c>
      <c r="J18" s="160" t="s">
        <v>383</v>
      </c>
      <c r="K18" s="164" t="s">
        <v>497</v>
      </c>
      <c r="L18" s="160"/>
      <c r="M18" s="160"/>
      <c r="N18" s="160"/>
      <c r="O18" s="160"/>
      <c r="P18" s="160"/>
      <c r="Q18" s="160"/>
      <c r="R18" s="160"/>
      <c r="S18" s="160"/>
      <c r="T18" s="160"/>
      <c r="U18" s="160"/>
      <c r="V18" s="160"/>
      <c r="W18" s="160"/>
    </row>
    <row r="19" spans="1:23" ht="330" x14ac:dyDescent="0.2">
      <c r="A19" s="161" t="s">
        <v>434</v>
      </c>
      <c r="B19" s="161" t="s">
        <v>435</v>
      </c>
      <c r="C19" s="164" t="s">
        <v>436</v>
      </c>
      <c r="D19" s="161" t="s">
        <v>377</v>
      </c>
      <c r="E19" s="160" t="s">
        <v>496</v>
      </c>
      <c r="F19" s="160">
        <v>1</v>
      </c>
      <c r="G19" s="161" t="s">
        <v>378</v>
      </c>
      <c r="H19" s="164" t="s">
        <v>437</v>
      </c>
      <c r="I19" s="160">
        <v>1</v>
      </c>
      <c r="J19" s="161" t="s">
        <v>383</v>
      </c>
      <c r="K19" s="163" t="s">
        <v>498</v>
      </c>
      <c r="L19" s="160"/>
      <c r="M19" s="160"/>
      <c r="N19" s="160"/>
      <c r="O19" s="160"/>
      <c r="P19" s="160"/>
      <c r="Q19" s="160"/>
      <c r="R19" s="160"/>
      <c r="S19" s="160"/>
      <c r="T19" s="160"/>
      <c r="U19" s="160"/>
      <c r="V19" s="160"/>
      <c r="W19" s="160"/>
    </row>
    <row r="20" spans="1:23" ht="180" x14ac:dyDescent="0.2">
      <c r="A20" s="161" t="s">
        <v>374</v>
      </c>
      <c r="B20" s="161" t="s">
        <v>375</v>
      </c>
      <c r="C20" s="164" t="s">
        <v>376</v>
      </c>
      <c r="D20" s="161" t="s">
        <v>377</v>
      </c>
      <c r="E20" s="160" t="s">
        <v>496</v>
      </c>
      <c r="F20" s="160">
        <v>1</v>
      </c>
      <c r="G20" s="161" t="s">
        <v>378</v>
      </c>
      <c r="H20" s="164" t="s">
        <v>381</v>
      </c>
      <c r="I20" s="160">
        <v>0</v>
      </c>
      <c r="J20" s="161" t="s">
        <v>457</v>
      </c>
      <c r="K20" s="163" t="s">
        <v>482</v>
      </c>
      <c r="L20" s="160"/>
      <c r="M20" s="160"/>
      <c r="N20" s="160"/>
      <c r="O20" s="160"/>
      <c r="P20" s="160"/>
      <c r="Q20" s="160"/>
      <c r="R20" s="160"/>
      <c r="S20" s="160"/>
      <c r="T20" s="160"/>
      <c r="U20" s="160"/>
      <c r="V20" s="160"/>
      <c r="W20" s="160"/>
    </row>
    <row r="21" spans="1:23" ht="405" x14ac:dyDescent="0.2">
      <c r="A21" s="161" t="s">
        <v>388</v>
      </c>
      <c r="B21" s="161" t="s">
        <v>389</v>
      </c>
      <c r="C21" s="164" t="s">
        <v>390</v>
      </c>
      <c r="D21" s="161" t="s">
        <v>377</v>
      </c>
      <c r="E21" s="160" t="s">
        <v>496</v>
      </c>
      <c r="F21" s="160">
        <v>1</v>
      </c>
      <c r="G21" s="161" t="s">
        <v>378</v>
      </c>
      <c r="H21" s="164" t="s">
        <v>395</v>
      </c>
      <c r="I21" s="160">
        <v>1</v>
      </c>
      <c r="J21" s="161" t="s">
        <v>383</v>
      </c>
      <c r="K21" s="163" t="s">
        <v>499</v>
      </c>
      <c r="L21" s="160"/>
      <c r="M21" s="160"/>
      <c r="N21" s="160"/>
      <c r="O21" s="160"/>
      <c r="P21" s="160"/>
      <c r="Q21" s="160"/>
      <c r="R21" s="160"/>
      <c r="S21" s="160"/>
      <c r="T21" s="160"/>
      <c r="U21" s="160"/>
      <c r="V21" s="160"/>
      <c r="W21" s="160"/>
    </row>
    <row r="22" spans="1:23" ht="315" x14ac:dyDescent="0.2">
      <c r="A22" s="161" t="s">
        <v>439</v>
      </c>
      <c r="B22" s="161" t="s">
        <v>440</v>
      </c>
      <c r="C22" s="164" t="s">
        <v>442</v>
      </c>
      <c r="D22" s="160" t="s">
        <v>377</v>
      </c>
      <c r="E22" s="160" t="s">
        <v>500</v>
      </c>
      <c r="F22" s="160">
        <v>1</v>
      </c>
      <c r="G22" s="160" t="s">
        <v>378</v>
      </c>
      <c r="H22" s="164" t="s">
        <v>448</v>
      </c>
      <c r="I22" s="160">
        <v>1</v>
      </c>
      <c r="J22" s="160" t="s">
        <v>383</v>
      </c>
      <c r="K22" s="164" t="s">
        <v>501</v>
      </c>
      <c r="L22" s="160"/>
      <c r="M22" s="160"/>
      <c r="N22" s="160"/>
      <c r="O22" s="160"/>
      <c r="P22" s="160"/>
      <c r="Q22" s="160"/>
      <c r="R22" s="160"/>
      <c r="S22" s="160"/>
      <c r="T22" s="160"/>
      <c r="U22" s="160"/>
      <c r="V22" s="160"/>
      <c r="W22" s="160"/>
    </row>
    <row r="23" spans="1:23" ht="330" x14ac:dyDescent="0.2">
      <c r="A23" s="161" t="s">
        <v>434</v>
      </c>
      <c r="B23" s="161" t="s">
        <v>435</v>
      </c>
      <c r="C23" s="164" t="s">
        <v>436</v>
      </c>
      <c r="D23" s="161" t="s">
        <v>377</v>
      </c>
      <c r="E23" s="160" t="s">
        <v>500</v>
      </c>
      <c r="F23" s="160">
        <v>1</v>
      </c>
      <c r="G23" s="161" t="s">
        <v>378</v>
      </c>
      <c r="H23" s="164" t="s">
        <v>437</v>
      </c>
      <c r="I23" s="160">
        <v>1</v>
      </c>
      <c r="J23" s="161" t="s">
        <v>383</v>
      </c>
      <c r="K23" s="163" t="s">
        <v>502</v>
      </c>
      <c r="L23" s="160"/>
      <c r="M23" s="160"/>
      <c r="N23" s="160"/>
      <c r="O23" s="160"/>
      <c r="P23" s="160"/>
      <c r="Q23" s="160"/>
      <c r="R23" s="160"/>
      <c r="S23" s="160"/>
      <c r="T23" s="160"/>
      <c r="U23" s="160"/>
      <c r="V23" s="160"/>
      <c r="W23" s="160"/>
    </row>
    <row r="24" spans="1:23" ht="180" x14ac:dyDescent="0.2">
      <c r="A24" s="161" t="s">
        <v>374</v>
      </c>
      <c r="B24" s="161" t="s">
        <v>375</v>
      </c>
      <c r="C24" s="164" t="s">
        <v>376</v>
      </c>
      <c r="D24" s="161" t="s">
        <v>377</v>
      </c>
      <c r="E24" s="160" t="s">
        <v>500</v>
      </c>
      <c r="F24" s="160">
        <v>1</v>
      </c>
      <c r="G24" s="161" t="s">
        <v>378</v>
      </c>
      <c r="H24" s="164" t="s">
        <v>381</v>
      </c>
      <c r="I24" s="160">
        <v>0</v>
      </c>
      <c r="J24" s="161" t="s">
        <v>457</v>
      </c>
      <c r="K24" s="163" t="s">
        <v>482</v>
      </c>
      <c r="L24" s="160"/>
      <c r="M24" s="160"/>
      <c r="N24" s="160"/>
      <c r="O24" s="160"/>
      <c r="P24" s="160"/>
      <c r="Q24" s="160"/>
      <c r="R24" s="160"/>
      <c r="S24" s="160"/>
      <c r="T24" s="160"/>
      <c r="U24" s="160"/>
      <c r="V24" s="160"/>
      <c r="W24" s="160"/>
    </row>
    <row r="25" spans="1:23" ht="405" x14ac:dyDescent="0.2">
      <c r="A25" s="161" t="s">
        <v>388</v>
      </c>
      <c r="B25" s="161" t="s">
        <v>389</v>
      </c>
      <c r="C25" s="164" t="s">
        <v>390</v>
      </c>
      <c r="D25" s="161" t="s">
        <v>377</v>
      </c>
      <c r="E25" s="160" t="s">
        <v>500</v>
      </c>
      <c r="F25" s="160">
        <v>1</v>
      </c>
      <c r="G25" s="161" t="s">
        <v>378</v>
      </c>
      <c r="H25" s="164" t="s">
        <v>395</v>
      </c>
      <c r="I25" s="160">
        <v>1</v>
      </c>
      <c r="J25" s="161" t="s">
        <v>383</v>
      </c>
      <c r="K25" s="163" t="s">
        <v>503</v>
      </c>
      <c r="L25" s="160"/>
      <c r="M25" s="160"/>
      <c r="N25" s="160"/>
      <c r="O25" s="160"/>
      <c r="P25" s="160"/>
      <c r="Q25" s="160"/>
      <c r="R25" s="160"/>
      <c r="S25" s="160"/>
      <c r="T25" s="160"/>
      <c r="U25" s="160"/>
      <c r="V25" s="160"/>
      <c r="W25" s="160"/>
    </row>
    <row r="26" spans="1:23" ht="360" x14ac:dyDescent="0.2">
      <c r="A26" s="161" t="s">
        <v>439</v>
      </c>
      <c r="B26" s="161" t="s">
        <v>440</v>
      </c>
      <c r="C26" s="164" t="s">
        <v>442</v>
      </c>
      <c r="D26" s="160" t="s">
        <v>377</v>
      </c>
      <c r="E26" s="160" t="s">
        <v>504</v>
      </c>
      <c r="F26" s="160">
        <v>1</v>
      </c>
      <c r="G26" s="160" t="s">
        <v>378</v>
      </c>
      <c r="H26" s="164" t="s">
        <v>448</v>
      </c>
      <c r="I26" s="160">
        <v>1</v>
      </c>
      <c r="J26" s="160" t="s">
        <v>383</v>
      </c>
      <c r="K26" s="164" t="s">
        <v>505</v>
      </c>
      <c r="L26" s="160"/>
      <c r="M26" s="160"/>
      <c r="N26" s="160"/>
      <c r="O26" s="160"/>
      <c r="P26" s="160"/>
      <c r="Q26" s="160"/>
      <c r="R26" s="160"/>
      <c r="S26" s="160"/>
      <c r="T26" s="160"/>
      <c r="U26" s="160"/>
      <c r="V26" s="160"/>
      <c r="W26" s="160"/>
    </row>
    <row r="27" spans="1:23" ht="330" x14ac:dyDescent="0.2">
      <c r="A27" s="161" t="s">
        <v>434</v>
      </c>
      <c r="B27" s="161" t="s">
        <v>435</v>
      </c>
      <c r="C27" s="164" t="s">
        <v>436</v>
      </c>
      <c r="D27" s="161" t="s">
        <v>377</v>
      </c>
      <c r="E27" s="160" t="s">
        <v>504</v>
      </c>
      <c r="F27" s="160">
        <v>1</v>
      </c>
      <c r="G27" s="161" t="s">
        <v>378</v>
      </c>
      <c r="H27" s="164" t="s">
        <v>437</v>
      </c>
      <c r="I27" s="160">
        <v>1</v>
      </c>
      <c r="J27" s="161" t="s">
        <v>451</v>
      </c>
      <c r="K27" s="163" t="s">
        <v>506</v>
      </c>
      <c r="L27" s="160"/>
      <c r="M27" s="160"/>
      <c r="N27" s="160"/>
      <c r="O27" s="160"/>
      <c r="P27" s="160"/>
      <c r="Q27" s="160"/>
      <c r="R27" s="160"/>
      <c r="S27" s="160"/>
      <c r="T27" s="160"/>
      <c r="U27" s="160"/>
      <c r="V27" s="160"/>
      <c r="W27" s="160"/>
    </row>
    <row r="28" spans="1:23" ht="180" x14ac:dyDescent="0.2">
      <c r="A28" s="161" t="s">
        <v>374</v>
      </c>
      <c r="B28" s="161" t="s">
        <v>375</v>
      </c>
      <c r="C28" s="164" t="s">
        <v>376</v>
      </c>
      <c r="D28" s="161" t="s">
        <v>377</v>
      </c>
      <c r="E28" s="160" t="s">
        <v>504</v>
      </c>
      <c r="F28" s="160">
        <v>1</v>
      </c>
      <c r="G28" s="161" t="s">
        <v>378</v>
      </c>
      <c r="H28" s="164" t="s">
        <v>381</v>
      </c>
      <c r="I28" s="160">
        <v>0</v>
      </c>
      <c r="J28" s="161" t="s">
        <v>457</v>
      </c>
      <c r="K28" s="163" t="s">
        <v>482</v>
      </c>
      <c r="L28" s="160"/>
      <c r="M28" s="160"/>
      <c r="N28" s="160"/>
      <c r="O28" s="160"/>
      <c r="P28" s="160"/>
      <c r="Q28" s="160"/>
      <c r="R28" s="160"/>
      <c r="S28" s="160"/>
      <c r="T28" s="160"/>
      <c r="U28" s="160"/>
      <c r="V28" s="160"/>
      <c r="W28" s="160"/>
    </row>
    <row r="29" spans="1:23" ht="405" x14ac:dyDescent="0.2">
      <c r="A29" s="161" t="s">
        <v>388</v>
      </c>
      <c r="B29" s="161" t="s">
        <v>389</v>
      </c>
      <c r="C29" s="164" t="s">
        <v>390</v>
      </c>
      <c r="D29" s="161" t="s">
        <v>377</v>
      </c>
      <c r="E29" s="160" t="s">
        <v>504</v>
      </c>
      <c r="F29" s="160">
        <v>1</v>
      </c>
      <c r="G29" s="161" t="s">
        <v>378</v>
      </c>
      <c r="H29" s="164" t="s">
        <v>395</v>
      </c>
      <c r="I29" s="160">
        <v>1</v>
      </c>
      <c r="J29" s="161" t="s">
        <v>383</v>
      </c>
      <c r="K29" s="163" t="s">
        <v>507</v>
      </c>
      <c r="L29" s="160"/>
      <c r="M29" s="160"/>
      <c r="N29" s="160"/>
      <c r="O29" s="160"/>
      <c r="P29" s="160"/>
      <c r="Q29" s="160"/>
      <c r="R29" s="160"/>
      <c r="S29" s="160"/>
      <c r="T29" s="160"/>
      <c r="U29" s="160"/>
      <c r="V29" s="160"/>
      <c r="W29" s="160"/>
    </row>
    <row r="30" spans="1:23" ht="360" x14ac:dyDescent="0.2">
      <c r="A30" s="161" t="s">
        <v>439</v>
      </c>
      <c r="B30" s="161" t="s">
        <v>440</v>
      </c>
      <c r="C30" s="164" t="s">
        <v>442</v>
      </c>
      <c r="D30" s="160" t="s">
        <v>377</v>
      </c>
      <c r="E30" s="160" t="s">
        <v>508</v>
      </c>
      <c r="F30" s="160">
        <v>1</v>
      </c>
      <c r="G30" s="160" t="s">
        <v>378</v>
      </c>
      <c r="H30" s="164" t="s">
        <v>448</v>
      </c>
      <c r="I30" s="160">
        <v>1</v>
      </c>
      <c r="J30" s="160" t="s">
        <v>383</v>
      </c>
      <c r="K30" s="164" t="s">
        <v>509</v>
      </c>
      <c r="L30" s="160"/>
      <c r="M30" s="160"/>
      <c r="N30" s="160"/>
      <c r="O30" s="160"/>
      <c r="P30" s="160"/>
      <c r="Q30" s="160"/>
      <c r="R30" s="160"/>
      <c r="S30" s="160"/>
      <c r="T30" s="160"/>
      <c r="U30" s="160"/>
      <c r="V30" s="160"/>
      <c r="W30" s="160"/>
    </row>
    <row r="31" spans="1:23" ht="330" x14ac:dyDescent="0.2">
      <c r="A31" s="161" t="s">
        <v>434</v>
      </c>
      <c r="B31" s="161" t="s">
        <v>435</v>
      </c>
      <c r="C31" s="164" t="s">
        <v>436</v>
      </c>
      <c r="D31" s="161" t="s">
        <v>377</v>
      </c>
      <c r="E31" s="160" t="s">
        <v>508</v>
      </c>
      <c r="F31" s="160">
        <v>1</v>
      </c>
      <c r="G31" s="161" t="s">
        <v>378</v>
      </c>
      <c r="H31" s="164" t="s">
        <v>437</v>
      </c>
      <c r="I31" s="160">
        <v>1</v>
      </c>
      <c r="J31" s="161" t="s">
        <v>383</v>
      </c>
      <c r="K31" s="163" t="s">
        <v>510</v>
      </c>
      <c r="L31" s="160"/>
      <c r="M31" s="160"/>
      <c r="N31" s="160"/>
      <c r="O31" s="160"/>
      <c r="P31" s="160"/>
      <c r="Q31" s="160"/>
      <c r="R31" s="160"/>
      <c r="S31" s="160"/>
      <c r="T31" s="160"/>
      <c r="U31" s="160"/>
      <c r="V31" s="160"/>
      <c r="W31" s="160"/>
    </row>
    <row r="32" spans="1:23" ht="185.25" x14ac:dyDescent="0.2">
      <c r="A32" s="161" t="s">
        <v>374</v>
      </c>
      <c r="B32" s="161" t="s">
        <v>375</v>
      </c>
      <c r="C32" s="164" t="s">
        <v>376</v>
      </c>
      <c r="D32" s="161" t="s">
        <v>377</v>
      </c>
      <c r="E32" s="160" t="s">
        <v>508</v>
      </c>
      <c r="F32" s="160">
        <v>1</v>
      </c>
      <c r="G32" s="161" t="s">
        <v>378</v>
      </c>
      <c r="H32" s="164" t="s">
        <v>381</v>
      </c>
      <c r="I32" s="160">
        <v>1</v>
      </c>
      <c r="J32" s="161" t="s">
        <v>383</v>
      </c>
      <c r="K32" s="163" t="s">
        <v>511</v>
      </c>
      <c r="L32" s="160"/>
      <c r="M32" s="160"/>
      <c r="N32" s="160"/>
      <c r="O32" s="160"/>
      <c r="P32" s="160"/>
      <c r="Q32" s="160"/>
      <c r="R32" s="160"/>
      <c r="S32" s="160"/>
      <c r="T32" s="160"/>
      <c r="U32" s="160"/>
      <c r="V32" s="160"/>
      <c r="W32" s="160"/>
    </row>
    <row r="33" spans="1:23" ht="405" x14ac:dyDescent="0.2">
      <c r="A33" s="161" t="s">
        <v>388</v>
      </c>
      <c r="B33" s="161" t="s">
        <v>389</v>
      </c>
      <c r="C33" s="164" t="s">
        <v>390</v>
      </c>
      <c r="D33" s="161" t="s">
        <v>377</v>
      </c>
      <c r="E33" s="160" t="s">
        <v>508</v>
      </c>
      <c r="F33" s="160">
        <v>1</v>
      </c>
      <c r="G33" s="161" t="s">
        <v>378</v>
      </c>
      <c r="H33" s="164" t="s">
        <v>395</v>
      </c>
      <c r="I33" s="160">
        <v>1</v>
      </c>
      <c r="J33" s="161" t="s">
        <v>383</v>
      </c>
      <c r="K33" s="163" t="s">
        <v>507</v>
      </c>
      <c r="L33" s="160"/>
      <c r="M33" s="160"/>
      <c r="N33" s="160"/>
      <c r="O33" s="160"/>
      <c r="P33" s="160"/>
      <c r="Q33" s="160"/>
      <c r="R33" s="160"/>
      <c r="S33" s="160"/>
      <c r="T33" s="160"/>
      <c r="U33" s="160"/>
      <c r="V33" s="160"/>
      <c r="W33" s="160"/>
    </row>
    <row r="34" spans="1:23" ht="300" x14ac:dyDescent="0.2">
      <c r="A34" s="161" t="s">
        <v>439</v>
      </c>
      <c r="B34" s="161" t="s">
        <v>440</v>
      </c>
      <c r="C34" s="164" t="s">
        <v>442</v>
      </c>
      <c r="D34" s="160" t="s">
        <v>377</v>
      </c>
      <c r="E34" s="160" t="s">
        <v>512</v>
      </c>
      <c r="F34" s="160">
        <v>1</v>
      </c>
      <c r="G34" s="160" t="s">
        <v>378</v>
      </c>
      <c r="H34" s="164" t="s">
        <v>448</v>
      </c>
      <c r="I34" s="160">
        <v>1</v>
      </c>
      <c r="J34" s="160" t="s">
        <v>383</v>
      </c>
      <c r="K34" s="164" t="s">
        <v>513</v>
      </c>
      <c r="L34" s="160"/>
      <c r="M34" s="160"/>
      <c r="N34" s="160"/>
      <c r="O34" s="160"/>
      <c r="P34" s="160"/>
      <c r="Q34" s="160"/>
      <c r="R34" s="160"/>
      <c r="S34" s="160"/>
      <c r="T34" s="160"/>
      <c r="U34" s="160"/>
      <c r="V34" s="160"/>
      <c r="W34" s="160"/>
    </row>
    <row r="35" spans="1:23" ht="330" x14ac:dyDescent="0.2">
      <c r="A35" s="161" t="s">
        <v>434</v>
      </c>
      <c r="B35" s="161" t="s">
        <v>435</v>
      </c>
      <c r="C35" s="164" t="s">
        <v>436</v>
      </c>
      <c r="D35" s="161" t="s">
        <v>377</v>
      </c>
      <c r="E35" s="160" t="s">
        <v>512</v>
      </c>
      <c r="F35" s="160">
        <v>1</v>
      </c>
      <c r="G35" s="161" t="s">
        <v>378</v>
      </c>
      <c r="H35" s="164" t="s">
        <v>437</v>
      </c>
      <c r="I35" s="160">
        <v>1</v>
      </c>
      <c r="J35" s="161" t="s">
        <v>383</v>
      </c>
      <c r="K35" s="163" t="s">
        <v>514</v>
      </c>
      <c r="L35" s="160"/>
      <c r="M35" s="160"/>
      <c r="N35" s="160"/>
      <c r="O35" s="160"/>
      <c r="P35" s="160"/>
      <c r="Q35" s="160"/>
      <c r="R35" s="160"/>
      <c r="S35" s="160"/>
      <c r="T35" s="160"/>
      <c r="U35" s="160"/>
      <c r="V35" s="160"/>
      <c r="W35" s="160"/>
    </row>
    <row r="36" spans="1:23" ht="199.5" x14ac:dyDescent="0.2">
      <c r="A36" s="161" t="s">
        <v>374</v>
      </c>
      <c r="B36" s="161" t="s">
        <v>375</v>
      </c>
      <c r="C36" s="164" t="s">
        <v>376</v>
      </c>
      <c r="D36" s="161" t="s">
        <v>377</v>
      </c>
      <c r="E36" s="160" t="s">
        <v>512</v>
      </c>
      <c r="F36" s="160">
        <v>1</v>
      </c>
      <c r="G36" s="161" t="s">
        <v>378</v>
      </c>
      <c r="H36" s="164" t="s">
        <v>381</v>
      </c>
      <c r="I36" s="160">
        <v>1</v>
      </c>
      <c r="J36" s="161" t="s">
        <v>383</v>
      </c>
      <c r="K36" s="163" t="s">
        <v>515</v>
      </c>
      <c r="L36" s="160"/>
      <c r="M36" s="160"/>
      <c r="N36" s="160"/>
      <c r="O36" s="160"/>
      <c r="P36" s="160"/>
      <c r="Q36" s="160"/>
      <c r="R36" s="160"/>
      <c r="S36" s="160"/>
      <c r="T36" s="160"/>
      <c r="U36" s="160"/>
      <c r="V36" s="160"/>
      <c r="W36" s="160"/>
    </row>
    <row r="37" spans="1:23" ht="405" x14ac:dyDescent="0.2">
      <c r="A37" s="161" t="s">
        <v>388</v>
      </c>
      <c r="B37" s="161" t="s">
        <v>389</v>
      </c>
      <c r="C37" s="164" t="s">
        <v>390</v>
      </c>
      <c r="D37" s="161" t="s">
        <v>377</v>
      </c>
      <c r="E37" s="160" t="s">
        <v>512</v>
      </c>
      <c r="F37" s="160">
        <v>1</v>
      </c>
      <c r="G37" s="161" t="s">
        <v>378</v>
      </c>
      <c r="H37" s="164" t="s">
        <v>395</v>
      </c>
      <c r="I37" s="160">
        <v>1</v>
      </c>
      <c r="J37" s="161" t="s">
        <v>383</v>
      </c>
      <c r="K37" s="163" t="s">
        <v>516</v>
      </c>
      <c r="L37" s="160"/>
      <c r="M37" s="160"/>
      <c r="N37" s="160"/>
      <c r="O37" s="160"/>
      <c r="P37" s="160"/>
      <c r="Q37" s="160"/>
      <c r="R37" s="160"/>
      <c r="S37" s="160"/>
      <c r="T37" s="160"/>
      <c r="U37" s="160"/>
      <c r="V37" s="160"/>
      <c r="W37" s="160"/>
    </row>
    <row r="38" spans="1:23" ht="300" x14ac:dyDescent="0.2">
      <c r="A38" s="161" t="s">
        <v>439</v>
      </c>
      <c r="B38" s="161" t="s">
        <v>440</v>
      </c>
      <c r="C38" s="164" t="s">
        <v>442</v>
      </c>
      <c r="D38" s="160" t="s">
        <v>377</v>
      </c>
      <c r="E38" s="160" t="s">
        <v>517</v>
      </c>
      <c r="F38" s="160">
        <v>1</v>
      </c>
      <c r="G38" s="160" t="s">
        <v>378</v>
      </c>
      <c r="H38" s="164" t="s">
        <v>448</v>
      </c>
      <c r="I38" s="160">
        <v>1</v>
      </c>
      <c r="J38" s="160" t="s">
        <v>383</v>
      </c>
      <c r="K38" s="164" t="s">
        <v>518</v>
      </c>
      <c r="L38" s="160"/>
      <c r="M38" s="160"/>
      <c r="N38" s="160"/>
      <c r="O38" s="160"/>
      <c r="P38" s="160"/>
      <c r="Q38" s="160"/>
      <c r="R38" s="160"/>
      <c r="S38" s="160"/>
      <c r="T38" s="160"/>
      <c r="U38" s="160"/>
      <c r="V38" s="160"/>
      <c r="W38" s="160"/>
    </row>
    <row r="39" spans="1:23" ht="330" x14ac:dyDescent="0.2">
      <c r="A39" s="161" t="s">
        <v>434</v>
      </c>
      <c r="B39" s="161" t="s">
        <v>435</v>
      </c>
      <c r="C39" s="164" t="s">
        <v>436</v>
      </c>
      <c r="D39" s="161" t="s">
        <v>377</v>
      </c>
      <c r="E39" s="160" t="s">
        <v>517</v>
      </c>
      <c r="F39" s="160">
        <v>1</v>
      </c>
      <c r="G39" s="161" t="s">
        <v>378</v>
      </c>
      <c r="H39" s="164" t="s">
        <v>437</v>
      </c>
      <c r="I39" s="160">
        <v>1</v>
      </c>
      <c r="J39" s="161" t="s">
        <v>383</v>
      </c>
      <c r="K39" s="163" t="s">
        <v>519</v>
      </c>
      <c r="L39" s="160"/>
      <c r="M39" s="160"/>
      <c r="N39" s="160"/>
      <c r="O39" s="160"/>
      <c r="P39" s="160"/>
      <c r="Q39" s="160"/>
      <c r="R39" s="160"/>
      <c r="S39" s="160"/>
      <c r="T39" s="160"/>
      <c r="U39" s="160"/>
      <c r="V39" s="160"/>
      <c r="W39" s="160"/>
    </row>
    <row r="40" spans="1:23" ht="180" x14ac:dyDescent="0.2">
      <c r="A40" s="161" t="s">
        <v>374</v>
      </c>
      <c r="B40" s="161" t="s">
        <v>375</v>
      </c>
      <c r="C40" s="164" t="s">
        <v>376</v>
      </c>
      <c r="D40" s="161" t="s">
        <v>377</v>
      </c>
      <c r="E40" s="160" t="s">
        <v>517</v>
      </c>
      <c r="F40" s="160">
        <v>1</v>
      </c>
      <c r="G40" s="161" t="s">
        <v>378</v>
      </c>
      <c r="H40" s="164" t="s">
        <v>381</v>
      </c>
      <c r="I40" s="160">
        <v>0</v>
      </c>
      <c r="J40" s="161" t="s">
        <v>457</v>
      </c>
      <c r="K40" s="163" t="s">
        <v>482</v>
      </c>
      <c r="L40" s="160"/>
      <c r="M40" s="160"/>
      <c r="N40" s="160"/>
      <c r="O40" s="160"/>
      <c r="P40" s="160"/>
      <c r="Q40" s="160"/>
      <c r="R40" s="160"/>
      <c r="S40" s="160"/>
      <c r="T40" s="160"/>
      <c r="U40" s="160"/>
      <c r="V40" s="160"/>
      <c r="W40" s="160"/>
    </row>
    <row r="41" spans="1:23" ht="405" x14ac:dyDescent="0.2">
      <c r="A41" s="161" t="s">
        <v>388</v>
      </c>
      <c r="B41" s="161" t="s">
        <v>389</v>
      </c>
      <c r="C41" s="164" t="s">
        <v>390</v>
      </c>
      <c r="D41" s="161" t="s">
        <v>377</v>
      </c>
      <c r="E41" s="160" t="s">
        <v>517</v>
      </c>
      <c r="F41" s="160">
        <v>1</v>
      </c>
      <c r="G41" s="161" t="s">
        <v>378</v>
      </c>
      <c r="H41" s="164" t="s">
        <v>395</v>
      </c>
      <c r="I41" s="160">
        <v>1</v>
      </c>
      <c r="J41" s="161" t="s">
        <v>383</v>
      </c>
      <c r="K41" s="163" t="s">
        <v>520</v>
      </c>
      <c r="L41" s="160"/>
      <c r="M41" s="160"/>
      <c r="N41" s="160"/>
      <c r="O41" s="160"/>
      <c r="P41" s="160"/>
      <c r="Q41" s="160"/>
      <c r="R41" s="160"/>
      <c r="S41" s="160"/>
      <c r="T41" s="160"/>
      <c r="U41" s="160"/>
      <c r="V41" s="160"/>
      <c r="W41" s="160"/>
    </row>
    <row r="42" spans="1:23" ht="300" x14ac:dyDescent="0.2">
      <c r="A42" s="161" t="s">
        <v>439</v>
      </c>
      <c r="B42" s="161" t="s">
        <v>440</v>
      </c>
      <c r="C42" s="164" t="s">
        <v>442</v>
      </c>
      <c r="D42" s="160" t="s">
        <v>377</v>
      </c>
      <c r="E42" s="160" t="s">
        <v>521</v>
      </c>
      <c r="F42" s="160">
        <v>1</v>
      </c>
      <c r="G42" s="160" t="s">
        <v>378</v>
      </c>
      <c r="H42" s="164" t="s">
        <v>448</v>
      </c>
      <c r="I42" s="160">
        <v>1</v>
      </c>
      <c r="J42" s="160" t="s">
        <v>383</v>
      </c>
      <c r="K42" s="164" t="s">
        <v>522</v>
      </c>
      <c r="L42" s="160"/>
      <c r="M42" s="160"/>
      <c r="N42" s="160"/>
      <c r="O42" s="160"/>
      <c r="P42" s="160"/>
      <c r="Q42" s="160"/>
      <c r="R42" s="160"/>
      <c r="S42" s="160"/>
      <c r="T42" s="160"/>
      <c r="U42" s="160"/>
      <c r="V42" s="160"/>
      <c r="W42" s="160"/>
    </row>
    <row r="43" spans="1:23" ht="330" x14ac:dyDescent="0.2">
      <c r="A43" s="161" t="s">
        <v>434</v>
      </c>
      <c r="B43" s="161" t="s">
        <v>435</v>
      </c>
      <c r="C43" s="164" t="s">
        <v>436</v>
      </c>
      <c r="D43" s="161" t="s">
        <v>377</v>
      </c>
      <c r="E43" s="160" t="s">
        <v>521</v>
      </c>
      <c r="F43" s="160">
        <v>1</v>
      </c>
      <c r="G43" s="161" t="s">
        <v>378</v>
      </c>
      <c r="H43" s="164" t="s">
        <v>437</v>
      </c>
      <c r="I43" s="160">
        <v>1</v>
      </c>
      <c r="J43" s="161" t="s">
        <v>383</v>
      </c>
      <c r="K43" s="163" t="s">
        <v>523</v>
      </c>
      <c r="L43" s="160"/>
      <c r="M43" s="160"/>
      <c r="N43" s="160"/>
      <c r="O43" s="160"/>
      <c r="P43" s="160"/>
      <c r="Q43" s="160"/>
      <c r="R43" s="160"/>
      <c r="S43" s="160"/>
      <c r="T43" s="160"/>
      <c r="U43" s="160"/>
      <c r="V43" s="160"/>
      <c r="W43" s="160"/>
    </row>
    <row r="44" spans="1:23" ht="180" x14ac:dyDescent="0.2">
      <c r="A44" s="161" t="s">
        <v>374</v>
      </c>
      <c r="B44" s="161" t="s">
        <v>375</v>
      </c>
      <c r="C44" s="164" t="s">
        <v>376</v>
      </c>
      <c r="D44" s="161" t="s">
        <v>377</v>
      </c>
      <c r="E44" s="160" t="s">
        <v>521</v>
      </c>
      <c r="F44" s="160">
        <v>1</v>
      </c>
      <c r="G44" s="161" t="s">
        <v>378</v>
      </c>
      <c r="H44" s="164" t="s">
        <v>381</v>
      </c>
      <c r="I44" s="160">
        <v>0</v>
      </c>
      <c r="J44" s="161" t="s">
        <v>457</v>
      </c>
      <c r="K44" s="163" t="s">
        <v>482</v>
      </c>
      <c r="L44" s="160"/>
      <c r="M44" s="160"/>
      <c r="N44" s="160"/>
      <c r="O44" s="160"/>
      <c r="P44" s="160"/>
      <c r="Q44" s="160"/>
      <c r="R44" s="160"/>
      <c r="S44" s="160"/>
      <c r="T44" s="160"/>
      <c r="U44" s="160"/>
      <c r="V44" s="160"/>
      <c r="W44" s="160"/>
    </row>
    <row r="45" spans="1:23" ht="405" x14ac:dyDescent="0.2">
      <c r="A45" s="161" t="s">
        <v>388</v>
      </c>
      <c r="B45" s="161" t="s">
        <v>389</v>
      </c>
      <c r="C45" s="164" t="s">
        <v>390</v>
      </c>
      <c r="D45" s="161" t="s">
        <v>377</v>
      </c>
      <c r="E45" s="160" t="s">
        <v>521</v>
      </c>
      <c r="F45" s="160">
        <v>1</v>
      </c>
      <c r="G45" s="161" t="s">
        <v>378</v>
      </c>
      <c r="H45" s="164" t="s">
        <v>395</v>
      </c>
      <c r="I45" s="160">
        <v>1</v>
      </c>
      <c r="J45" s="161" t="s">
        <v>383</v>
      </c>
      <c r="K45" s="163" t="s">
        <v>524</v>
      </c>
      <c r="L45" s="160"/>
      <c r="M45" s="160"/>
      <c r="N45" s="160"/>
      <c r="O45" s="160"/>
      <c r="P45" s="160"/>
      <c r="Q45" s="160"/>
      <c r="R45" s="160"/>
      <c r="S45" s="160"/>
      <c r="T45" s="160"/>
      <c r="U45" s="160"/>
      <c r="V45" s="160"/>
      <c r="W45" s="160"/>
    </row>
    <row r="46" spans="1:23" ht="300" x14ac:dyDescent="0.2">
      <c r="A46" s="161" t="s">
        <v>439</v>
      </c>
      <c r="B46" s="161" t="s">
        <v>440</v>
      </c>
      <c r="C46" s="164" t="s">
        <v>442</v>
      </c>
      <c r="D46" s="160" t="s">
        <v>377</v>
      </c>
      <c r="E46" s="160" t="s">
        <v>525</v>
      </c>
      <c r="F46" s="160">
        <v>1</v>
      </c>
      <c r="G46" s="160" t="s">
        <v>378</v>
      </c>
      <c r="H46" s="164" t="s">
        <v>448</v>
      </c>
      <c r="I46" s="160">
        <v>1</v>
      </c>
      <c r="J46" s="160" t="s">
        <v>383</v>
      </c>
      <c r="K46" s="164" t="s">
        <v>526</v>
      </c>
      <c r="L46" s="160"/>
      <c r="M46" s="160"/>
      <c r="N46" s="160"/>
      <c r="O46" s="160"/>
      <c r="P46" s="160"/>
      <c r="Q46" s="160"/>
      <c r="R46" s="160"/>
      <c r="S46" s="160"/>
      <c r="T46" s="160"/>
      <c r="U46" s="160"/>
      <c r="V46" s="160"/>
      <c r="W46" s="160"/>
    </row>
    <row r="47" spans="1:23" ht="330" x14ac:dyDescent="0.2">
      <c r="A47" s="161" t="s">
        <v>434</v>
      </c>
      <c r="B47" s="161" t="s">
        <v>435</v>
      </c>
      <c r="C47" s="164" t="s">
        <v>436</v>
      </c>
      <c r="D47" s="161" t="s">
        <v>377</v>
      </c>
      <c r="E47" s="160" t="s">
        <v>525</v>
      </c>
      <c r="F47" s="160">
        <v>1</v>
      </c>
      <c r="G47" s="161" t="s">
        <v>378</v>
      </c>
      <c r="H47" s="164" t="s">
        <v>437</v>
      </c>
      <c r="I47" s="160">
        <v>1</v>
      </c>
      <c r="J47" s="161" t="s">
        <v>383</v>
      </c>
      <c r="K47" s="163" t="s">
        <v>527</v>
      </c>
      <c r="L47" s="160"/>
      <c r="M47" s="160"/>
      <c r="N47" s="160"/>
      <c r="O47" s="160"/>
      <c r="P47" s="160"/>
      <c r="Q47" s="160"/>
      <c r="R47" s="160"/>
      <c r="S47" s="160"/>
      <c r="T47" s="160"/>
      <c r="U47" s="160"/>
      <c r="V47" s="160"/>
      <c r="W47" s="160"/>
    </row>
    <row r="48" spans="1:23" ht="285" x14ac:dyDescent="0.2">
      <c r="A48" s="161" t="s">
        <v>374</v>
      </c>
      <c r="B48" s="161" t="s">
        <v>375</v>
      </c>
      <c r="C48" s="164" t="s">
        <v>376</v>
      </c>
      <c r="D48" s="161" t="s">
        <v>377</v>
      </c>
      <c r="E48" s="160" t="s">
        <v>525</v>
      </c>
      <c r="F48" s="160">
        <v>1</v>
      </c>
      <c r="G48" s="161" t="s">
        <v>378</v>
      </c>
      <c r="H48" s="164" t="s">
        <v>381</v>
      </c>
      <c r="I48" s="160">
        <v>1</v>
      </c>
      <c r="J48" s="161" t="s">
        <v>383</v>
      </c>
      <c r="K48" s="163" t="s">
        <v>528</v>
      </c>
      <c r="L48" s="160"/>
      <c r="M48" s="160"/>
      <c r="N48" s="160"/>
      <c r="O48" s="160"/>
      <c r="P48" s="160"/>
      <c r="Q48" s="160"/>
      <c r="R48" s="160"/>
      <c r="S48" s="160"/>
      <c r="T48" s="160"/>
      <c r="U48" s="160"/>
      <c r="V48" s="160"/>
      <c r="W48" s="160"/>
    </row>
    <row r="49" spans="1:23" ht="405" x14ac:dyDescent="0.2">
      <c r="A49" s="161" t="s">
        <v>388</v>
      </c>
      <c r="B49" s="161" t="s">
        <v>389</v>
      </c>
      <c r="C49" s="164" t="s">
        <v>390</v>
      </c>
      <c r="D49" s="161" t="s">
        <v>377</v>
      </c>
      <c r="E49" s="160" t="s">
        <v>525</v>
      </c>
      <c r="F49" s="160">
        <v>1</v>
      </c>
      <c r="G49" s="161" t="s">
        <v>378</v>
      </c>
      <c r="H49" s="164" t="s">
        <v>395</v>
      </c>
      <c r="I49" s="160">
        <v>1</v>
      </c>
      <c r="J49" s="161" t="s">
        <v>383</v>
      </c>
      <c r="K49" s="163" t="s">
        <v>529</v>
      </c>
      <c r="L49" s="160"/>
      <c r="M49" s="160"/>
      <c r="N49" s="160"/>
      <c r="O49" s="160"/>
      <c r="P49" s="160"/>
      <c r="Q49" s="160"/>
      <c r="R49" s="160"/>
      <c r="S49" s="160"/>
      <c r="T49" s="160"/>
      <c r="U49" s="160"/>
      <c r="V49" s="160"/>
      <c r="W49" s="160"/>
    </row>
    <row r="50" spans="1:23" ht="300" x14ac:dyDescent="0.2">
      <c r="A50" s="161" t="s">
        <v>439</v>
      </c>
      <c r="B50" s="161" t="s">
        <v>440</v>
      </c>
      <c r="C50" s="164" t="s">
        <v>442</v>
      </c>
      <c r="D50" s="160" t="s">
        <v>377</v>
      </c>
      <c r="E50" s="160" t="s">
        <v>530</v>
      </c>
      <c r="F50" s="160">
        <v>1</v>
      </c>
      <c r="G50" s="160" t="s">
        <v>378</v>
      </c>
      <c r="H50" s="164" t="s">
        <v>448</v>
      </c>
      <c r="I50" s="160">
        <v>1</v>
      </c>
      <c r="J50" s="160" t="s">
        <v>383</v>
      </c>
      <c r="K50" s="164" t="s">
        <v>531</v>
      </c>
      <c r="L50" s="160"/>
      <c r="M50" s="160"/>
      <c r="N50" s="160"/>
      <c r="O50" s="160"/>
      <c r="P50" s="160"/>
      <c r="Q50" s="160"/>
      <c r="R50" s="160"/>
      <c r="S50" s="160"/>
      <c r="T50" s="160"/>
      <c r="U50" s="160"/>
      <c r="V50" s="160"/>
      <c r="W50" s="160"/>
    </row>
    <row r="51" spans="1:23" ht="384.75" x14ac:dyDescent="0.2">
      <c r="A51" s="161" t="s">
        <v>434</v>
      </c>
      <c r="B51" s="161" t="s">
        <v>435</v>
      </c>
      <c r="C51" s="164" t="s">
        <v>436</v>
      </c>
      <c r="D51" s="161" t="s">
        <v>377</v>
      </c>
      <c r="E51" s="160" t="s">
        <v>530</v>
      </c>
      <c r="F51" s="160">
        <v>1</v>
      </c>
      <c r="G51" s="161" t="s">
        <v>378</v>
      </c>
      <c r="H51" s="164" t="s">
        <v>437</v>
      </c>
      <c r="I51" s="160">
        <v>1</v>
      </c>
      <c r="J51" s="161" t="s">
        <v>383</v>
      </c>
      <c r="K51" s="163" t="s">
        <v>532</v>
      </c>
      <c r="L51" s="160"/>
      <c r="M51" s="160"/>
      <c r="N51" s="160"/>
      <c r="O51" s="160"/>
      <c r="P51" s="160"/>
      <c r="Q51" s="160"/>
      <c r="R51" s="160"/>
      <c r="S51" s="160"/>
      <c r="T51" s="160"/>
      <c r="U51" s="160"/>
      <c r="V51" s="160"/>
      <c r="W51" s="160"/>
    </row>
    <row r="52" spans="1:23" ht="180" x14ac:dyDescent="0.2">
      <c r="A52" s="161" t="s">
        <v>374</v>
      </c>
      <c r="B52" s="161" t="s">
        <v>375</v>
      </c>
      <c r="C52" s="164" t="s">
        <v>376</v>
      </c>
      <c r="D52" s="161" t="s">
        <v>377</v>
      </c>
      <c r="E52" s="160" t="s">
        <v>530</v>
      </c>
      <c r="F52" s="160">
        <v>1</v>
      </c>
      <c r="G52" s="161" t="s">
        <v>378</v>
      </c>
      <c r="H52" s="164" t="s">
        <v>381</v>
      </c>
      <c r="I52" s="160">
        <v>0</v>
      </c>
      <c r="J52" s="161" t="s">
        <v>457</v>
      </c>
      <c r="K52" s="163" t="s">
        <v>482</v>
      </c>
      <c r="L52" s="160"/>
      <c r="M52" s="160"/>
      <c r="N52" s="160"/>
      <c r="O52" s="160"/>
      <c r="P52" s="160"/>
      <c r="Q52" s="160"/>
      <c r="R52" s="160"/>
      <c r="S52" s="160"/>
      <c r="T52" s="160"/>
      <c r="U52" s="160"/>
      <c r="V52" s="160"/>
      <c r="W52" s="160"/>
    </row>
    <row r="53" spans="1:23" ht="409.5" x14ac:dyDescent="0.2">
      <c r="A53" s="161" t="s">
        <v>388</v>
      </c>
      <c r="B53" s="161" t="s">
        <v>389</v>
      </c>
      <c r="C53" s="164" t="s">
        <v>390</v>
      </c>
      <c r="D53" s="161" t="s">
        <v>377</v>
      </c>
      <c r="E53" s="160" t="s">
        <v>530</v>
      </c>
      <c r="F53" s="160">
        <v>1</v>
      </c>
      <c r="G53" s="161" t="s">
        <v>378</v>
      </c>
      <c r="H53" s="164" t="s">
        <v>395</v>
      </c>
      <c r="I53" s="160">
        <v>1</v>
      </c>
      <c r="J53" s="161" t="s">
        <v>383</v>
      </c>
      <c r="K53" s="163" t="s">
        <v>533</v>
      </c>
      <c r="L53" s="160"/>
      <c r="M53" s="160"/>
      <c r="N53" s="160"/>
      <c r="O53" s="160"/>
      <c r="P53" s="160"/>
      <c r="Q53" s="160"/>
      <c r="R53" s="160"/>
      <c r="S53" s="160"/>
      <c r="T53" s="160"/>
      <c r="U53" s="160"/>
      <c r="V53" s="160"/>
      <c r="W53" s="160"/>
    </row>
    <row r="54" spans="1:23" ht="300" x14ac:dyDescent="0.2">
      <c r="A54" s="161" t="s">
        <v>439</v>
      </c>
      <c r="B54" s="161" t="s">
        <v>440</v>
      </c>
      <c r="C54" s="164" t="s">
        <v>442</v>
      </c>
      <c r="D54" s="160" t="s">
        <v>377</v>
      </c>
      <c r="E54" s="160" t="s">
        <v>534</v>
      </c>
      <c r="F54" s="160">
        <v>1</v>
      </c>
      <c r="G54" s="160" t="s">
        <v>378</v>
      </c>
      <c r="H54" s="164" t="s">
        <v>448</v>
      </c>
      <c r="I54" s="160">
        <v>1</v>
      </c>
      <c r="J54" s="160" t="s">
        <v>383</v>
      </c>
      <c r="K54" s="164" t="s">
        <v>535</v>
      </c>
      <c r="L54" s="160"/>
      <c r="M54" s="160"/>
      <c r="N54" s="160"/>
      <c r="O54" s="160"/>
      <c r="P54" s="160"/>
      <c r="Q54" s="160"/>
      <c r="R54" s="160"/>
      <c r="S54" s="160"/>
      <c r="T54" s="160"/>
      <c r="U54" s="160"/>
      <c r="V54" s="160"/>
      <c r="W54" s="160"/>
    </row>
    <row r="55" spans="1:23" ht="330" x14ac:dyDescent="0.2">
      <c r="A55" s="161" t="s">
        <v>434</v>
      </c>
      <c r="B55" s="161" t="s">
        <v>435</v>
      </c>
      <c r="C55" s="164" t="s">
        <v>436</v>
      </c>
      <c r="D55" s="161" t="s">
        <v>377</v>
      </c>
      <c r="E55" s="160" t="s">
        <v>534</v>
      </c>
      <c r="F55" s="160">
        <v>1</v>
      </c>
      <c r="G55" s="161" t="s">
        <v>378</v>
      </c>
      <c r="H55" s="164" t="s">
        <v>437</v>
      </c>
      <c r="I55" s="160">
        <v>1</v>
      </c>
      <c r="J55" s="161" t="s">
        <v>383</v>
      </c>
      <c r="K55" s="163" t="s">
        <v>536</v>
      </c>
      <c r="L55" s="160"/>
      <c r="M55" s="160"/>
      <c r="N55" s="160"/>
      <c r="O55" s="160"/>
      <c r="P55" s="160"/>
      <c r="Q55" s="160"/>
      <c r="R55" s="160"/>
      <c r="S55" s="160"/>
      <c r="T55" s="160"/>
      <c r="U55" s="160"/>
      <c r="V55" s="160"/>
      <c r="W55" s="160"/>
    </row>
    <row r="56" spans="1:23" ht="180" x14ac:dyDescent="0.2">
      <c r="A56" s="161" t="s">
        <v>374</v>
      </c>
      <c r="B56" s="161" t="s">
        <v>375</v>
      </c>
      <c r="C56" s="164" t="s">
        <v>376</v>
      </c>
      <c r="D56" s="161" t="s">
        <v>377</v>
      </c>
      <c r="E56" s="160" t="s">
        <v>534</v>
      </c>
      <c r="F56" s="160">
        <v>1</v>
      </c>
      <c r="G56" s="161" t="s">
        <v>378</v>
      </c>
      <c r="H56" s="164" t="s">
        <v>381</v>
      </c>
      <c r="I56" s="160">
        <v>0</v>
      </c>
      <c r="J56" s="161" t="s">
        <v>457</v>
      </c>
      <c r="K56" s="163" t="s">
        <v>482</v>
      </c>
      <c r="L56" s="160"/>
      <c r="M56" s="160"/>
      <c r="N56" s="160"/>
      <c r="O56" s="160"/>
      <c r="P56" s="160"/>
      <c r="Q56" s="160"/>
      <c r="R56" s="160"/>
      <c r="S56" s="160"/>
      <c r="T56" s="160"/>
      <c r="U56" s="160"/>
      <c r="V56" s="160"/>
      <c r="W56" s="160"/>
    </row>
    <row r="57" spans="1:23" ht="405" x14ac:dyDescent="0.2">
      <c r="A57" s="161" t="s">
        <v>388</v>
      </c>
      <c r="B57" s="161" t="s">
        <v>389</v>
      </c>
      <c r="C57" s="164" t="s">
        <v>390</v>
      </c>
      <c r="D57" s="161" t="s">
        <v>377</v>
      </c>
      <c r="E57" s="160" t="s">
        <v>534</v>
      </c>
      <c r="F57" s="160">
        <v>1</v>
      </c>
      <c r="G57" s="161" t="s">
        <v>378</v>
      </c>
      <c r="H57" s="164" t="s">
        <v>395</v>
      </c>
      <c r="I57" s="160">
        <v>1</v>
      </c>
      <c r="J57" s="161" t="s">
        <v>383</v>
      </c>
      <c r="K57" s="163" t="s">
        <v>537</v>
      </c>
      <c r="L57" s="160"/>
      <c r="M57" s="160"/>
      <c r="N57" s="160"/>
      <c r="O57" s="160"/>
      <c r="P57" s="160"/>
      <c r="Q57" s="160"/>
      <c r="R57" s="160"/>
      <c r="S57" s="160"/>
      <c r="T57" s="160"/>
      <c r="U57" s="160"/>
      <c r="V57" s="160"/>
      <c r="W57" s="160"/>
    </row>
    <row r="58" spans="1:23" ht="300" x14ac:dyDescent="0.2">
      <c r="A58" s="161" t="s">
        <v>439</v>
      </c>
      <c r="B58" s="161" t="s">
        <v>440</v>
      </c>
      <c r="C58" s="164" t="s">
        <v>442</v>
      </c>
      <c r="D58" s="160" t="s">
        <v>377</v>
      </c>
      <c r="E58" s="160" t="s">
        <v>538</v>
      </c>
      <c r="F58" s="160">
        <v>1</v>
      </c>
      <c r="G58" s="160" t="s">
        <v>378</v>
      </c>
      <c r="H58" s="164" t="s">
        <v>448</v>
      </c>
      <c r="I58" s="160">
        <v>1</v>
      </c>
      <c r="J58" s="160" t="s">
        <v>383</v>
      </c>
      <c r="K58" s="164" t="s">
        <v>539</v>
      </c>
      <c r="L58" s="160"/>
      <c r="M58" s="160"/>
      <c r="N58" s="160"/>
      <c r="O58" s="160"/>
      <c r="P58" s="160"/>
      <c r="Q58" s="160"/>
      <c r="R58" s="160"/>
      <c r="S58" s="160"/>
      <c r="T58" s="160"/>
      <c r="U58" s="160"/>
      <c r="V58" s="160"/>
      <c r="W58" s="160"/>
    </row>
    <row r="59" spans="1:23" ht="330" x14ac:dyDescent="0.2">
      <c r="A59" s="161" t="s">
        <v>434</v>
      </c>
      <c r="B59" s="161" t="s">
        <v>435</v>
      </c>
      <c r="C59" s="164" t="s">
        <v>436</v>
      </c>
      <c r="D59" s="161" t="s">
        <v>377</v>
      </c>
      <c r="E59" s="160" t="s">
        <v>538</v>
      </c>
      <c r="F59" s="160">
        <v>1</v>
      </c>
      <c r="G59" s="161" t="s">
        <v>378</v>
      </c>
      <c r="H59" s="164" t="s">
        <v>437</v>
      </c>
      <c r="I59" s="160">
        <v>1</v>
      </c>
      <c r="J59" s="161" t="s">
        <v>383</v>
      </c>
      <c r="K59" s="163" t="s">
        <v>540</v>
      </c>
      <c r="L59" s="160"/>
      <c r="M59" s="160"/>
      <c r="N59" s="160"/>
      <c r="O59" s="160"/>
      <c r="P59" s="160"/>
      <c r="Q59" s="160"/>
      <c r="R59" s="160"/>
      <c r="S59" s="160"/>
      <c r="T59" s="160"/>
      <c r="U59" s="160"/>
      <c r="V59" s="160"/>
      <c r="W59" s="160"/>
    </row>
    <row r="60" spans="1:23" ht="180" x14ac:dyDescent="0.2">
      <c r="A60" s="161" t="s">
        <v>374</v>
      </c>
      <c r="B60" s="161" t="s">
        <v>375</v>
      </c>
      <c r="C60" s="164" t="s">
        <v>376</v>
      </c>
      <c r="D60" s="161" t="s">
        <v>377</v>
      </c>
      <c r="E60" s="160" t="s">
        <v>538</v>
      </c>
      <c r="F60" s="160">
        <v>1</v>
      </c>
      <c r="G60" s="161" t="s">
        <v>378</v>
      </c>
      <c r="H60" s="164" t="s">
        <v>381</v>
      </c>
      <c r="I60" s="160">
        <v>0</v>
      </c>
      <c r="J60" s="161" t="s">
        <v>457</v>
      </c>
      <c r="K60" s="163" t="s">
        <v>482</v>
      </c>
      <c r="L60" s="160"/>
      <c r="M60" s="160"/>
      <c r="N60" s="160"/>
      <c r="O60" s="160"/>
      <c r="P60" s="160"/>
      <c r="Q60" s="160"/>
      <c r="R60" s="160"/>
      <c r="S60" s="160"/>
      <c r="T60" s="160"/>
      <c r="U60" s="160"/>
      <c r="V60" s="160"/>
      <c r="W60" s="160"/>
    </row>
    <row r="61" spans="1:23" ht="405" x14ac:dyDescent="0.2">
      <c r="A61" s="161" t="s">
        <v>388</v>
      </c>
      <c r="B61" s="161" t="s">
        <v>389</v>
      </c>
      <c r="C61" s="164" t="s">
        <v>390</v>
      </c>
      <c r="D61" s="161" t="s">
        <v>377</v>
      </c>
      <c r="E61" s="160" t="s">
        <v>538</v>
      </c>
      <c r="F61" s="160">
        <v>1</v>
      </c>
      <c r="G61" s="161" t="s">
        <v>378</v>
      </c>
      <c r="H61" s="164" t="s">
        <v>395</v>
      </c>
      <c r="I61" s="160">
        <v>1</v>
      </c>
      <c r="J61" s="161" t="s">
        <v>451</v>
      </c>
      <c r="K61" s="163" t="s">
        <v>541</v>
      </c>
      <c r="L61" s="160"/>
      <c r="M61" s="160"/>
      <c r="N61" s="160"/>
      <c r="O61" s="160"/>
      <c r="P61" s="160"/>
      <c r="Q61" s="160"/>
      <c r="R61" s="160"/>
      <c r="S61" s="160"/>
      <c r="T61" s="160"/>
      <c r="U61" s="160"/>
      <c r="V61" s="160"/>
      <c r="W61" s="160"/>
    </row>
    <row r="62" spans="1:23" ht="300" x14ac:dyDescent="0.2">
      <c r="A62" s="161" t="s">
        <v>439</v>
      </c>
      <c r="B62" s="161" t="s">
        <v>440</v>
      </c>
      <c r="C62" s="164" t="s">
        <v>442</v>
      </c>
      <c r="D62" s="160" t="s">
        <v>377</v>
      </c>
      <c r="E62" s="160" t="s">
        <v>542</v>
      </c>
      <c r="F62" s="160">
        <v>1</v>
      </c>
      <c r="G62" s="160" t="s">
        <v>378</v>
      </c>
      <c r="H62" s="164" t="s">
        <v>448</v>
      </c>
      <c r="I62" s="160">
        <v>1</v>
      </c>
      <c r="J62" s="160" t="s">
        <v>383</v>
      </c>
      <c r="K62" s="164" t="s">
        <v>543</v>
      </c>
      <c r="L62" s="160"/>
      <c r="M62" s="160"/>
      <c r="N62" s="160"/>
      <c r="O62" s="160"/>
      <c r="P62" s="160"/>
      <c r="Q62" s="160"/>
      <c r="R62" s="160"/>
      <c r="S62" s="160"/>
      <c r="T62" s="160"/>
      <c r="U62" s="160"/>
      <c r="V62" s="160"/>
      <c r="W62" s="160"/>
    </row>
    <row r="63" spans="1:23" ht="330" x14ac:dyDescent="0.2">
      <c r="A63" s="161" t="s">
        <v>434</v>
      </c>
      <c r="B63" s="161" t="s">
        <v>435</v>
      </c>
      <c r="C63" s="164" t="s">
        <v>436</v>
      </c>
      <c r="D63" s="161" t="s">
        <v>377</v>
      </c>
      <c r="E63" s="160" t="s">
        <v>542</v>
      </c>
      <c r="F63" s="160">
        <v>1</v>
      </c>
      <c r="G63" s="161" t="s">
        <v>378</v>
      </c>
      <c r="H63" s="164" t="s">
        <v>437</v>
      </c>
      <c r="I63" s="160">
        <v>1</v>
      </c>
      <c r="J63" s="161" t="s">
        <v>383</v>
      </c>
      <c r="K63" s="163" t="s">
        <v>544</v>
      </c>
      <c r="L63" s="160"/>
      <c r="M63" s="160"/>
      <c r="N63" s="160"/>
      <c r="O63" s="160"/>
      <c r="P63" s="160"/>
      <c r="Q63" s="160"/>
      <c r="R63" s="160"/>
      <c r="S63" s="160"/>
      <c r="T63" s="160"/>
      <c r="U63" s="160"/>
      <c r="V63" s="160"/>
      <c r="W63" s="160"/>
    </row>
    <row r="64" spans="1:23" ht="180" x14ac:dyDescent="0.2">
      <c r="A64" s="161" t="s">
        <v>374</v>
      </c>
      <c r="B64" s="161" t="s">
        <v>375</v>
      </c>
      <c r="C64" s="164" t="s">
        <v>376</v>
      </c>
      <c r="D64" s="161" t="s">
        <v>377</v>
      </c>
      <c r="E64" s="160" t="s">
        <v>542</v>
      </c>
      <c r="F64" s="160">
        <v>1</v>
      </c>
      <c r="G64" s="161" t="s">
        <v>378</v>
      </c>
      <c r="H64" s="164" t="s">
        <v>381</v>
      </c>
      <c r="I64" s="160">
        <v>0</v>
      </c>
      <c r="J64" s="161" t="s">
        <v>457</v>
      </c>
      <c r="K64" s="163" t="s">
        <v>482</v>
      </c>
      <c r="L64" s="160"/>
      <c r="M64" s="160"/>
      <c r="N64" s="160"/>
      <c r="O64" s="160"/>
      <c r="P64" s="160"/>
      <c r="Q64" s="160"/>
      <c r="R64" s="160"/>
      <c r="S64" s="160"/>
      <c r="T64" s="160"/>
      <c r="U64" s="160"/>
      <c r="V64" s="160"/>
      <c r="W64" s="160"/>
    </row>
    <row r="65" spans="1:23" ht="405" x14ac:dyDescent="0.2">
      <c r="A65" s="161" t="s">
        <v>388</v>
      </c>
      <c r="B65" s="161" t="s">
        <v>389</v>
      </c>
      <c r="C65" s="164" t="s">
        <v>390</v>
      </c>
      <c r="D65" s="161" t="s">
        <v>377</v>
      </c>
      <c r="E65" s="160" t="s">
        <v>542</v>
      </c>
      <c r="F65" s="160">
        <v>1</v>
      </c>
      <c r="G65" s="161" t="s">
        <v>378</v>
      </c>
      <c r="H65" s="164" t="s">
        <v>395</v>
      </c>
      <c r="I65" s="160">
        <v>1</v>
      </c>
      <c r="J65" s="161" t="s">
        <v>383</v>
      </c>
      <c r="K65" s="163" t="s">
        <v>545</v>
      </c>
      <c r="L65" s="160"/>
      <c r="M65" s="160"/>
      <c r="N65" s="160"/>
      <c r="O65" s="160"/>
      <c r="P65" s="160"/>
      <c r="Q65" s="160"/>
      <c r="R65" s="160"/>
      <c r="S65" s="160"/>
      <c r="T65" s="160"/>
      <c r="U65" s="160"/>
      <c r="V65" s="160"/>
      <c r="W65" s="160"/>
    </row>
    <row r="66" spans="1:23" ht="300" x14ac:dyDescent="0.2">
      <c r="A66" s="161" t="s">
        <v>439</v>
      </c>
      <c r="B66" s="161" t="s">
        <v>440</v>
      </c>
      <c r="C66" s="164" t="s">
        <v>442</v>
      </c>
      <c r="D66" s="160" t="s">
        <v>377</v>
      </c>
      <c r="E66" s="160" t="s">
        <v>546</v>
      </c>
      <c r="F66" s="160">
        <v>1</v>
      </c>
      <c r="G66" s="160" t="s">
        <v>378</v>
      </c>
      <c r="H66" s="164" t="s">
        <v>448</v>
      </c>
      <c r="I66" s="160">
        <v>1</v>
      </c>
      <c r="J66" s="160" t="s">
        <v>383</v>
      </c>
      <c r="K66" s="164" t="s">
        <v>547</v>
      </c>
      <c r="L66" s="160"/>
      <c r="M66" s="160"/>
      <c r="N66" s="160"/>
      <c r="O66" s="160"/>
      <c r="P66" s="160"/>
      <c r="Q66" s="160"/>
      <c r="R66" s="160"/>
      <c r="S66" s="160"/>
      <c r="T66" s="160"/>
      <c r="U66" s="160"/>
      <c r="V66" s="160"/>
      <c r="W66" s="160"/>
    </row>
    <row r="67" spans="1:23" ht="330" x14ac:dyDescent="0.2">
      <c r="A67" s="161" t="s">
        <v>434</v>
      </c>
      <c r="B67" s="161" t="s">
        <v>435</v>
      </c>
      <c r="C67" s="164" t="s">
        <v>436</v>
      </c>
      <c r="D67" s="161" t="s">
        <v>377</v>
      </c>
      <c r="E67" s="160" t="s">
        <v>546</v>
      </c>
      <c r="F67" s="160">
        <v>1</v>
      </c>
      <c r="G67" s="161" t="s">
        <v>378</v>
      </c>
      <c r="H67" s="164" t="s">
        <v>437</v>
      </c>
      <c r="I67" s="160">
        <v>1</v>
      </c>
      <c r="J67" s="161" t="s">
        <v>383</v>
      </c>
      <c r="K67" s="163" t="s">
        <v>548</v>
      </c>
      <c r="L67" s="160"/>
      <c r="M67" s="160"/>
      <c r="N67" s="160"/>
      <c r="O67" s="160"/>
      <c r="P67" s="160"/>
      <c r="Q67" s="160"/>
      <c r="R67" s="160"/>
      <c r="S67" s="160"/>
      <c r="T67" s="160"/>
      <c r="U67" s="160"/>
      <c r="V67" s="160"/>
      <c r="W67" s="160"/>
    </row>
    <row r="68" spans="1:23" ht="342" x14ac:dyDescent="0.2">
      <c r="A68" s="161" t="s">
        <v>374</v>
      </c>
      <c r="B68" s="161" t="s">
        <v>375</v>
      </c>
      <c r="C68" s="164" t="s">
        <v>376</v>
      </c>
      <c r="D68" s="161" t="s">
        <v>377</v>
      </c>
      <c r="E68" s="160" t="s">
        <v>546</v>
      </c>
      <c r="F68" s="160">
        <v>1</v>
      </c>
      <c r="G68" s="161" t="s">
        <v>378</v>
      </c>
      <c r="H68" s="164" t="s">
        <v>381</v>
      </c>
      <c r="I68" s="160">
        <v>1</v>
      </c>
      <c r="J68" s="161" t="s">
        <v>383</v>
      </c>
      <c r="K68" s="163" t="s">
        <v>549</v>
      </c>
      <c r="L68" s="160"/>
      <c r="M68" s="160"/>
      <c r="N68" s="160"/>
      <c r="O68" s="160"/>
      <c r="P68" s="160"/>
      <c r="Q68" s="160"/>
      <c r="R68" s="160"/>
      <c r="S68" s="160"/>
      <c r="T68" s="160"/>
      <c r="U68" s="160"/>
      <c r="V68" s="160"/>
      <c r="W68" s="160"/>
    </row>
    <row r="69" spans="1:23" ht="405" x14ac:dyDescent="0.2">
      <c r="A69" s="161" t="s">
        <v>388</v>
      </c>
      <c r="B69" s="161" t="s">
        <v>389</v>
      </c>
      <c r="C69" s="164" t="s">
        <v>390</v>
      </c>
      <c r="D69" s="161" t="s">
        <v>377</v>
      </c>
      <c r="E69" s="160" t="s">
        <v>546</v>
      </c>
      <c r="F69" s="160">
        <v>1</v>
      </c>
      <c r="G69" s="161" t="s">
        <v>378</v>
      </c>
      <c r="H69" s="164" t="s">
        <v>395</v>
      </c>
      <c r="I69" s="160">
        <v>1</v>
      </c>
      <c r="J69" s="161" t="s">
        <v>451</v>
      </c>
      <c r="K69" s="163" t="s">
        <v>550</v>
      </c>
      <c r="L69" s="160"/>
      <c r="M69" s="160"/>
      <c r="N69" s="160"/>
      <c r="O69" s="160"/>
      <c r="P69" s="160"/>
      <c r="Q69" s="160"/>
      <c r="R69" s="160"/>
      <c r="S69" s="160"/>
      <c r="T69" s="160"/>
      <c r="U69" s="160"/>
      <c r="V69" s="160"/>
      <c r="W69" s="160"/>
    </row>
    <row r="70" spans="1:23" ht="300" x14ac:dyDescent="0.2">
      <c r="A70" s="161" t="s">
        <v>439</v>
      </c>
      <c r="B70" s="161" t="s">
        <v>440</v>
      </c>
      <c r="C70" s="164" t="s">
        <v>442</v>
      </c>
      <c r="D70" s="160" t="s">
        <v>377</v>
      </c>
      <c r="E70" s="160" t="s">
        <v>551</v>
      </c>
      <c r="F70" s="160">
        <v>1</v>
      </c>
      <c r="G70" s="160" t="s">
        <v>378</v>
      </c>
      <c r="H70" s="164" t="s">
        <v>448</v>
      </c>
      <c r="I70" s="160">
        <v>1</v>
      </c>
      <c r="J70" s="160" t="s">
        <v>383</v>
      </c>
      <c r="K70" s="164" t="s">
        <v>552</v>
      </c>
      <c r="L70" s="160"/>
      <c r="M70" s="160"/>
      <c r="N70" s="160"/>
      <c r="O70" s="160"/>
      <c r="P70" s="160"/>
      <c r="Q70" s="160"/>
      <c r="R70" s="160"/>
      <c r="S70" s="160"/>
      <c r="T70" s="160"/>
      <c r="U70" s="160"/>
      <c r="V70" s="160"/>
      <c r="W70" s="160"/>
    </row>
    <row r="71" spans="1:23" ht="330" x14ac:dyDescent="0.2">
      <c r="A71" s="161" t="s">
        <v>434</v>
      </c>
      <c r="B71" s="161" t="s">
        <v>435</v>
      </c>
      <c r="C71" s="164" t="s">
        <v>436</v>
      </c>
      <c r="D71" s="161" t="s">
        <v>377</v>
      </c>
      <c r="E71" s="160" t="s">
        <v>551</v>
      </c>
      <c r="F71" s="160">
        <v>1</v>
      </c>
      <c r="G71" s="161" t="s">
        <v>378</v>
      </c>
      <c r="H71" s="164" t="s">
        <v>437</v>
      </c>
      <c r="I71" s="160">
        <v>1</v>
      </c>
      <c r="J71" s="161" t="s">
        <v>383</v>
      </c>
      <c r="K71" s="163" t="s">
        <v>553</v>
      </c>
      <c r="L71" s="160"/>
      <c r="M71" s="160"/>
      <c r="N71" s="160"/>
      <c r="O71" s="160"/>
      <c r="P71" s="160"/>
      <c r="Q71" s="160"/>
      <c r="R71" s="160"/>
      <c r="S71" s="160"/>
      <c r="T71" s="160"/>
      <c r="U71" s="160"/>
      <c r="V71" s="160"/>
      <c r="W71" s="160"/>
    </row>
    <row r="72" spans="1:23" ht="180" x14ac:dyDescent="0.2">
      <c r="A72" s="161" t="s">
        <v>374</v>
      </c>
      <c r="B72" s="161" t="s">
        <v>375</v>
      </c>
      <c r="C72" s="164" t="s">
        <v>376</v>
      </c>
      <c r="D72" s="161" t="s">
        <v>377</v>
      </c>
      <c r="E72" s="160" t="s">
        <v>551</v>
      </c>
      <c r="F72" s="160">
        <v>1</v>
      </c>
      <c r="G72" s="161" t="s">
        <v>378</v>
      </c>
      <c r="H72" s="164" t="s">
        <v>381</v>
      </c>
      <c r="I72" s="160">
        <v>0</v>
      </c>
      <c r="J72" s="161" t="s">
        <v>457</v>
      </c>
      <c r="K72" s="163" t="s">
        <v>482</v>
      </c>
      <c r="L72" s="160"/>
      <c r="M72" s="160"/>
      <c r="N72" s="160"/>
      <c r="O72" s="160"/>
      <c r="P72" s="160"/>
      <c r="Q72" s="160"/>
      <c r="R72" s="160"/>
      <c r="S72" s="160"/>
      <c r="T72" s="160"/>
      <c r="U72" s="160"/>
      <c r="V72" s="160"/>
      <c r="W72" s="160"/>
    </row>
    <row r="73" spans="1:23" ht="405" x14ac:dyDescent="0.2">
      <c r="A73" s="161" t="s">
        <v>388</v>
      </c>
      <c r="B73" s="161" t="s">
        <v>389</v>
      </c>
      <c r="C73" s="164" t="s">
        <v>390</v>
      </c>
      <c r="D73" s="161" t="s">
        <v>377</v>
      </c>
      <c r="E73" s="160" t="s">
        <v>551</v>
      </c>
      <c r="F73" s="160">
        <v>1</v>
      </c>
      <c r="G73" s="161" t="s">
        <v>378</v>
      </c>
      <c r="H73" s="164" t="s">
        <v>395</v>
      </c>
      <c r="I73" s="160">
        <v>1</v>
      </c>
      <c r="J73" s="161" t="s">
        <v>383</v>
      </c>
      <c r="K73" s="163" t="s">
        <v>554</v>
      </c>
      <c r="L73" s="160"/>
      <c r="M73" s="160"/>
      <c r="N73" s="160"/>
      <c r="O73" s="160"/>
      <c r="P73" s="160"/>
      <c r="Q73" s="160"/>
      <c r="R73" s="160"/>
      <c r="S73" s="160"/>
      <c r="T73" s="160"/>
      <c r="U73" s="160"/>
      <c r="V73" s="160"/>
      <c r="W73" s="160"/>
    </row>
    <row r="74" spans="1:23" ht="409.5" x14ac:dyDescent="0.2">
      <c r="A74" s="161" t="s">
        <v>439</v>
      </c>
      <c r="B74" s="161" t="s">
        <v>440</v>
      </c>
      <c r="C74" s="164" t="s">
        <v>442</v>
      </c>
      <c r="D74" s="160" t="s">
        <v>377</v>
      </c>
      <c r="E74" s="160" t="s">
        <v>555</v>
      </c>
      <c r="F74" s="160">
        <v>1</v>
      </c>
      <c r="G74" s="160" t="s">
        <v>378</v>
      </c>
      <c r="H74" s="164" t="s">
        <v>448</v>
      </c>
      <c r="I74" s="160">
        <v>1</v>
      </c>
      <c r="J74" s="160" t="s">
        <v>451</v>
      </c>
      <c r="K74" s="164" t="s">
        <v>556</v>
      </c>
      <c r="L74" s="160"/>
      <c r="M74" s="160"/>
      <c r="N74" s="160"/>
      <c r="O74" s="160"/>
      <c r="P74" s="160"/>
      <c r="Q74" s="160"/>
      <c r="R74" s="160"/>
      <c r="S74" s="160"/>
      <c r="T74" s="160"/>
      <c r="U74" s="160"/>
      <c r="V74" s="160"/>
      <c r="W74" s="160"/>
    </row>
    <row r="75" spans="1:23" ht="330" x14ac:dyDescent="0.2">
      <c r="A75" s="161" t="s">
        <v>434</v>
      </c>
      <c r="B75" s="161" t="s">
        <v>435</v>
      </c>
      <c r="C75" s="164" t="s">
        <v>436</v>
      </c>
      <c r="D75" s="161" t="s">
        <v>377</v>
      </c>
      <c r="E75" s="160" t="s">
        <v>555</v>
      </c>
      <c r="F75" s="160">
        <v>1</v>
      </c>
      <c r="G75" s="161" t="s">
        <v>378</v>
      </c>
      <c r="H75" s="164" t="s">
        <v>437</v>
      </c>
      <c r="I75" s="160">
        <v>1</v>
      </c>
      <c r="J75" s="161" t="s">
        <v>383</v>
      </c>
      <c r="K75" s="163" t="s">
        <v>557</v>
      </c>
      <c r="L75" s="160"/>
      <c r="M75" s="160"/>
      <c r="N75" s="160"/>
      <c r="O75" s="160"/>
      <c r="P75" s="160"/>
      <c r="Q75" s="160"/>
      <c r="R75" s="160"/>
      <c r="S75" s="160"/>
      <c r="T75" s="160"/>
      <c r="U75" s="160"/>
      <c r="V75" s="160"/>
      <c r="W75" s="160"/>
    </row>
    <row r="76" spans="1:23" ht="180" x14ac:dyDescent="0.2">
      <c r="A76" s="161" t="s">
        <v>374</v>
      </c>
      <c r="B76" s="161" t="s">
        <v>375</v>
      </c>
      <c r="C76" s="164" t="s">
        <v>376</v>
      </c>
      <c r="D76" s="161" t="s">
        <v>377</v>
      </c>
      <c r="E76" s="160" t="s">
        <v>555</v>
      </c>
      <c r="F76" s="160">
        <v>1</v>
      </c>
      <c r="G76" s="161" t="s">
        <v>378</v>
      </c>
      <c r="H76" s="164" t="s">
        <v>381</v>
      </c>
      <c r="I76" s="160">
        <v>0</v>
      </c>
      <c r="J76" s="161" t="s">
        <v>457</v>
      </c>
      <c r="K76" s="163" t="s">
        <v>482</v>
      </c>
      <c r="L76" s="160"/>
      <c r="M76" s="160"/>
      <c r="N76" s="160"/>
      <c r="O76" s="160"/>
      <c r="P76" s="160"/>
      <c r="Q76" s="160"/>
      <c r="R76" s="160"/>
      <c r="S76" s="160"/>
      <c r="T76" s="160"/>
      <c r="U76" s="160"/>
      <c r="V76" s="160"/>
      <c r="W76" s="160"/>
    </row>
    <row r="77" spans="1:23" ht="405" x14ac:dyDescent="0.2">
      <c r="A77" s="161" t="s">
        <v>388</v>
      </c>
      <c r="B77" s="161" t="s">
        <v>389</v>
      </c>
      <c r="C77" s="164" t="s">
        <v>390</v>
      </c>
      <c r="D77" s="161" t="s">
        <v>377</v>
      </c>
      <c r="E77" s="160" t="s">
        <v>555</v>
      </c>
      <c r="F77" s="160">
        <v>1</v>
      </c>
      <c r="G77" s="161" t="s">
        <v>378</v>
      </c>
      <c r="H77" s="164" t="s">
        <v>395</v>
      </c>
      <c r="I77" s="160">
        <v>1</v>
      </c>
      <c r="J77" s="161" t="s">
        <v>383</v>
      </c>
      <c r="K77" s="163" t="s">
        <v>558</v>
      </c>
      <c r="L77" s="160"/>
      <c r="M77" s="160"/>
      <c r="N77" s="160"/>
      <c r="O77" s="160"/>
      <c r="P77" s="160"/>
      <c r="Q77" s="160"/>
      <c r="R77" s="160"/>
      <c r="S77" s="160"/>
      <c r="T77" s="160"/>
      <c r="U77" s="160"/>
      <c r="V77" s="160"/>
      <c r="W77" s="160"/>
    </row>
    <row r="78" spans="1:23" ht="409.5" x14ac:dyDescent="0.2">
      <c r="A78" s="161" t="s">
        <v>439</v>
      </c>
      <c r="B78" s="161" t="s">
        <v>440</v>
      </c>
      <c r="C78" s="164" t="s">
        <v>442</v>
      </c>
      <c r="D78" s="160" t="s">
        <v>377</v>
      </c>
      <c r="E78" s="160" t="s">
        <v>559</v>
      </c>
      <c r="F78" s="160">
        <v>1</v>
      </c>
      <c r="G78" s="160" t="s">
        <v>378</v>
      </c>
      <c r="H78" s="164" t="s">
        <v>448</v>
      </c>
      <c r="I78" s="160">
        <v>1</v>
      </c>
      <c r="J78" s="160" t="s">
        <v>451</v>
      </c>
      <c r="K78" s="164" t="s">
        <v>560</v>
      </c>
      <c r="L78" s="160"/>
      <c r="M78" s="160"/>
      <c r="N78" s="160"/>
      <c r="O78" s="160"/>
      <c r="P78" s="160"/>
      <c r="Q78" s="160"/>
      <c r="R78" s="160"/>
      <c r="S78" s="160"/>
      <c r="T78" s="160"/>
      <c r="U78" s="160"/>
      <c r="V78" s="160"/>
      <c r="W78" s="160"/>
    </row>
    <row r="79" spans="1:23" ht="330" x14ac:dyDescent="0.2">
      <c r="A79" s="161" t="s">
        <v>434</v>
      </c>
      <c r="B79" s="161" t="s">
        <v>435</v>
      </c>
      <c r="C79" s="164" t="s">
        <v>436</v>
      </c>
      <c r="D79" s="161" t="s">
        <v>377</v>
      </c>
      <c r="E79" s="160" t="s">
        <v>559</v>
      </c>
      <c r="F79" s="160">
        <v>1</v>
      </c>
      <c r="G79" s="161" t="s">
        <v>378</v>
      </c>
      <c r="H79" s="164" t="s">
        <v>437</v>
      </c>
      <c r="I79" s="160">
        <v>1</v>
      </c>
      <c r="J79" s="161" t="s">
        <v>383</v>
      </c>
      <c r="K79" s="163" t="s">
        <v>561</v>
      </c>
      <c r="L79" s="160"/>
      <c r="M79" s="160"/>
      <c r="N79" s="160"/>
      <c r="O79" s="160"/>
      <c r="P79" s="160"/>
      <c r="Q79" s="160"/>
      <c r="R79" s="160"/>
      <c r="S79" s="160"/>
      <c r="T79" s="160"/>
      <c r="U79" s="160"/>
      <c r="V79" s="160"/>
      <c r="W79" s="160"/>
    </row>
    <row r="80" spans="1:23" ht="313.5" x14ac:dyDescent="0.2">
      <c r="A80" s="161" t="s">
        <v>374</v>
      </c>
      <c r="B80" s="161" t="s">
        <v>375</v>
      </c>
      <c r="C80" s="164" t="s">
        <v>376</v>
      </c>
      <c r="D80" s="161" t="s">
        <v>377</v>
      </c>
      <c r="E80" s="160" t="s">
        <v>559</v>
      </c>
      <c r="F80" s="160">
        <v>1</v>
      </c>
      <c r="G80" s="161" t="s">
        <v>378</v>
      </c>
      <c r="H80" s="164" t="s">
        <v>381</v>
      </c>
      <c r="I80" s="160">
        <v>1</v>
      </c>
      <c r="J80" s="161" t="s">
        <v>383</v>
      </c>
      <c r="K80" s="163" t="s">
        <v>562</v>
      </c>
      <c r="L80" s="160"/>
      <c r="M80" s="160"/>
      <c r="N80" s="160"/>
      <c r="O80" s="160"/>
      <c r="P80" s="160"/>
      <c r="Q80" s="160"/>
      <c r="R80" s="160"/>
      <c r="S80" s="160"/>
      <c r="T80" s="160"/>
      <c r="U80" s="160"/>
      <c r="V80" s="160"/>
      <c r="W80" s="160"/>
    </row>
    <row r="81" spans="1:23" ht="405" x14ac:dyDescent="0.2">
      <c r="A81" s="161" t="s">
        <v>388</v>
      </c>
      <c r="B81" s="161" t="s">
        <v>389</v>
      </c>
      <c r="C81" s="164" t="s">
        <v>390</v>
      </c>
      <c r="D81" s="161" t="s">
        <v>377</v>
      </c>
      <c r="E81" s="160" t="s">
        <v>559</v>
      </c>
      <c r="F81" s="160">
        <v>1</v>
      </c>
      <c r="G81" s="161" t="s">
        <v>378</v>
      </c>
      <c r="H81" s="164" t="s">
        <v>395</v>
      </c>
      <c r="I81" s="160">
        <v>1</v>
      </c>
      <c r="J81" s="161" t="s">
        <v>383</v>
      </c>
      <c r="K81" s="163" t="s">
        <v>563</v>
      </c>
      <c r="L81" s="160"/>
      <c r="M81" s="160"/>
      <c r="N81" s="160"/>
      <c r="O81" s="160"/>
      <c r="P81" s="160"/>
      <c r="Q81" s="160"/>
      <c r="R81" s="160"/>
      <c r="S81" s="160"/>
      <c r="T81" s="160"/>
      <c r="U81" s="160"/>
      <c r="V81" s="160"/>
      <c r="W81" s="160"/>
    </row>
    <row r="82" spans="1:23" ht="300" x14ac:dyDescent="0.2">
      <c r="A82" s="161" t="s">
        <v>439</v>
      </c>
      <c r="B82" s="161" t="s">
        <v>440</v>
      </c>
      <c r="C82" s="164" t="s">
        <v>442</v>
      </c>
      <c r="D82" s="160" t="s">
        <v>377</v>
      </c>
      <c r="E82" s="160" t="s">
        <v>564</v>
      </c>
      <c r="F82" s="160">
        <v>1</v>
      </c>
      <c r="G82" s="160" t="s">
        <v>378</v>
      </c>
      <c r="H82" s="164" t="s">
        <v>448</v>
      </c>
      <c r="I82" s="160">
        <v>1</v>
      </c>
      <c r="J82" s="160" t="s">
        <v>383</v>
      </c>
      <c r="K82" s="164" t="s">
        <v>565</v>
      </c>
      <c r="L82" s="160"/>
      <c r="M82" s="160"/>
      <c r="N82" s="160"/>
      <c r="O82" s="160"/>
      <c r="P82" s="160"/>
      <c r="Q82" s="160"/>
      <c r="R82" s="160"/>
      <c r="S82" s="160"/>
      <c r="T82" s="160"/>
      <c r="U82" s="160"/>
      <c r="V82" s="160"/>
      <c r="W82" s="160"/>
    </row>
    <row r="83" spans="1:23" ht="330" x14ac:dyDescent="0.2">
      <c r="A83" s="161" t="s">
        <v>434</v>
      </c>
      <c r="B83" s="161" t="s">
        <v>435</v>
      </c>
      <c r="C83" s="164" t="s">
        <v>436</v>
      </c>
      <c r="D83" s="161" t="s">
        <v>377</v>
      </c>
      <c r="E83" s="160" t="s">
        <v>564</v>
      </c>
      <c r="F83" s="160">
        <v>1</v>
      </c>
      <c r="G83" s="161" t="s">
        <v>378</v>
      </c>
      <c r="H83" s="164" t="s">
        <v>437</v>
      </c>
      <c r="I83" s="160">
        <v>1</v>
      </c>
      <c r="J83" s="161" t="s">
        <v>383</v>
      </c>
      <c r="K83" s="163" t="s">
        <v>566</v>
      </c>
      <c r="L83" s="160"/>
      <c r="M83" s="160"/>
      <c r="N83" s="160"/>
      <c r="O83" s="160"/>
      <c r="P83" s="160"/>
      <c r="Q83" s="160"/>
      <c r="R83" s="160"/>
      <c r="S83" s="160"/>
      <c r="T83" s="160"/>
      <c r="U83" s="160"/>
      <c r="V83" s="160"/>
      <c r="W83" s="160"/>
    </row>
    <row r="84" spans="1:23" ht="180" x14ac:dyDescent="0.2">
      <c r="A84" s="161" t="s">
        <v>374</v>
      </c>
      <c r="B84" s="161" t="s">
        <v>375</v>
      </c>
      <c r="C84" s="164" t="s">
        <v>376</v>
      </c>
      <c r="D84" s="161" t="s">
        <v>377</v>
      </c>
      <c r="E84" s="160" t="s">
        <v>564</v>
      </c>
      <c r="F84" s="160">
        <v>1</v>
      </c>
      <c r="G84" s="161" t="s">
        <v>378</v>
      </c>
      <c r="H84" s="164" t="s">
        <v>381</v>
      </c>
      <c r="I84" s="160">
        <v>0</v>
      </c>
      <c r="J84" s="161" t="s">
        <v>457</v>
      </c>
      <c r="K84" s="163" t="s">
        <v>482</v>
      </c>
      <c r="L84" s="160"/>
      <c r="M84" s="160"/>
      <c r="N84" s="160"/>
      <c r="O84" s="160"/>
      <c r="P84" s="160"/>
      <c r="Q84" s="160"/>
      <c r="R84" s="160"/>
      <c r="S84" s="160"/>
      <c r="T84" s="160"/>
      <c r="U84" s="160"/>
      <c r="V84" s="160"/>
      <c r="W84" s="160"/>
    </row>
    <row r="85" spans="1:23" ht="405" x14ac:dyDescent="0.2">
      <c r="A85" s="161" t="s">
        <v>388</v>
      </c>
      <c r="B85" s="161" t="s">
        <v>389</v>
      </c>
      <c r="C85" s="164" t="s">
        <v>390</v>
      </c>
      <c r="D85" s="161" t="s">
        <v>377</v>
      </c>
      <c r="E85" s="160" t="s">
        <v>564</v>
      </c>
      <c r="F85" s="160">
        <v>1</v>
      </c>
      <c r="G85" s="161" t="s">
        <v>378</v>
      </c>
      <c r="H85" s="164" t="s">
        <v>395</v>
      </c>
      <c r="I85" s="160">
        <v>1</v>
      </c>
      <c r="J85" s="161" t="s">
        <v>383</v>
      </c>
      <c r="K85" s="163" t="s">
        <v>567</v>
      </c>
      <c r="L85" s="160"/>
      <c r="M85" s="160"/>
      <c r="N85" s="160"/>
      <c r="O85" s="160"/>
      <c r="P85" s="160"/>
      <c r="Q85" s="160"/>
      <c r="R85" s="160"/>
      <c r="S85" s="160"/>
      <c r="T85" s="160"/>
      <c r="U85" s="160"/>
      <c r="V85" s="160"/>
      <c r="W85" s="160"/>
    </row>
    <row r="86" spans="1:23" ht="300" x14ac:dyDescent="0.2">
      <c r="A86" s="161" t="s">
        <v>439</v>
      </c>
      <c r="B86" s="161" t="s">
        <v>440</v>
      </c>
      <c r="C86" s="164" t="s">
        <v>442</v>
      </c>
      <c r="D86" s="160" t="s">
        <v>377</v>
      </c>
      <c r="E86" s="160" t="s">
        <v>568</v>
      </c>
      <c r="F86" s="160">
        <v>1</v>
      </c>
      <c r="G86" s="160" t="s">
        <v>378</v>
      </c>
      <c r="H86" s="164" t="s">
        <v>448</v>
      </c>
      <c r="I86" s="160">
        <v>1</v>
      </c>
      <c r="J86" s="160" t="s">
        <v>383</v>
      </c>
      <c r="K86" s="164" t="s">
        <v>569</v>
      </c>
      <c r="L86" s="160"/>
      <c r="M86" s="160"/>
      <c r="N86" s="160"/>
      <c r="O86" s="160"/>
      <c r="P86" s="160"/>
      <c r="Q86" s="160"/>
      <c r="R86" s="160"/>
      <c r="S86" s="160"/>
      <c r="T86" s="160"/>
      <c r="U86" s="160"/>
      <c r="V86" s="160"/>
      <c r="W86" s="160"/>
    </row>
    <row r="87" spans="1:23" ht="330" x14ac:dyDescent="0.2">
      <c r="A87" s="161" t="s">
        <v>434</v>
      </c>
      <c r="B87" s="161" t="s">
        <v>435</v>
      </c>
      <c r="C87" s="164" t="s">
        <v>436</v>
      </c>
      <c r="D87" s="161" t="s">
        <v>377</v>
      </c>
      <c r="E87" s="160" t="s">
        <v>568</v>
      </c>
      <c r="F87" s="160">
        <v>1</v>
      </c>
      <c r="G87" s="161" t="s">
        <v>378</v>
      </c>
      <c r="H87" s="164" t="s">
        <v>437</v>
      </c>
      <c r="I87" s="160">
        <v>1</v>
      </c>
      <c r="J87" s="161" t="s">
        <v>383</v>
      </c>
      <c r="K87" s="163" t="s">
        <v>570</v>
      </c>
      <c r="L87" s="160"/>
      <c r="M87" s="160"/>
      <c r="N87" s="160"/>
      <c r="O87" s="160"/>
      <c r="P87" s="160"/>
      <c r="Q87" s="160"/>
      <c r="R87" s="160"/>
      <c r="S87" s="160"/>
      <c r="T87" s="160"/>
      <c r="U87" s="160"/>
      <c r="V87" s="160"/>
      <c r="W87" s="160"/>
    </row>
    <row r="88" spans="1:23" ht="180" x14ac:dyDescent="0.2">
      <c r="A88" s="161" t="s">
        <v>374</v>
      </c>
      <c r="B88" s="161" t="s">
        <v>375</v>
      </c>
      <c r="C88" s="164" t="s">
        <v>376</v>
      </c>
      <c r="D88" s="161" t="s">
        <v>377</v>
      </c>
      <c r="E88" s="160" t="s">
        <v>568</v>
      </c>
      <c r="F88" s="160">
        <v>1</v>
      </c>
      <c r="G88" s="161" t="s">
        <v>378</v>
      </c>
      <c r="H88" s="164" t="s">
        <v>381</v>
      </c>
      <c r="I88" s="160">
        <v>0</v>
      </c>
      <c r="J88" s="161" t="s">
        <v>457</v>
      </c>
      <c r="K88" s="163" t="s">
        <v>482</v>
      </c>
      <c r="L88" s="160"/>
      <c r="M88" s="160"/>
      <c r="N88" s="160"/>
      <c r="O88" s="160"/>
      <c r="P88" s="160"/>
      <c r="Q88" s="160"/>
      <c r="R88" s="160"/>
      <c r="S88" s="160"/>
      <c r="T88" s="160"/>
      <c r="U88" s="160"/>
      <c r="V88" s="160"/>
      <c r="W88" s="160"/>
    </row>
    <row r="89" spans="1:23" ht="405" x14ac:dyDescent="0.2">
      <c r="A89" s="161" t="s">
        <v>388</v>
      </c>
      <c r="B89" s="161" t="s">
        <v>389</v>
      </c>
      <c r="C89" s="164" t="s">
        <v>390</v>
      </c>
      <c r="D89" s="161" t="s">
        <v>377</v>
      </c>
      <c r="E89" s="160" t="s">
        <v>568</v>
      </c>
      <c r="F89" s="160">
        <v>1</v>
      </c>
      <c r="G89" s="161" t="s">
        <v>378</v>
      </c>
      <c r="H89" s="164" t="s">
        <v>395</v>
      </c>
      <c r="I89" s="160">
        <v>1</v>
      </c>
      <c r="J89" s="161" t="s">
        <v>383</v>
      </c>
      <c r="K89" s="163" t="s">
        <v>571</v>
      </c>
      <c r="L89" s="160"/>
      <c r="M89" s="160"/>
      <c r="N89" s="160"/>
      <c r="O89" s="160"/>
      <c r="P89" s="160"/>
      <c r="Q89" s="160"/>
      <c r="R89" s="160"/>
      <c r="S89" s="160"/>
      <c r="T89" s="160"/>
      <c r="U89" s="160"/>
      <c r="V89" s="160"/>
      <c r="W89" s="1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Actividades por subcomponente</vt:lpstr>
      <vt:lpstr>Actividades por subcompone</vt:lpstr>
      <vt:lpstr>List</vt:lpstr>
      <vt:lpstr>Control de cambios </vt:lpstr>
      <vt:lpstr>Control de cambios</vt:lpstr>
      <vt:lpstr>Hoja2</vt:lpstr>
      <vt:lpstr>Plan Anticorrupción 2024 (2)</vt:lpstr>
      <vt:lpstr>Riesgos Corrupción Procesos</vt:lpstr>
      <vt:lpstr> Riesgos DT Corrupcion </vt:lpstr>
      <vt:lpstr>'Plan Anticorrupción 2024 (2)'!OLE_LINK1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Alexander Guarnizo Lozano</cp:lastModifiedBy>
  <cp:revision/>
  <dcterms:created xsi:type="dcterms:W3CDTF">2016-03-29T14:56:34Z</dcterms:created>
  <dcterms:modified xsi:type="dcterms:W3CDTF">2024-09-13T20:24:00Z</dcterms:modified>
  <cp:category/>
  <cp:contentStatus/>
</cp:coreProperties>
</file>