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omments19.xml" ContentType="application/vnd.openxmlformats-officedocument.spreadsheetml.comments+xml"/>
  <Override PartName="/xl/drawings/drawing20.xml" ContentType="application/vnd.openxmlformats-officedocument.drawing+xml"/>
  <Override PartName="/xl/comments20.xml" ContentType="application/vnd.openxmlformats-officedocument.spreadsheetml.comments+xml"/>
  <Override PartName="/xl/drawings/drawing21.xml" ContentType="application/vnd.openxmlformats-officedocument.drawing+xml"/>
  <Override PartName="/xl/comments2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niel.velasquez\Documents\"/>
    </mc:Choice>
  </mc:AlternateContent>
  <bookViews>
    <workbookView xWindow="0" yWindow="0" windowWidth="20490" windowHeight="6750" tabRatio="601"/>
  </bookViews>
  <sheets>
    <sheet name="Gestion Cartográfica" sheetId="6" r:id="rId1"/>
    <sheet name="Gestion Agrológica" sheetId="5" r:id="rId2"/>
    <sheet name="Gestión Geodésica" sheetId="4" r:id="rId3"/>
    <sheet name="Gestión del Conocimiento Geográ" sheetId="8" r:id="rId4"/>
    <sheet name="Gestión Catastral" sheetId="7" r:id="rId5"/>
    <sheet name="Gestión Valuatoria" sheetId="10" r:id="rId6"/>
    <sheet name="Gestión de Regulación" sheetId="11" r:id="rId7"/>
    <sheet name="Gestión de Habilitación" sheetId="12" r:id="rId8"/>
    <sheet name="Gestión del Conocimiento Aplica" sheetId="13" r:id="rId9"/>
    <sheet name="Direccionamiento EstratégicoyP" sheetId="14" r:id="rId10"/>
    <sheet name="Relacionamiento Estratégico" sheetId="15" r:id="rId11"/>
    <sheet name="Gestión Estratégica de personas" sheetId="18" r:id="rId12"/>
    <sheet name="Gestion de servicio al ciudadan" sheetId="17" r:id="rId13"/>
    <sheet name="Gestión presupuestal, contable." sheetId="21" r:id="rId14"/>
    <sheet name="Gestión contractual" sheetId="22" r:id="rId15"/>
    <sheet name="Gestión de bienes y servicios" sheetId="23" r:id="rId16"/>
    <sheet name="Gestión Jurídica" sheetId="24" r:id="rId17"/>
    <sheet name="Gestión Documental" sheetId="25" r:id="rId18"/>
    <sheet name="Gestión de servicios tecnológic" sheetId="26" r:id="rId19"/>
    <sheet name="Gestión Disciplinaria" sheetId="27" r:id="rId20"/>
    <sheet name="Evaluación y seguimiento" sheetId="28" r:id="rId21"/>
  </sheets>
  <calcPr calcId="162913"/>
</workbook>
</file>

<file path=xl/calcChain.xml><?xml version="1.0" encoding="utf-8"?>
<calcChain xmlns="http://schemas.openxmlformats.org/spreadsheetml/2006/main">
  <c r="U8" i="28" l="1"/>
  <c r="V8" i="28" s="1"/>
  <c r="U9" i="28"/>
  <c r="V9" i="28" s="1"/>
  <c r="U10" i="28"/>
  <c r="V10" i="28" s="1"/>
  <c r="U11" i="28"/>
  <c r="V11" i="28"/>
  <c r="U7" i="28"/>
  <c r="V7" i="28" s="1"/>
  <c r="U8" i="27"/>
  <c r="V8" i="27" s="1"/>
  <c r="U9" i="27"/>
  <c r="V9" i="27" s="1"/>
  <c r="U10" i="27"/>
  <c r="V10" i="27" s="1"/>
  <c r="U11" i="27"/>
  <c r="V11" i="27"/>
  <c r="U7" i="27"/>
  <c r="V7" i="27" s="1"/>
  <c r="U8" i="26"/>
  <c r="V8" i="26" s="1"/>
  <c r="U9" i="26"/>
  <c r="V9" i="26" s="1"/>
  <c r="U10" i="26"/>
  <c r="V10" i="26" s="1"/>
  <c r="U11" i="26"/>
  <c r="V11" i="26"/>
  <c r="U7" i="26"/>
  <c r="V7" i="26" s="1"/>
  <c r="U8" i="25"/>
  <c r="V8" i="25" s="1"/>
  <c r="U9" i="25"/>
  <c r="V9" i="25" s="1"/>
  <c r="U10" i="25"/>
  <c r="V10" i="25" s="1"/>
  <c r="U11" i="25"/>
  <c r="V11" i="25"/>
  <c r="U7" i="25"/>
  <c r="V7" i="25" s="1"/>
  <c r="U8" i="24"/>
  <c r="V8" i="24" s="1"/>
  <c r="U9" i="24"/>
  <c r="V9" i="24" s="1"/>
  <c r="U10" i="24"/>
  <c r="V10" i="24" s="1"/>
  <c r="U11" i="24"/>
  <c r="V11" i="24"/>
  <c r="U7" i="24"/>
  <c r="V7" i="24" s="1"/>
  <c r="U8" i="23"/>
  <c r="V8" i="23" s="1"/>
  <c r="U9" i="23"/>
  <c r="V9" i="23" s="1"/>
  <c r="U10" i="23"/>
  <c r="V10" i="23" s="1"/>
  <c r="U11" i="23"/>
  <c r="V11" i="23" s="1"/>
  <c r="U12" i="23"/>
  <c r="V12" i="23" s="1"/>
  <c r="U13" i="23"/>
  <c r="V13" i="23" s="1"/>
  <c r="V7" i="23"/>
  <c r="U7" i="23"/>
  <c r="U8" i="22"/>
  <c r="V8" i="22" s="1"/>
  <c r="U9" i="22"/>
  <c r="V9" i="22" s="1"/>
  <c r="U10" i="22"/>
  <c r="V10" i="22" s="1"/>
  <c r="U11" i="22"/>
  <c r="V11" i="22"/>
  <c r="U7" i="22"/>
  <c r="V7" i="22" s="1"/>
  <c r="U8" i="21"/>
  <c r="V8" i="21"/>
  <c r="U9" i="21"/>
  <c r="V9" i="21" s="1"/>
  <c r="U10" i="21"/>
  <c r="V10" i="21"/>
  <c r="U11" i="21"/>
  <c r="V11" i="21"/>
  <c r="U7" i="21"/>
  <c r="V7" i="21" s="1"/>
  <c r="U8" i="17"/>
  <c r="V8" i="17"/>
  <c r="U9" i="17"/>
  <c r="V9" i="17" s="1"/>
  <c r="U10" i="17"/>
  <c r="V10" i="17" s="1"/>
  <c r="U11" i="17"/>
  <c r="V11" i="17" s="1"/>
  <c r="U7" i="17"/>
  <c r="V7" i="17" s="1"/>
  <c r="U8" i="18"/>
  <c r="V8" i="18" s="1"/>
  <c r="U9" i="18"/>
  <c r="V9" i="18" s="1"/>
  <c r="U10" i="18"/>
  <c r="V10" i="18" s="1"/>
  <c r="U11" i="18"/>
  <c r="V11" i="18" s="1"/>
  <c r="U7" i="18"/>
  <c r="V7" i="18" s="1"/>
  <c r="U8" i="15"/>
  <c r="V8" i="15" s="1"/>
  <c r="U9" i="15"/>
  <c r="V9" i="15"/>
  <c r="U10" i="15"/>
  <c r="V10" i="15" s="1"/>
  <c r="U11" i="15"/>
  <c r="V11" i="15"/>
  <c r="U7" i="15"/>
  <c r="V7" i="15" s="1"/>
  <c r="U8" i="14"/>
  <c r="V8" i="14"/>
  <c r="U9" i="14"/>
  <c r="V9" i="14" s="1"/>
  <c r="U10" i="14"/>
  <c r="V10" i="14"/>
  <c r="U11" i="14"/>
  <c r="V11" i="14" s="1"/>
  <c r="U7" i="14"/>
  <c r="V7" i="14" s="1"/>
  <c r="U8" i="13"/>
  <c r="V8" i="13" s="1"/>
  <c r="U9" i="13"/>
  <c r="V9" i="13" s="1"/>
  <c r="U10" i="13"/>
  <c r="V10" i="13" s="1"/>
  <c r="U11" i="13"/>
  <c r="V11" i="13" s="1"/>
  <c r="U7" i="13"/>
  <c r="V7" i="13" s="1"/>
  <c r="U8" i="12"/>
  <c r="V8" i="12" s="1"/>
  <c r="U9" i="12"/>
  <c r="V9" i="12" s="1"/>
  <c r="U10" i="12"/>
  <c r="V10" i="12" s="1"/>
  <c r="U11" i="12"/>
  <c r="V11" i="12" s="1"/>
  <c r="U7" i="12"/>
  <c r="V7" i="12" s="1"/>
  <c r="U8" i="11"/>
  <c r="V8" i="11" s="1"/>
  <c r="U9" i="11"/>
  <c r="V9" i="11"/>
  <c r="U10" i="11"/>
  <c r="V10" i="11" s="1"/>
  <c r="U11" i="11"/>
  <c r="V11" i="11"/>
  <c r="U7" i="11"/>
  <c r="V7" i="11" s="1"/>
  <c r="U8" i="10"/>
  <c r="V8" i="10" s="1"/>
  <c r="U9" i="10"/>
  <c r="V9" i="10"/>
  <c r="U10" i="10"/>
  <c r="V10" i="10" s="1"/>
  <c r="U11" i="10"/>
  <c r="V11" i="10" s="1"/>
  <c r="U12" i="10"/>
  <c r="V12" i="10" s="1"/>
  <c r="U7" i="10"/>
  <c r="V7" i="10" s="1"/>
  <c r="U10" i="7"/>
  <c r="V10" i="7" s="1"/>
  <c r="U11" i="7"/>
  <c r="V11" i="7" s="1"/>
  <c r="U12" i="7"/>
  <c r="V12" i="7" s="1"/>
  <c r="U13" i="7"/>
  <c r="V13" i="7"/>
  <c r="U14" i="7"/>
  <c r="V14" i="7" s="1"/>
  <c r="U15" i="7"/>
  <c r="V15" i="7"/>
  <c r="U16" i="7"/>
  <c r="V16" i="7" s="1"/>
  <c r="U17" i="7"/>
  <c r="V17" i="7" s="1"/>
  <c r="U18" i="7"/>
  <c r="V18" i="7" s="1"/>
  <c r="U9" i="7"/>
  <c r="V9" i="7" s="1"/>
  <c r="U8" i="8"/>
  <c r="V8" i="8" s="1"/>
  <c r="U9" i="8"/>
  <c r="V9" i="8"/>
  <c r="U10" i="8"/>
  <c r="V10" i="8" s="1"/>
  <c r="U11" i="8"/>
  <c r="V11" i="8" s="1"/>
  <c r="U12" i="8"/>
  <c r="V12" i="8" s="1"/>
  <c r="U7" i="8"/>
  <c r="V7" i="8" s="1"/>
  <c r="U11" i="4"/>
  <c r="V11" i="4" s="1"/>
  <c r="U8" i="4"/>
  <c r="V8" i="4" s="1"/>
  <c r="U9" i="4"/>
  <c r="V9" i="4" s="1"/>
  <c r="U10" i="4"/>
  <c r="V10" i="4" s="1"/>
  <c r="U12" i="4"/>
  <c r="V12" i="4"/>
  <c r="U13" i="4"/>
  <c r="V13" i="4" s="1"/>
  <c r="U14" i="4"/>
  <c r="V14" i="4"/>
  <c r="U15" i="4"/>
  <c r="V15" i="4" s="1"/>
  <c r="V8" i="5"/>
  <c r="V10" i="5"/>
  <c r="V12" i="5"/>
  <c r="V13" i="5"/>
  <c r="V15" i="5"/>
  <c r="U8" i="5"/>
  <c r="U9" i="5"/>
  <c r="V9" i="5" s="1"/>
  <c r="U10" i="5"/>
  <c r="U11" i="5"/>
  <c r="V11" i="5" s="1"/>
  <c r="U12" i="5"/>
  <c r="U13" i="5"/>
  <c r="U14" i="5"/>
  <c r="V14" i="5" s="1"/>
  <c r="U15" i="5"/>
  <c r="U7" i="5"/>
  <c r="V7" i="5" s="1"/>
  <c r="V9" i="6" l="1"/>
  <c r="V12" i="6"/>
  <c r="U8" i="6"/>
  <c r="V8" i="6" s="1"/>
  <c r="U9" i="6"/>
  <c r="U10" i="6"/>
  <c r="V10" i="6" s="1"/>
  <c r="U11" i="6"/>
  <c r="V11" i="6" s="1"/>
  <c r="U12" i="6"/>
  <c r="U13" i="6"/>
  <c r="V13" i="6" s="1"/>
  <c r="U14" i="6"/>
  <c r="V14" i="6" s="1"/>
  <c r="V7" i="6"/>
  <c r="U7" i="6"/>
</calcChain>
</file>

<file path=xl/comments1.xml><?xml version="1.0" encoding="utf-8"?>
<comments xmlns="http://schemas.openxmlformats.org/spreadsheetml/2006/main">
  <authors>
    <author>maria.cruz</author>
    <author>DELL</author>
    <author>Diego Alejandro Ordonez Moscoso</author>
  </authors>
  <commentList>
    <comment ref="C5" authorId="0" shapeId="0">
      <text>
        <r>
          <rPr>
            <sz val="10"/>
            <color rgb="FF000000"/>
            <rFont val="Arial"/>
            <family val="2"/>
          </rPr>
          <t xml:space="preserve">Escriba el nombre de la actividad / producto/ servicio identificado en relación con el aspecto ambiental a tratar. Debe ser consistente con las actividades claves de las caracterizaciones de procesos y con los productos o servicios identificados en las mismas. </t>
        </r>
      </text>
    </comment>
    <comment ref="D5" authorId="0" shapeId="0">
      <text>
        <r>
          <rPr>
            <sz val="10"/>
            <color rgb="FF000000"/>
            <rFont val="Arial"/>
            <family val="2"/>
          </rPr>
          <t xml:space="preserve">Describa el nombre del producto o salida asociado a la actividad. Debe ser consistente con los productos o salidas definidos en las caracterizaciones de procesos. </t>
        </r>
      </text>
    </comment>
    <comment ref="E5" authorId="0" shapeId="0">
      <text>
        <r>
          <rPr>
            <sz val="10"/>
            <color rgb="FF000000"/>
            <rFont val="Arial"/>
            <family val="2"/>
          </rPr>
          <t>Describa brevemente los materiales, insumos, equipos o elementos que se requieren para el desarrollo de la actividad.</t>
        </r>
      </text>
    </comment>
    <comment ref="F5" authorId="0" shapeId="0">
      <text>
        <r>
          <rPr>
            <sz val="10"/>
            <color rgb="FF000000"/>
            <rFont val="Arial"/>
            <family val="2"/>
          </rPr>
          <t>Escoja de la lista desplegable la descripción del tipo de situación en la cual se presenta la actividad / producto/ servicio</t>
        </r>
        <r>
          <rPr>
            <sz val="10"/>
            <color rgb="FF000000"/>
            <rFont val="Arial"/>
            <family val="2"/>
          </rPr>
          <t xml:space="preserve">
</t>
        </r>
        <r>
          <rPr>
            <sz val="10"/>
            <color rgb="FF000000"/>
            <rFont val="Arial"/>
            <family val="2"/>
          </rPr>
          <t xml:space="preserve">
• Situación normal: Cuando la actividad es realizada bajo los parámetros de operación establecidos sin alteraciones de algún tipo. Dentro de esta se encuentra las paradas y puesta en marca programadas</t>
        </r>
        <r>
          <rPr>
            <sz val="10"/>
            <color rgb="FF000000"/>
            <rFont val="Arial"/>
            <family val="2"/>
          </rPr>
          <t xml:space="preserve">
</t>
        </r>
        <r>
          <rPr>
            <sz val="10"/>
            <color rgb="FF000000"/>
            <rFont val="Arial"/>
            <family val="2"/>
          </rPr>
          <t xml:space="preserve">
• Situación anormal: situación de funcionamiento no habitual, pero sí controlada,   voluntaria, planificada y previsible, de la que puede derivar un impacto ambiental diferente al que ocurriría en condiciones normales.</t>
        </r>
        <r>
          <rPr>
            <sz val="10"/>
            <color rgb="FF000000"/>
            <rFont val="Arial"/>
            <family val="2"/>
          </rPr>
          <t xml:space="preserve">
 </t>
        </r>
        <r>
          <rPr>
            <sz val="10"/>
            <color rgb="FF000000"/>
            <rFont val="Arial"/>
            <family val="2"/>
          </rPr>
          <t xml:space="preserve">
• Situación de emergencia: Situación fuera de control que produce daños a la empresa y medio ambiente. Un incendio, un derrame, una fuga.</t>
        </r>
        <r>
          <rPr>
            <sz val="8"/>
            <color rgb="FF000000"/>
            <rFont val="Tahoma"/>
            <family val="2"/>
          </rPr>
          <t xml:space="preserve">
</t>
        </r>
      </text>
    </comment>
    <comment ref="G5" authorId="0" shapeId="0">
      <text>
        <r>
          <rPr>
            <sz val="10"/>
            <color rgb="FF000000"/>
            <rFont val="Arial"/>
            <family val="2"/>
          </rPr>
          <t>Diligencie las observaciones que considere pertinentes en relación con el aspecto ambiental.</t>
        </r>
      </text>
    </comment>
    <comment ref="H5" authorId="1" shapeId="0">
      <text>
        <r>
          <rPr>
            <sz val="10"/>
            <color rgb="FF000000"/>
            <rFont val="Arial"/>
            <family val="2"/>
          </rPr>
          <t>Aspecto Ambiental:  Elemento de las actividades, productos o servicios de la organización que puede interactuar con el medio ambiente.</t>
        </r>
        <r>
          <rPr>
            <sz val="10"/>
            <color rgb="FF000000"/>
            <rFont val="Arial"/>
            <family val="2"/>
          </rPr>
          <t xml:space="preserve">
</t>
        </r>
        <r>
          <rPr>
            <sz val="10"/>
            <color rgb="FF000000"/>
            <rFont val="Arial"/>
            <family val="2"/>
          </rPr>
          <t xml:space="preserve">
Escoja de la lista desplegable el aspecto ambiental asociado a la actividad escogida</t>
        </r>
      </text>
    </comment>
    <comment ref="I5" authorId="1" shapeId="0">
      <text>
        <r>
          <rPr>
            <sz val="10"/>
            <color rgb="FF000000"/>
            <rFont val="Arial"/>
            <family val="2"/>
          </rPr>
          <t>Impacto Ambiental:  Cualquier cambio en el ambiente, sea adverso o beneficioso, resultante en todo o en parte de las actividades, productos o servicios de la organización.</t>
        </r>
        <r>
          <rPr>
            <sz val="10"/>
            <color rgb="FF000000"/>
            <rFont val="Arial"/>
            <family val="2"/>
          </rPr>
          <t xml:space="preserve">
</t>
        </r>
        <r>
          <rPr>
            <sz val="10"/>
            <color rgb="FF000000"/>
            <rFont val="Arial"/>
            <family val="2"/>
          </rPr>
          <t xml:space="preserve">
Escoja de la lista desplegable el Impacto ambiental relacionado con d el aspecto ambiental identificado</t>
        </r>
      </text>
    </comment>
    <comment ref="J5" authorId="0" shapeId="0">
      <text>
        <r>
          <rPr>
            <sz val="10"/>
            <color rgb="FF000000"/>
            <rFont val="Arial"/>
            <family val="2"/>
          </rPr>
          <t>Elemento o componente ambiental (suelo, aire, agua, fauna, flora) que interactúa con el aspecto ambiental generado por el Instituto y que puede presentar mejora o deterioro de acuerdo al impacto ambiental.</t>
        </r>
        <r>
          <rPr>
            <sz val="10"/>
            <color rgb="FF000000"/>
            <rFont val="Arial"/>
            <family val="2"/>
          </rPr>
          <t xml:space="preserve">
</t>
        </r>
        <r>
          <rPr>
            <sz val="10"/>
            <color rgb="FF000000"/>
            <rFont val="Arial"/>
            <family val="2"/>
          </rPr>
          <t xml:space="preserve">
Escoja de la lista desplegable el recurso  ambiental afectado por el impacto ambiental</t>
        </r>
        <r>
          <rPr>
            <sz val="10"/>
            <color rgb="FF000000"/>
            <rFont val="Arial"/>
            <family val="2"/>
          </rPr>
          <t xml:space="preserve">
</t>
        </r>
      </text>
    </comment>
    <comment ref="K5" authorId="2" shapeId="0">
      <text>
        <r>
          <rPr>
            <sz val="10"/>
            <color rgb="FF000000"/>
            <rFont val="Tahoma"/>
            <family val="2"/>
          </rPr>
          <t xml:space="preserve">Se refiere al carácter beneficioso (positivo +) o perjudicial (negativo -) que pueda tener el impacto ambiental sobre el recurso o el ambiente. </t>
        </r>
        <r>
          <rPr>
            <sz val="10"/>
            <color rgb="FF000000"/>
            <rFont val="Tahoma"/>
            <family val="2"/>
          </rPr>
          <t xml:space="preserve">
Positivo (+): Mejora la calidad ambiental del recurso, de la entidad u organismo  distrital y/o el entorno. </t>
        </r>
        <r>
          <rPr>
            <sz val="10"/>
            <color rgb="FF000000"/>
            <rFont val="Tahoma"/>
            <family val="2"/>
          </rPr>
          <t xml:space="preserve">
Negativo (-): Deteriora la calidad ambiental del recurso, de la entidad u organismo distrital y/o el entorno</t>
        </r>
        <r>
          <rPr>
            <sz val="10"/>
            <color rgb="FF000000"/>
            <rFont val="Tahoma"/>
            <family val="2"/>
          </rPr>
          <t xml:space="preserve">
Describa, escogiendo de la lista desplegable si el impacto identificado es  positivo(+) o negativo (-)</t>
        </r>
        <r>
          <rPr>
            <sz val="10"/>
            <color rgb="FF000000"/>
            <rFont val="Tahoma"/>
            <family val="2"/>
          </rPr>
          <t xml:space="preserve">
</t>
        </r>
      </text>
    </comment>
    <comment ref="Q5" authorId="0" shapeId="0">
      <text>
        <r>
          <rPr>
            <sz val="8"/>
            <color rgb="FF000000"/>
            <rFont val="Tahoma"/>
            <family val="2"/>
          </rPr>
          <t xml:space="preserve">
</t>
        </r>
        <r>
          <rPr>
            <sz val="10"/>
            <color rgb="FF000000"/>
            <rFont val="Arial"/>
            <family val="2"/>
          </rPr>
          <t>Indique el nombre de la normativa que le aplica al impacto ambiental evaluado</t>
        </r>
      </text>
    </comment>
    <comment ref="R5" authorId="2" shapeId="0">
      <text>
        <r>
          <rPr>
            <sz val="10"/>
            <color rgb="FF000000"/>
            <rFont val="Arial"/>
            <family val="2"/>
          </rPr>
          <t>Indique el Número y descripción del artículo de la normativa que le aplica al impacto ambiental evaluado</t>
        </r>
      </text>
    </comment>
    <comment ref="S5" authorId="2" shapeId="0">
      <text>
        <r>
          <rPr>
            <sz val="10"/>
            <color rgb="FF000000"/>
            <rFont val="Arial"/>
            <family val="2"/>
          </rPr>
          <t>Indique el nombre de la entidad que expide la normativa que le aplica al impacto ambiental evaluado</t>
        </r>
      </text>
    </comment>
    <comment ref="T5" authorId="0" shapeId="0">
      <text>
        <r>
          <rPr>
            <sz val="10"/>
            <color rgb="FF000000"/>
            <rFont val="Arial"/>
            <family val="2"/>
          </rPr>
          <t xml:space="preserve">Indique si el IGAC cumple, no cumple o se encuentra en proceso con la legislación ambiental relacionada </t>
        </r>
      </text>
    </comment>
    <comment ref="U5" authorId="1" shapeId="0">
      <text>
        <r>
          <rPr>
            <sz val="10"/>
            <color rgb="FF000000"/>
            <rFont val="Arial"/>
            <family val="2"/>
          </rPr>
          <t xml:space="preserve">Esta casilla se diligencia automáticamente una vez se asignen los datos al formulario </t>
        </r>
        <r>
          <rPr>
            <sz val="10"/>
            <color rgb="FF000000"/>
            <rFont val="Arial"/>
            <family val="2"/>
          </rPr>
          <t xml:space="preserve">
</t>
        </r>
        <r>
          <rPr>
            <sz val="10"/>
            <color rgb="FF000000"/>
            <rFont val="Arial"/>
            <family val="2"/>
          </rPr>
          <t xml:space="preserve">
12501 a 100000: (ALTA) Establecer mecanismos de mejora, control y seguimiento.</t>
        </r>
        <r>
          <rPr>
            <sz val="10"/>
            <color rgb="FF000000"/>
            <rFont val="Arial"/>
            <family val="2"/>
          </rPr>
          <t xml:space="preserve">
</t>
        </r>
        <r>
          <rPr>
            <sz val="10"/>
            <color rgb="FF000000"/>
            <rFont val="Arial"/>
            <family val="2"/>
          </rPr>
          <t xml:space="preserve">
3126 a 12500: (MODERADA) Revisar el control operacional.</t>
        </r>
        <r>
          <rPr>
            <sz val="10"/>
            <color rgb="FF000000"/>
            <rFont val="Arial"/>
            <family val="2"/>
          </rPr>
          <t xml:space="preserve">
</t>
        </r>
        <r>
          <rPr>
            <sz val="10"/>
            <color rgb="FF000000"/>
            <rFont val="Arial"/>
            <family val="2"/>
          </rPr>
          <t xml:space="preserve">
1 a 3125: (BAJA) Hacer seguimiento al  desempeño ambiental.</t>
        </r>
      </text>
    </comment>
    <comment ref="V5" authorId="2" shapeId="0">
      <text>
        <r>
          <rPr>
            <sz val="10"/>
            <color rgb="FF000000"/>
            <rFont val="Arial"/>
            <family val="2"/>
          </rPr>
          <t>Esta casilla se diligencia automáticamente una vez se diligencia todas las casillas previas y se asignen datos al formulario</t>
        </r>
      </text>
    </comment>
    <comment ref="W5" authorId="2" shapeId="0">
      <text>
        <r>
          <rPr>
            <sz val="10"/>
            <color rgb="FF000000"/>
            <rFont val="Arial"/>
            <family val="2"/>
          </rPr>
          <t>Seleccione la etapa del Ciclo de Vida de la Actividad,  Producto o Servicio en la que se presenta el aspecto ambiental.</t>
        </r>
      </text>
    </comment>
    <comment ref="X5" authorId="0" shapeId="0">
      <text>
        <r>
          <rPr>
            <sz val="10"/>
            <color rgb="FF000000"/>
            <rFont val="Arial"/>
            <family val="2"/>
          </rPr>
          <t>Relacione el control operacional que se ejerce en el IGAC para la gestión del impacto evaluado, Estos controles deben estar relacionados en los procedimientos, protocolos. Programas, plan de acción, indicadores, entre otros de los procesos y los productos y servicios que se generan. Estos pueden ser:</t>
        </r>
        <r>
          <rPr>
            <sz val="10"/>
            <color rgb="FF000000"/>
            <rFont val="Arial"/>
            <family val="2"/>
          </rPr>
          <t xml:space="preserve">
Eliminación: modificar un diseño para eliminar el aspecto ambiental. </t>
        </r>
        <r>
          <rPr>
            <sz val="10"/>
            <color rgb="FF000000"/>
            <rFont val="Arial"/>
            <family val="2"/>
          </rPr>
          <t xml:space="preserve">
Sustitución: Remplazar el producto/actividad que   genera el aspecto, por uno que genere menos afectación.</t>
        </r>
        <r>
          <rPr>
            <sz val="10"/>
            <color rgb="FF000000"/>
            <rFont val="Arial"/>
            <family val="2"/>
          </rPr>
          <t xml:space="preserve">
Controles de ingeniería: Instalar sistemas que ayuden a disminuir la afectación.</t>
        </r>
        <r>
          <rPr>
            <sz val="10"/>
            <color rgb="FF000000"/>
            <rFont val="Arial"/>
            <family val="2"/>
          </rPr>
          <t xml:space="preserve">
Controles administrativos: Programas, procedimientos, manuales, formatos que promuevan el control y/o disminución de la afectación.</t>
        </r>
      </text>
    </comment>
    <comment ref="L6" authorId="1"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6" authorId="1"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6" authorId="1"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6" authorId="1"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6" authorId="1"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comments10.xml><?xml version="1.0" encoding="utf-8"?>
<comments xmlns="http://schemas.openxmlformats.org/spreadsheetml/2006/main">
  <authors>
    <author>DELL</author>
  </authors>
  <commentList>
    <comment ref="L6" authorId="0"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6" authorId="0"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6" authorId="0"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6" authorId="0"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6" authorId="0"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comments11.xml><?xml version="1.0" encoding="utf-8"?>
<comments xmlns="http://schemas.openxmlformats.org/spreadsheetml/2006/main">
  <authors>
    <author>DELL</author>
  </authors>
  <commentList>
    <comment ref="L6" authorId="0"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6" authorId="0"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6" authorId="0"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6" authorId="0"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6" authorId="0"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comments12.xml><?xml version="1.0" encoding="utf-8"?>
<comments xmlns="http://schemas.openxmlformats.org/spreadsheetml/2006/main">
  <authors>
    <author>maria.cruz</author>
    <author>DELL</author>
    <author>Diego Alejandro Ordonez Moscoso</author>
  </authors>
  <commentList>
    <comment ref="C5" authorId="0" shapeId="0">
      <text>
        <r>
          <rPr>
            <sz val="10"/>
            <color rgb="FF000000"/>
            <rFont val="Arial"/>
            <family val="2"/>
          </rPr>
          <t xml:space="preserve">Escriba el nombre de la actividad / producto/ servicio identificado en relación con el aspecto ambiental a tratar. Debe ser consistente con las actividades claves de las caracterizaciones de procesos y con los productos o servicios identificados en las mismas. </t>
        </r>
      </text>
    </comment>
    <comment ref="D5" authorId="0" shapeId="0">
      <text>
        <r>
          <rPr>
            <sz val="10"/>
            <color rgb="FF000000"/>
            <rFont val="Arial"/>
            <family val="2"/>
          </rPr>
          <t xml:space="preserve">Describa el nombre del producto o salida asociado a la actividad. Debe ser consistente con los productos o salidas definidos en las caracterizaciones de procesos. </t>
        </r>
      </text>
    </comment>
    <comment ref="E5" authorId="0" shapeId="0">
      <text>
        <r>
          <rPr>
            <sz val="10"/>
            <color rgb="FF000000"/>
            <rFont val="Arial"/>
            <family val="2"/>
          </rPr>
          <t>Describa brevemente los materiales, insumos, equipos o elementos que se requieren para el desarrollo de la actividad.</t>
        </r>
      </text>
    </comment>
    <comment ref="F5" authorId="0" shapeId="0">
      <text>
        <r>
          <rPr>
            <sz val="10"/>
            <color rgb="FF000000"/>
            <rFont val="Arial"/>
            <family val="2"/>
          </rPr>
          <t>Escoja de la lista desplegable la descripción del tipo de situación en la cual se presenta la actividad / producto/ servicio</t>
        </r>
        <r>
          <rPr>
            <sz val="10"/>
            <color rgb="FF000000"/>
            <rFont val="Arial"/>
            <family val="2"/>
          </rPr>
          <t xml:space="preserve">
</t>
        </r>
        <r>
          <rPr>
            <sz val="10"/>
            <color rgb="FF000000"/>
            <rFont val="Arial"/>
            <family val="2"/>
          </rPr>
          <t xml:space="preserve">
• Situación normal: Cuando la actividad es realizada bajo los parámetros de operación establecidos sin alteraciones de algún tipo. Dentro de esta se encuentra las paradas y puesta en marca programadas</t>
        </r>
        <r>
          <rPr>
            <sz val="10"/>
            <color rgb="FF000000"/>
            <rFont val="Arial"/>
            <family val="2"/>
          </rPr>
          <t xml:space="preserve">
</t>
        </r>
        <r>
          <rPr>
            <sz val="10"/>
            <color rgb="FF000000"/>
            <rFont val="Arial"/>
            <family val="2"/>
          </rPr>
          <t xml:space="preserve">
• Situación anormal: situación de funcionamiento no habitual, pero sí controlada,   voluntaria, planificada y previsible, de la que puede derivar un impacto ambiental diferente al que ocurriría en condiciones normales.</t>
        </r>
        <r>
          <rPr>
            <sz val="10"/>
            <color rgb="FF000000"/>
            <rFont val="Arial"/>
            <family val="2"/>
          </rPr>
          <t xml:space="preserve">
 </t>
        </r>
        <r>
          <rPr>
            <sz val="10"/>
            <color rgb="FF000000"/>
            <rFont val="Arial"/>
            <family val="2"/>
          </rPr>
          <t xml:space="preserve">
• Situación de emergencia: Situación fuera de control que produce daños a la empresa y medio ambiente. Un incendio, un derrame, una fuga.</t>
        </r>
        <r>
          <rPr>
            <sz val="8"/>
            <color rgb="FF000000"/>
            <rFont val="Tahoma"/>
            <family val="2"/>
          </rPr>
          <t xml:space="preserve">
</t>
        </r>
      </text>
    </comment>
    <comment ref="G5" authorId="0" shapeId="0">
      <text>
        <r>
          <rPr>
            <sz val="10"/>
            <color rgb="FF000000"/>
            <rFont val="Arial"/>
            <family val="2"/>
          </rPr>
          <t>Diligencie las observaciones que considere pertinentes en relación con el aspecto ambiental.</t>
        </r>
      </text>
    </comment>
    <comment ref="H5" authorId="1" shapeId="0">
      <text>
        <r>
          <rPr>
            <sz val="10"/>
            <color rgb="FF000000"/>
            <rFont val="Arial"/>
            <family val="2"/>
          </rPr>
          <t>Aspecto Ambiental:  Elemento de las actividades, productos o servicios de la organización que puede interactuar con el medio ambiente.</t>
        </r>
        <r>
          <rPr>
            <sz val="10"/>
            <color rgb="FF000000"/>
            <rFont val="Arial"/>
            <family val="2"/>
          </rPr>
          <t xml:space="preserve">
</t>
        </r>
        <r>
          <rPr>
            <sz val="10"/>
            <color rgb="FF000000"/>
            <rFont val="Arial"/>
            <family val="2"/>
          </rPr>
          <t xml:space="preserve">
Escoja de la lista desplegable el aspecto ambiental asociado a la actividad escogida</t>
        </r>
      </text>
    </comment>
    <comment ref="I5" authorId="1" shapeId="0">
      <text>
        <r>
          <rPr>
            <sz val="10"/>
            <color rgb="FF000000"/>
            <rFont val="Arial"/>
            <family val="2"/>
          </rPr>
          <t>Impacto Ambiental:  Cualquier cambio en el ambiente, sea adverso o beneficioso, resultante en todo o en parte de las actividades, productos o servicios de la organización.</t>
        </r>
        <r>
          <rPr>
            <sz val="10"/>
            <color rgb="FF000000"/>
            <rFont val="Arial"/>
            <family val="2"/>
          </rPr>
          <t xml:space="preserve">
</t>
        </r>
        <r>
          <rPr>
            <sz val="10"/>
            <color rgb="FF000000"/>
            <rFont val="Arial"/>
            <family val="2"/>
          </rPr>
          <t xml:space="preserve">
Escoja de la lista desplegable el Impacto ambiental relacionado con d el aspecto ambiental identificado</t>
        </r>
      </text>
    </comment>
    <comment ref="J5" authorId="0" shapeId="0">
      <text>
        <r>
          <rPr>
            <sz val="10"/>
            <color rgb="FF000000"/>
            <rFont val="Arial"/>
            <family val="2"/>
          </rPr>
          <t>Elemento o componente ambiental (suelo, aire, agua, fauna, flora) que interactúa con el aspecto ambiental generado por el Instituto y que puede presentar mejora o deterioro de acuerdo al impacto ambiental.</t>
        </r>
        <r>
          <rPr>
            <sz val="10"/>
            <color rgb="FF000000"/>
            <rFont val="Arial"/>
            <family val="2"/>
          </rPr>
          <t xml:space="preserve">
</t>
        </r>
        <r>
          <rPr>
            <sz val="10"/>
            <color rgb="FF000000"/>
            <rFont val="Arial"/>
            <family val="2"/>
          </rPr>
          <t xml:space="preserve">
Escoja de la lista desplegable el recurso  ambiental afectado por el impacto ambiental</t>
        </r>
        <r>
          <rPr>
            <sz val="10"/>
            <color rgb="FF000000"/>
            <rFont val="Arial"/>
            <family val="2"/>
          </rPr>
          <t xml:space="preserve">
</t>
        </r>
      </text>
    </comment>
    <comment ref="K5" authorId="2" shapeId="0">
      <text>
        <r>
          <rPr>
            <sz val="10"/>
            <color rgb="FF000000"/>
            <rFont val="Tahoma"/>
            <family val="2"/>
          </rPr>
          <t xml:space="preserve">Se refiere al carácter beneficioso (positivo +) o perjudicial (negativo -) que pueda tener el impacto ambiental sobre el recurso o el ambiente. </t>
        </r>
        <r>
          <rPr>
            <sz val="10"/>
            <color rgb="FF000000"/>
            <rFont val="Tahoma"/>
            <family val="2"/>
          </rPr>
          <t xml:space="preserve">
Positivo (+): Mejora la calidad ambiental del recurso, de la entidad u organismo  distrital y/o el entorno. </t>
        </r>
        <r>
          <rPr>
            <sz val="10"/>
            <color rgb="FF000000"/>
            <rFont val="Tahoma"/>
            <family val="2"/>
          </rPr>
          <t xml:space="preserve">
Negativo (-): Deteriora la calidad ambiental del recurso, de la entidad u organismo distrital y/o el entorno</t>
        </r>
        <r>
          <rPr>
            <sz val="10"/>
            <color rgb="FF000000"/>
            <rFont val="Tahoma"/>
            <family val="2"/>
          </rPr>
          <t xml:space="preserve">
Describa, escogiendo de la lista desplegable si el impacto identificado es  positivo(+) o negativo (-)</t>
        </r>
        <r>
          <rPr>
            <sz val="10"/>
            <color rgb="FF000000"/>
            <rFont val="Tahoma"/>
            <family val="2"/>
          </rPr>
          <t xml:space="preserve">
</t>
        </r>
      </text>
    </comment>
    <comment ref="Q5" authorId="0" shapeId="0">
      <text>
        <r>
          <rPr>
            <sz val="8"/>
            <color rgb="FF000000"/>
            <rFont val="Tahoma"/>
            <family val="2"/>
          </rPr>
          <t xml:space="preserve">
</t>
        </r>
        <r>
          <rPr>
            <sz val="10"/>
            <color rgb="FF000000"/>
            <rFont val="Arial"/>
            <family val="2"/>
          </rPr>
          <t>Indique el nombre de la normativa que le aplica al impacto ambiental evaluado</t>
        </r>
      </text>
    </comment>
    <comment ref="R5" authorId="2" shapeId="0">
      <text>
        <r>
          <rPr>
            <sz val="10"/>
            <color rgb="FF000000"/>
            <rFont val="Arial"/>
            <family val="2"/>
          </rPr>
          <t>Indique el Número y descripción del artículo de la normativa que le aplica al impacto ambiental evaluado</t>
        </r>
      </text>
    </comment>
    <comment ref="S5" authorId="2" shapeId="0">
      <text>
        <r>
          <rPr>
            <sz val="10"/>
            <color rgb="FF000000"/>
            <rFont val="Arial"/>
            <family val="2"/>
          </rPr>
          <t>Indique el nombre de la entidad que expide la normativa que le aplica al impacto ambiental evaluado</t>
        </r>
      </text>
    </comment>
    <comment ref="T5" authorId="0" shapeId="0">
      <text>
        <r>
          <rPr>
            <sz val="10"/>
            <color rgb="FF000000"/>
            <rFont val="Arial"/>
            <family val="2"/>
          </rPr>
          <t xml:space="preserve">Indique si el IGAC cumple, no cumple o se encuentra en proceso con la legislación ambiental relacionada </t>
        </r>
      </text>
    </comment>
    <comment ref="U5" authorId="1" shapeId="0">
      <text>
        <r>
          <rPr>
            <sz val="10"/>
            <color rgb="FF000000"/>
            <rFont val="Arial"/>
            <family val="2"/>
          </rPr>
          <t xml:space="preserve">Esta casilla se diligencia automáticamente una vez se asignen los datos al formulario </t>
        </r>
        <r>
          <rPr>
            <sz val="10"/>
            <color rgb="FF000000"/>
            <rFont val="Arial"/>
            <family val="2"/>
          </rPr>
          <t xml:space="preserve">
</t>
        </r>
        <r>
          <rPr>
            <sz val="10"/>
            <color rgb="FF000000"/>
            <rFont val="Arial"/>
            <family val="2"/>
          </rPr>
          <t xml:space="preserve">
12501 a 100000: (ALTA) Establecer mecanismos de mejora, control y seguimiento.</t>
        </r>
        <r>
          <rPr>
            <sz val="10"/>
            <color rgb="FF000000"/>
            <rFont val="Arial"/>
            <family val="2"/>
          </rPr>
          <t xml:space="preserve">
</t>
        </r>
        <r>
          <rPr>
            <sz val="10"/>
            <color rgb="FF000000"/>
            <rFont val="Arial"/>
            <family val="2"/>
          </rPr>
          <t xml:space="preserve">
3126 a 12500: (MODERADA) Revisar el control operacional.</t>
        </r>
        <r>
          <rPr>
            <sz val="10"/>
            <color rgb="FF000000"/>
            <rFont val="Arial"/>
            <family val="2"/>
          </rPr>
          <t xml:space="preserve">
</t>
        </r>
        <r>
          <rPr>
            <sz val="10"/>
            <color rgb="FF000000"/>
            <rFont val="Arial"/>
            <family val="2"/>
          </rPr>
          <t xml:space="preserve">
1 a 3125: (BAJA) Hacer seguimiento al  desempeño ambiental.</t>
        </r>
      </text>
    </comment>
    <comment ref="V5" authorId="2" shapeId="0">
      <text>
        <r>
          <rPr>
            <sz val="10"/>
            <color rgb="FF000000"/>
            <rFont val="Arial"/>
            <family val="2"/>
          </rPr>
          <t>Esta casilla se diligencia automáticamente una vez se diligencia todas las casillas previas y se asignen datos al formulario</t>
        </r>
      </text>
    </comment>
    <comment ref="W5" authorId="2" shapeId="0">
      <text>
        <r>
          <rPr>
            <sz val="10"/>
            <color rgb="FF000000"/>
            <rFont val="Arial"/>
            <family val="2"/>
          </rPr>
          <t>Seleccione la etapa del Ciclo de Vida de la Actividad,  Producto o Servicio en la que se presenta el aspecto ambiental.</t>
        </r>
      </text>
    </comment>
    <comment ref="X5" authorId="0" shapeId="0">
      <text>
        <r>
          <rPr>
            <sz val="10"/>
            <color rgb="FF000000"/>
            <rFont val="Arial"/>
            <family val="2"/>
          </rPr>
          <t>Relacione el control operacional que se ejerce en el IGAC para la gestión del impacto evaluado, Estos controles deben estar relacionados en los procedimientos, protocolos. Programas, plan de acción, indicadores, entre otros de los procesos y los productos y servicios que se generan. Estos pueden ser:</t>
        </r>
        <r>
          <rPr>
            <sz val="10"/>
            <color rgb="FF000000"/>
            <rFont val="Arial"/>
            <family val="2"/>
          </rPr>
          <t xml:space="preserve">
Eliminación: modificar un diseño para eliminar el aspecto ambiental. </t>
        </r>
        <r>
          <rPr>
            <sz val="10"/>
            <color rgb="FF000000"/>
            <rFont val="Arial"/>
            <family val="2"/>
          </rPr>
          <t xml:space="preserve">
Sustitución: Remplazar el producto/actividad que   genera el aspecto, por uno que genere menos afectación.</t>
        </r>
        <r>
          <rPr>
            <sz val="10"/>
            <color rgb="FF000000"/>
            <rFont val="Arial"/>
            <family val="2"/>
          </rPr>
          <t xml:space="preserve">
Controles de ingeniería: Instalar sistemas que ayuden a disminuir la afectación.</t>
        </r>
        <r>
          <rPr>
            <sz val="10"/>
            <color rgb="FF000000"/>
            <rFont val="Arial"/>
            <family val="2"/>
          </rPr>
          <t xml:space="preserve">
Controles administrativos: Programas, procedimientos, manuales, formatos que promuevan el control y/o disminución de la afectación.</t>
        </r>
      </text>
    </comment>
    <comment ref="L6" authorId="1"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6" authorId="1"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6" authorId="1"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6" authorId="1"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6" authorId="1"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comments13.xml><?xml version="1.0" encoding="utf-8"?>
<comments xmlns="http://schemas.openxmlformats.org/spreadsheetml/2006/main">
  <authors>
    <author>maria.cruz</author>
    <author>DELL</author>
    <author>Diego Alejandro Ordonez Moscoso</author>
  </authors>
  <commentList>
    <comment ref="C5" authorId="0" shapeId="0">
      <text>
        <r>
          <rPr>
            <sz val="10"/>
            <color rgb="FF000000"/>
            <rFont val="Arial"/>
            <family val="2"/>
          </rPr>
          <t xml:space="preserve">Escriba el nombre de la actividad / producto/ servicio identificado en relación con el aspecto ambiental a tratar. Debe ser consistente con las actividades claves de las caracterizaciones de procesos y con los productos o servicios identificados en las mismas. </t>
        </r>
      </text>
    </comment>
    <comment ref="D5" authorId="0" shapeId="0">
      <text>
        <r>
          <rPr>
            <sz val="10"/>
            <color rgb="FF000000"/>
            <rFont val="Arial"/>
            <family val="2"/>
          </rPr>
          <t xml:space="preserve">Describa el nombre del producto o salida asociado a la actividad. Debe ser consistente con los productos o salidas definidos en las caracterizaciones de procesos. </t>
        </r>
      </text>
    </comment>
    <comment ref="E5" authorId="0" shapeId="0">
      <text>
        <r>
          <rPr>
            <sz val="10"/>
            <color rgb="FF000000"/>
            <rFont val="Arial"/>
            <family val="2"/>
          </rPr>
          <t>Describa brevemente los materiales, insumos, equipos o elementos que se requieren para el desarrollo de la actividad.</t>
        </r>
      </text>
    </comment>
    <comment ref="F5" authorId="0" shapeId="0">
      <text>
        <r>
          <rPr>
            <sz val="10"/>
            <color rgb="FF000000"/>
            <rFont val="Arial"/>
            <family val="2"/>
          </rPr>
          <t>Escoja de la lista desplegable la descripción del tipo de situación en la cual se presenta la actividad / producto/ servicio</t>
        </r>
        <r>
          <rPr>
            <sz val="10"/>
            <color rgb="FF000000"/>
            <rFont val="Arial"/>
            <family val="2"/>
          </rPr>
          <t xml:space="preserve">
</t>
        </r>
        <r>
          <rPr>
            <sz val="10"/>
            <color rgb="FF000000"/>
            <rFont val="Arial"/>
            <family val="2"/>
          </rPr>
          <t xml:space="preserve">
• Situación normal: Cuando la actividad es realizada bajo los parámetros de operación establecidos sin alteraciones de algún tipo. Dentro de esta se encuentra las paradas y puesta en marca programadas</t>
        </r>
        <r>
          <rPr>
            <sz val="10"/>
            <color rgb="FF000000"/>
            <rFont val="Arial"/>
            <family val="2"/>
          </rPr>
          <t xml:space="preserve">
</t>
        </r>
        <r>
          <rPr>
            <sz val="10"/>
            <color rgb="FF000000"/>
            <rFont val="Arial"/>
            <family val="2"/>
          </rPr>
          <t xml:space="preserve">
• Situación anormal: situación de funcionamiento no habitual, pero sí controlada,   voluntaria, planificada y previsible, de la que puede derivar un impacto ambiental diferente al que ocurriría en condiciones normales.</t>
        </r>
        <r>
          <rPr>
            <sz val="10"/>
            <color rgb="FF000000"/>
            <rFont val="Arial"/>
            <family val="2"/>
          </rPr>
          <t xml:space="preserve">
 </t>
        </r>
        <r>
          <rPr>
            <sz val="10"/>
            <color rgb="FF000000"/>
            <rFont val="Arial"/>
            <family val="2"/>
          </rPr>
          <t xml:space="preserve">
• Situación de emergencia: Situación fuera de control que produce daños a la empresa y medio ambiente. Un incendio, un derrame, una fuga.</t>
        </r>
        <r>
          <rPr>
            <sz val="8"/>
            <color rgb="FF000000"/>
            <rFont val="Tahoma"/>
            <family val="2"/>
          </rPr>
          <t xml:space="preserve">
</t>
        </r>
      </text>
    </comment>
    <comment ref="G5" authorId="0" shapeId="0">
      <text>
        <r>
          <rPr>
            <sz val="10"/>
            <color rgb="FF000000"/>
            <rFont val="Arial"/>
            <family val="2"/>
          </rPr>
          <t>Diligencie las observaciones que considere pertinentes en relación con el aspecto ambiental.</t>
        </r>
      </text>
    </comment>
    <comment ref="H5" authorId="1" shapeId="0">
      <text>
        <r>
          <rPr>
            <sz val="10"/>
            <color rgb="FF000000"/>
            <rFont val="Arial"/>
            <family val="2"/>
          </rPr>
          <t>Aspecto Ambiental:  Elemento de las actividades, productos o servicios de la organización que puede interactuar con el medio ambiente.</t>
        </r>
        <r>
          <rPr>
            <sz val="10"/>
            <color rgb="FF000000"/>
            <rFont val="Arial"/>
            <family val="2"/>
          </rPr>
          <t xml:space="preserve">
</t>
        </r>
        <r>
          <rPr>
            <sz val="10"/>
            <color rgb="FF000000"/>
            <rFont val="Arial"/>
            <family val="2"/>
          </rPr>
          <t xml:space="preserve">
Escoja de la lista desplegable el aspecto ambiental asociado a la actividad escogida</t>
        </r>
      </text>
    </comment>
    <comment ref="I5" authorId="1" shapeId="0">
      <text>
        <r>
          <rPr>
            <sz val="10"/>
            <color rgb="FF000000"/>
            <rFont val="Arial"/>
            <family val="2"/>
          </rPr>
          <t>Impacto Ambiental:  Cualquier cambio en el ambiente, sea adverso o beneficioso, resultante en todo o en parte de las actividades, productos o servicios de la organización.</t>
        </r>
        <r>
          <rPr>
            <sz val="10"/>
            <color rgb="FF000000"/>
            <rFont val="Arial"/>
            <family val="2"/>
          </rPr>
          <t xml:space="preserve">
</t>
        </r>
        <r>
          <rPr>
            <sz val="10"/>
            <color rgb="FF000000"/>
            <rFont val="Arial"/>
            <family val="2"/>
          </rPr>
          <t xml:space="preserve">
Escoja de la lista desplegable el Impacto ambiental relacionado con d el aspecto ambiental identificado</t>
        </r>
      </text>
    </comment>
    <comment ref="J5" authorId="0" shapeId="0">
      <text>
        <r>
          <rPr>
            <sz val="10"/>
            <color rgb="FF000000"/>
            <rFont val="Arial"/>
            <family val="2"/>
          </rPr>
          <t>Elemento o componente ambiental (suelo, aire, agua, fauna, flora) que interactúa con el aspecto ambiental generado por el Instituto y que puede presentar mejora o deterioro de acuerdo al impacto ambiental.</t>
        </r>
        <r>
          <rPr>
            <sz val="10"/>
            <color rgb="FF000000"/>
            <rFont val="Arial"/>
            <family val="2"/>
          </rPr>
          <t xml:space="preserve">
</t>
        </r>
        <r>
          <rPr>
            <sz val="10"/>
            <color rgb="FF000000"/>
            <rFont val="Arial"/>
            <family val="2"/>
          </rPr>
          <t xml:space="preserve">
Escoja de la lista desplegable el recurso  ambiental afectado por el impacto ambiental</t>
        </r>
        <r>
          <rPr>
            <sz val="10"/>
            <color rgb="FF000000"/>
            <rFont val="Arial"/>
            <family val="2"/>
          </rPr>
          <t xml:space="preserve">
</t>
        </r>
      </text>
    </comment>
    <comment ref="K5" authorId="2" shapeId="0">
      <text>
        <r>
          <rPr>
            <sz val="10"/>
            <color rgb="FF000000"/>
            <rFont val="Tahoma"/>
            <family val="2"/>
          </rPr>
          <t xml:space="preserve">Se refiere al carácter beneficioso (positivo +) o perjudicial (negativo -) que pueda tener el impacto ambiental sobre el recurso o el ambiente. </t>
        </r>
        <r>
          <rPr>
            <sz val="10"/>
            <color rgb="FF000000"/>
            <rFont val="Tahoma"/>
            <family val="2"/>
          </rPr>
          <t xml:space="preserve">
Positivo (+): Mejora la calidad ambiental del recurso, de la entidad u organismo  distrital y/o el entorno. </t>
        </r>
        <r>
          <rPr>
            <sz val="10"/>
            <color rgb="FF000000"/>
            <rFont val="Tahoma"/>
            <family val="2"/>
          </rPr>
          <t xml:space="preserve">
Negativo (-): Deteriora la calidad ambiental del recurso, de la entidad u organismo distrital y/o el entorno</t>
        </r>
        <r>
          <rPr>
            <sz val="10"/>
            <color rgb="FF000000"/>
            <rFont val="Tahoma"/>
            <family val="2"/>
          </rPr>
          <t xml:space="preserve">
Describa, escogiendo de la lista desplegable si el impacto identificado es  positivo(+) o negativo (-)</t>
        </r>
        <r>
          <rPr>
            <sz val="10"/>
            <color rgb="FF000000"/>
            <rFont val="Tahoma"/>
            <family val="2"/>
          </rPr>
          <t xml:space="preserve">
</t>
        </r>
      </text>
    </comment>
    <comment ref="Q5" authorId="0" shapeId="0">
      <text>
        <r>
          <rPr>
            <sz val="8"/>
            <color rgb="FF000000"/>
            <rFont val="Tahoma"/>
            <family val="2"/>
          </rPr>
          <t xml:space="preserve">
</t>
        </r>
        <r>
          <rPr>
            <sz val="10"/>
            <color rgb="FF000000"/>
            <rFont val="Arial"/>
            <family val="2"/>
          </rPr>
          <t>Indique el nombre de la normativa que le aplica al impacto ambiental evaluado</t>
        </r>
      </text>
    </comment>
    <comment ref="R5" authorId="2" shapeId="0">
      <text>
        <r>
          <rPr>
            <sz val="10"/>
            <color rgb="FF000000"/>
            <rFont val="Arial"/>
            <family val="2"/>
          </rPr>
          <t>Indique el Número y descripción del artículo de la normativa que le aplica al impacto ambiental evaluado</t>
        </r>
      </text>
    </comment>
    <comment ref="S5" authorId="2" shapeId="0">
      <text>
        <r>
          <rPr>
            <sz val="10"/>
            <color rgb="FF000000"/>
            <rFont val="Arial"/>
            <family val="2"/>
          </rPr>
          <t>Indique el nombre de la entidad que expide la normativa que le aplica al impacto ambiental evaluado</t>
        </r>
      </text>
    </comment>
    <comment ref="T5" authorId="0" shapeId="0">
      <text>
        <r>
          <rPr>
            <sz val="10"/>
            <color rgb="FF000000"/>
            <rFont val="Arial"/>
            <family val="2"/>
          </rPr>
          <t xml:space="preserve">Indique si el IGAC cumple, no cumple o se encuentra en proceso con la legislación ambiental relacionada </t>
        </r>
      </text>
    </comment>
    <comment ref="U5" authorId="1" shapeId="0">
      <text>
        <r>
          <rPr>
            <sz val="10"/>
            <color rgb="FF000000"/>
            <rFont val="Arial"/>
            <family val="2"/>
          </rPr>
          <t xml:space="preserve">Esta casilla se diligencia automáticamente una vez se asignen los datos al formulario </t>
        </r>
        <r>
          <rPr>
            <sz val="10"/>
            <color rgb="FF000000"/>
            <rFont val="Arial"/>
            <family val="2"/>
          </rPr>
          <t xml:space="preserve">
</t>
        </r>
        <r>
          <rPr>
            <sz val="10"/>
            <color rgb="FF000000"/>
            <rFont val="Arial"/>
            <family val="2"/>
          </rPr>
          <t xml:space="preserve">
12501 a 100000: (ALTA) Establecer mecanismos de mejora, control y seguimiento.</t>
        </r>
        <r>
          <rPr>
            <sz val="10"/>
            <color rgb="FF000000"/>
            <rFont val="Arial"/>
            <family val="2"/>
          </rPr>
          <t xml:space="preserve">
</t>
        </r>
        <r>
          <rPr>
            <sz val="10"/>
            <color rgb="FF000000"/>
            <rFont val="Arial"/>
            <family val="2"/>
          </rPr>
          <t xml:space="preserve">
3126 a 12500: (MODERADA) Revisar el control operacional.</t>
        </r>
        <r>
          <rPr>
            <sz val="10"/>
            <color rgb="FF000000"/>
            <rFont val="Arial"/>
            <family val="2"/>
          </rPr>
          <t xml:space="preserve">
</t>
        </r>
        <r>
          <rPr>
            <sz val="10"/>
            <color rgb="FF000000"/>
            <rFont val="Arial"/>
            <family val="2"/>
          </rPr>
          <t xml:space="preserve">
1 a 3125: (BAJA) Hacer seguimiento al  desempeño ambiental.</t>
        </r>
      </text>
    </comment>
    <comment ref="V5" authorId="2" shapeId="0">
      <text>
        <r>
          <rPr>
            <sz val="10"/>
            <color rgb="FF000000"/>
            <rFont val="Arial"/>
            <family val="2"/>
          </rPr>
          <t>Esta casilla se diligencia automáticamente una vez se diligencia todas las casillas previas y se asignen datos al formulario</t>
        </r>
      </text>
    </comment>
    <comment ref="W5" authorId="2" shapeId="0">
      <text>
        <r>
          <rPr>
            <sz val="10"/>
            <color rgb="FF000000"/>
            <rFont val="Arial"/>
            <family val="2"/>
          </rPr>
          <t>Seleccione la etapa del Ciclo de Vida de la Actividad,  Producto o Servicio en la que se presenta el aspecto ambiental.</t>
        </r>
      </text>
    </comment>
    <comment ref="X5" authorId="0" shapeId="0">
      <text>
        <r>
          <rPr>
            <sz val="10"/>
            <color rgb="FF000000"/>
            <rFont val="Arial"/>
            <family val="2"/>
          </rPr>
          <t>Relacione el control operacional que se ejerce en el IGAC para la gestión del impacto evaluado, Estos controles deben estar relacionados en los procedimientos, protocolos. Programas, plan de acción, indicadores, entre otros de los procesos y los productos y servicios que se generan. Estos pueden ser:</t>
        </r>
        <r>
          <rPr>
            <sz val="10"/>
            <color rgb="FF000000"/>
            <rFont val="Arial"/>
            <family val="2"/>
          </rPr>
          <t xml:space="preserve">
Eliminación: modificar un diseño para eliminar el aspecto ambiental. </t>
        </r>
        <r>
          <rPr>
            <sz val="10"/>
            <color rgb="FF000000"/>
            <rFont val="Arial"/>
            <family val="2"/>
          </rPr>
          <t xml:space="preserve">
Sustitución: Remplazar el producto/actividad que   genera el aspecto, por uno que genere menos afectación.</t>
        </r>
        <r>
          <rPr>
            <sz val="10"/>
            <color rgb="FF000000"/>
            <rFont val="Arial"/>
            <family val="2"/>
          </rPr>
          <t xml:space="preserve">
Controles de ingeniería: Instalar sistemas que ayuden a disminuir la afectación.</t>
        </r>
        <r>
          <rPr>
            <sz val="10"/>
            <color rgb="FF000000"/>
            <rFont val="Arial"/>
            <family val="2"/>
          </rPr>
          <t xml:space="preserve">
Controles administrativos: Programas, procedimientos, manuales, formatos que promuevan el control y/o disminución de la afectación.</t>
        </r>
      </text>
    </comment>
    <comment ref="L6" authorId="1"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6" authorId="1"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6" authorId="1"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6" authorId="1"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6" authorId="1"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comments14.xml><?xml version="1.0" encoding="utf-8"?>
<comments xmlns="http://schemas.openxmlformats.org/spreadsheetml/2006/main">
  <authors>
    <author>maria.cruz</author>
    <author>DELL</author>
    <author>Diego Alejandro Ordonez Moscoso</author>
  </authors>
  <commentList>
    <comment ref="C5" authorId="0" shapeId="0">
      <text>
        <r>
          <rPr>
            <sz val="10"/>
            <color rgb="FF000000"/>
            <rFont val="Arial"/>
            <family val="2"/>
          </rPr>
          <t xml:space="preserve">Escriba el nombre de la actividad / producto/ servicio identificado en relación con el aspecto ambiental a tratar. Debe ser consistente con las actividades claves de las caracterizaciones de procesos y con los productos o servicios identificados en las mismas. </t>
        </r>
      </text>
    </comment>
    <comment ref="D5" authorId="0" shapeId="0">
      <text>
        <r>
          <rPr>
            <sz val="10"/>
            <color rgb="FF000000"/>
            <rFont val="Arial"/>
            <family val="2"/>
          </rPr>
          <t xml:space="preserve">Describa el nombre del producto o salida asociado a la actividad. Debe ser consistente con los productos o salidas definidos en las caracterizaciones de procesos. </t>
        </r>
      </text>
    </comment>
    <comment ref="E5" authorId="0" shapeId="0">
      <text>
        <r>
          <rPr>
            <sz val="10"/>
            <color rgb="FF000000"/>
            <rFont val="Arial"/>
            <family val="2"/>
          </rPr>
          <t>Describa brevemente los materiales, insumos, equipos o elementos que se requieren para el desarrollo de la actividad.</t>
        </r>
      </text>
    </comment>
    <comment ref="F5" authorId="0" shapeId="0">
      <text>
        <r>
          <rPr>
            <sz val="10"/>
            <color rgb="FF000000"/>
            <rFont val="Arial"/>
            <family val="2"/>
          </rPr>
          <t>Escoja de la lista desplegable la descripción del tipo de situación en la cual se presenta la actividad / producto/ servicio</t>
        </r>
        <r>
          <rPr>
            <sz val="10"/>
            <color rgb="FF000000"/>
            <rFont val="Arial"/>
            <family val="2"/>
          </rPr>
          <t xml:space="preserve">
</t>
        </r>
        <r>
          <rPr>
            <sz val="10"/>
            <color rgb="FF000000"/>
            <rFont val="Arial"/>
            <family val="2"/>
          </rPr>
          <t xml:space="preserve">
• Situación normal: Cuando la actividad es realizada bajo los parámetros de operación establecidos sin alteraciones de algún tipo. Dentro de esta se encuentra las paradas y puesta en marca programadas</t>
        </r>
        <r>
          <rPr>
            <sz val="10"/>
            <color rgb="FF000000"/>
            <rFont val="Arial"/>
            <family val="2"/>
          </rPr>
          <t xml:space="preserve">
</t>
        </r>
        <r>
          <rPr>
            <sz val="10"/>
            <color rgb="FF000000"/>
            <rFont val="Arial"/>
            <family val="2"/>
          </rPr>
          <t xml:space="preserve">
• Situación anormal: situación de funcionamiento no habitual, pero sí controlada,   voluntaria, planificada y previsible, de la que puede derivar un impacto ambiental diferente al que ocurriría en condiciones normales.</t>
        </r>
        <r>
          <rPr>
            <sz val="10"/>
            <color rgb="FF000000"/>
            <rFont val="Arial"/>
            <family val="2"/>
          </rPr>
          <t xml:space="preserve">
 </t>
        </r>
        <r>
          <rPr>
            <sz val="10"/>
            <color rgb="FF000000"/>
            <rFont val="Arial"/>
            <family val="2"/>
          </rPr>
          <t xml:space="preserve">
• Situación de emergencia: Situación fuera de control que produce daños a la empresa y medio ambiente. Un incendio, un derrame, una fuga.</t>
        </r>
        <r>
          <rPr>
            <sz val="8"/>
            <color rgb="FF000000"/>
            <rFont val="Tahoma"/>
            <family val="2"/>
          </rPr>
          <t xml:space="preserve">
</t>
        </r>
      </text>
    </comment>
    <comment ref="G5" authorId="0" shapeId="0">
      <text>
        <r>
          <rPr>
            <sz val="10"/>
            <color rgb="FF000000"/>
            <rFont val="Arial"/>
            <family val="2"/>
          </rPr>
          <t>Diligencie las observaciones que considere pertinentes en relación con el aspecto ambiental.</t>
        </r>
      </text>
    </comment>
    <comment ref="H5" authorId="1" shapeId="0">
      <text>
        <r>
          <rPr>
            <sz val="10"/>
            <color rgb="FF000000"/>
            <rFont val="Arial"/>
            <family val="2"/>
          </rPr>
          <t>Aspecto Ambiental:  Elemento de las actividades, productos o servicios de la organización que puede interactuar con el medio ambiente.</t>
        </r>
        <r>
          <rPr>
            <sz val="10"/>
            <color rgb="FF000000"/>
            <rFont val="Arial"/>
            <family val="2"/>
          </rPr>
          <t xml:space="preserve">
</t>
        </r>
        <r>
          <rPr>
            <sz val="10"/>
            <color rgb="FF000000"/>
            <rFont val="Arial"/>
            <family val="2"/>
          </rPr>
          <t xml:space="preserve">
Escoja de la lista desplegable el aspecto ambiental asociado a la actividad escogida</t>
        </r>
      </text>
    </comment>
    <comment ref="I5" authorId="1" shapeId="0">
      <text>
        <r>
          <rPr>
            <sz val="10"/>
            <color rgb="FF000000"/>
            <rFont val="Arial"/>
            <family val="2"/>
          </rPr>
          <t>Impacto Ambiental:  Cualquier cambio en el ambiente, sea adverso o beneficioso, resultante en todo o en parte de las actividades, productos o servicios de la organización.</t>
        </r>
        <r>
          <rPr>
            <sz val="10"/>
            <color rgb="FF000000"/>
            <rFont val="Arial"/>
            <family val="2"/>
          </rPr>
          <t xml:space="preserve">
</t>
        </r>
        <r>
          <rPr>
            <sz val="10"/>
            <color rgb="FF000000"/>
            <rFont val="Arial"/>
            <family val="2"/>
          </rPr>
          <t xml:space="preserve">
Escoja de la lista desplegable el Impacto ambiental relacionado con d el aspecto ambiental identificado</t>
        </r>
      </text>
    </comment>
    <comment ref="J5" authorId="0" shapeId="0">
      <text>
        <r>
          <rPr>
            <sz val="10"/>
            <color rgb="FF000000"/>
            <rFont val="Arial"/>
            <family val="2"/>
          </rPr>
          <t>Elemento o componente ambiental (suelo, aire, agua, fauna, flora) que interactúa con el aspecto ambiental generado por el Instituto y que puede presentar mejora o deterioro de acuerdo al impacto ambiental.</t>
        </r>
        <r>
          <rPr>
            <sz val="10"/>
            <color rgb="FF000000"/>
            <rFont val="Arial"/>
            <family val="2"/>
          </rPr>
          <t xml:space="preserve">
</t>
        </r>
        <r>
          <rPr>
            <sz val="10"/>
            <color rgb="FF000000"/>
            <rFont val="Arial"/>
            <family val="2"/>
          </rPr>
          <t xml:space="preserve">
Escoja de la lista desplegable el recurso  ambiental afectado por el impacto ambiental</t>
        </r>
        <r>
          <rPr>
            <sz val="10"/>
            <color rgb="FF000000"/>
            <rFont val="Arial"/>
            <family val="2"/>
          </rPr>
          <t xml:space="preserve">
</t>
        </r>
      </text>
    </comment>
    <comment ref="K5" authorId="2" shapeId="0">
      <text>
        <r>
          <rPr>
            <sz val="10"/>
            <color rgb="FF000000"/>
            <rFont val="Tahoma"/>
            <family val="2"/>
          </rPr>
          <t xml:space="preserve">Se refiere al carácter beneficioso (positivo +) o perjudicial (negativo -) que pueda tener el impacto ambiental sobre el recurso o el ambiente. </t>
        </r>
        <r>
          <rPr>
            <sz val="10"/>
            <color rgb="FF000000"/>
            <rFont val="Tahoma"/>
            <family val="2"/>
          </rPr>
          <t xml:space="preserve">
Positivo (+): Mejora la calidad ambiental del recurso, de la entidad u organismo  distrital y/o el entorno. </t>
        </r>
        <r>
          <rPr>
            <sz val="10"/>
            <color rgb="FF000000"/>
            <rFont val="Tahoma"/>
            <family val="2"/>
          </rPr>
          <t xml:space="preserve">
Negativo (-): Deteriora la calidad ambiental del recurso, de la entidad u organismo distrital y/o el entorno</t>
        </r>
        <r>
          <rPr>
            <sz val="10"/>
            <color rgb="FF000000"/>
            <rFont val="Tahoma"/>
            <family val="2"/>
          </rPr>
          <t xml:space="preserve">
Describa, escogiendo de la lista desplegable si el impacto identificado es  positivo(+) o negativo (-)</t>
        </r>
        <r>
          <rPr>
            <sz val="10"/>
            <color rgb="FF000000"/>
            <rFont val="Tahoma"/>
            <family val="2"/>
          </rPr>
          <t xml:space="preserve">
</t>
        </r>
      </text>
    </comment>
    <comment ref="Q5" authorId="0" shapeId="0">
      <text>
        <r>
          <rPr>
            <sz val="8"/>
            <color rgb="FF000000"/>
            <rFont val="Tahoma"/>
            <family val="2"/>
          </rPr>
          <t xml:space="preserve">
</t>
        </r>
        <r>
          <rPr>
            <sz val="10"/>
            <color rgb="FF000000"/>
            <rFont val="Arial"/>
            <family val="2"/>
          </rPr>
          <t>Indique el nombre de la normativa que le aplica al impacto ambiental evaluado</t>
        </r>
      </text>
    </comment>
    <comment ref="R5" authorId="2" shapeId="0">
      <text>
        <r>
          <rPr>
            <sz val="10"/>
            <color rgb="FF000000"/>
            <rFont val="Arial"/>
            <family val="2"/>
          </rPr>
          <t>Indique el Número y descripción del artículo de la normativa que le aplica al impacto ambiental evaluado</t>
        </r>
      </text>
    </comment>
    <comment ref="S5" authorId="2" shapeId="0">
      <text>
        <r>
          <rPr>
            <sz val="10"/>
            <color rgb="FF000000"/>
            <rFont val="Arial"/>
            <family val="2"/>
          </rPr>
          <t>Indique el nombre de la entidad que expide la normativa que le aplica al impacto ambiental evaluado</t>
        </r>
      </text>
    </comment>
    <comment ref="T5" authorId="0" shapeId="0">
      <text>
        <r>
          <rPr>
            <sz val="10"/>
            <color rgb="FF000000"/>
            <rFont val="Arial"/>
            <family val="2"/>
          </rPr>
          <t xml:space="preserve">Indique si el IGAC cumple, no cumple o se encuentra en proceso con la legislación ambiental relacionada </t>
        </r>
      </text>
    </comment>
    <comment ref="U5" authorId="1" shapeId="0">
      <text>
        <r>
          <rPr>
            <sz val="10"/>
            <color rgb="FF000000"/>
            <rFont val="Arial"/>
            <family val="2"/>
          </rPr>
          <t xml:space="preserve">Esta casilla se diligencia automáticamente una vez se asignen los datos al formulario </t>
        </r>
        <r>
          <rPr>
            <sz val="10"/>
            <color rgb="FF000000"/>
            <rFont val="Arial"/>
            <family val="2"/>
          </rPr>
          <t xml:space="preserve">
</t>
        </r>
        <r>
          <rPr>
            <sz val="10"/>
            <color rgb="FF000000"/>
            <rFont val="Arial"/>
            <family val="2"/>
          </rPr>
          <t xml:space="preserve">
12501 a 100000: (ALTA) Establecer mecanismos de mejora, control y seguimiento.</t>
        </r>
        <r>
          <rPr>
            <sz val="10"/>
            <color rgb="FF000000"/>
            <rFont val="Arial"/>
            <family val="2"/>
          </rPr>
          <t xml:space="preserve">
</t>
        </r>
        <r>
          <rPr>
            <sz val="10"/>
            <color rgb="FF000000"/>
            <rFont val="Arial"/>
            <family val="2"/>
          </rPr>
          <t xml:space="preserve">
3126 a 12500: (MODERADA) Revisar el control operacional.</t>
        </r>
        <r>
          <rPr>
            <sz val="10"/>
            <color rgb="FF000000"/>
            <rFont val="Arial"/>
            <family val="2"/>
          </rPr>
          <t xml:space="preserve">
</t>
        </r>
        <r>
          <rPr>
            <sz val="10"/>
            <color rgb="FF000000"/>
            <rFont val="Arial"/>
            <family val="2"/>
          </rPr>
          <t xml:space="preserve">
1 a 3125: (BAJA) Hacer seguimiento al  desempeño ambiental.</t>
        </r>
      </text>
    </comment>
    <comment ref="V5" authorId="2" shapeId="0">
      <text>
        <r>
          <rPr>
            <sz val="10"/>
            <color rgb="FF000000"/>
            <rFont val="Arial"/>
            <family val="2"/>
          </rPr>
          <t>Esta casilla se diligencia automáticamente una vez se diligencia todas las casillas previas y se asignen datos al formulario</t>
        </r>
      </text>
    </comment>
    <comment ref="W5" authorId="2" shapeId="0">
      <text>
        <r>
          <rPr>
            <sz val="10"/>
            <color rgb="FF000000"/>
            <rFont val="Arial"/>
            <family val="2"/>
          </rPr>
          <t>Seleccione la etapa del Ciclo de Vida de la Actividad,  Producto o Servicio en la que se presenta el aspecto ambiental.</t>
        </r>
      </text>
    </comment>
    <comment ref="X5" authorId="0" shapeId="0">
      <text>
        <r>
          <rPr>
            <sz val="10"/>
            <color rgb="FF000000"/>
            <rFont val="Arial"/>
            <family val="2"/>
          </rPr>
          <t>Relacione el control operacional que se ejerce en el IGAC para la gestión del impacto evaluado, Estos controles deben estar relacionados en los procedimientos, protocolos. Programas, plan de acción, indicadores, entre otros de los procesos y los productos y servicios que se generan. Estos pueden ser:</t>
        </r>
        <r>
          <rPr>
            <sz val="10"/>
            <color rgb="FF000000"/>
            <rFont val="Arial"/>
            <family val="2"/>
          </rPr>
          <t xml:space="preserve">
Eliminación: modificar un diseño para eliminar el aspecto ambiental. </t>
        </r>
        <r>
          <rPr>
            <sz val="10"/>
            <color rgb="FF000000"/>
            <rFont val="Arial"/>
            <family val="2"/>
          </rPr>
          <t xml:space="preserve">
Sustitución: Remplazar el producto/actividad que   genera el aspecto, por uno que genere menos afectación.</t>
        </r>
        <r>
          <rPr>
            <sz val="10"/>
            <color rgb="FF000000"/>
            <rFont val="Arial"/>
            <family val="2"/>
          </rPr>
          <t xml:space="preserve">
Controles de ingeniería: Instalar sistemas que ayuden a disminuir la afectación.</t>
        </r>
        <r>
          <rPr>
            <sz val="10"/>
            <color rgb="FF000000"/>
            <rFont val="Arial"/>
            <family val="2"/>
          </rPr>
          <t xml:space="preserve">
Controles administrativos: Programas, procedimientos, manuales, formatos que promuevan el control y/o disminución de la afectación.</t>
        </r>
      </text>
    </comment>
    <comment ref="L6" authorId="1"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6" authorId="1"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6" authorId="1"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6" authorId="1"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6" authorId="1"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comments15.xml><?xml version="1.0" encoding="utf-8"?>
<comments xmlns="http://schemas.openxmlformats.org/spreadsheetml/2006/main">
  <authors>
    <author>maria.cruz</author>
    <author>DELL</author>
    <author>Diego Alejandro Ordonez Moscoso</author>
  </authors>
  <commentList>
    <comment ref="C5" authorId="0" shapeId="0">
      <text>
        <r>
          <rPr>
            <sz val="10"/>
            <color rgb="FF000000"/>
            <rFont val="Arial"/>
            <family val="2"/>
          </rPr>
          <t xml:space="preserve">Escriba el nombre de la actividad / producto/ servicio identificado en relación con el aspecto ambiental a tratar. Debe ser consistente con las actividades claves de las caracterizaciones de procesos y con los productos o servicios identificados en las mismas. </t>
        </r>
      </text>
    </comment>
    <comment ref="D5" authorId="0" shapeId="0">
      <text>
        <r>
          <rPr>
            <sz val="10"/>
            <color rgb="FF000000"/>
            <rFont val="Arial"/>
            <family val="2"/>
          </rPr>
          <t xml:space="preserve">Describa el nombre del producto o salida asociado a la actividad. Debe ser consistente con los productos o salidas definidos en las caracterizaciones de procesos. </t>
        </r>
      </text>
    </comment>
    <comment ref="E5" authorId="0" shapeId="0">
      <text>
        <r>
          <rPr>
            <sz val="10"/>
            <color rgb="FF000000"/>
            <rFont val="Arial"/>
            <family val="2"/>
          </rPr>
          <t>Describa brevemente los materiales, insumos, equipos o elementos que se requieren para el desarrollo de la actividad.</t>
        </r>
      </text>
    </comment>
    <comment ref="F5" authorId="0" shapeId="0">
      <text>
        <r>
          <rPr>
            <sz val="10"/>
            <color rgb="FF000000"/>
            <rFont val="Arial"/>
            <family val="2"/>
          </rPr>
          <t>Escoja de la lista desplegable la descripción del tipo de situación en la cual se presenta la actividad / producto/ servicio</t>
        </r>
        <r>
          <rPr>
            <sz val="10"/>
            <color rgb="FF000000"/>
            <rFont val="Arial"/>
            <family val="2"/>
          </rPr>
          <t xml:space="preserve">
</t>
        </r>
        <r>
          <rPr>
            <sz val="10"/>
            <color rgb="FF000000"/>
            <rFont val="Arial"/>
            <family val="2"/>
          </rPr>
          <t xml:space="preserve">
• Situación normal: Cuando la actividad es realizada bajo los parámetros de operación establecidos sin alteraciones de algún tipo. Dentro de esta se encuentra las paradas y puesta en marca programadas</t>
        </r>
        <r>
          <rPr>
            <sz val="10"/>
            <color rgb="FF000000"/>
            <rFont val="Arial"/>
            <family val="2"/>
          </rPr>
          <t xml:space="preserve">
</t>
        </r>
        <r>
          <rPr>
            <sz val="10"/>
            <color rgb="FF000000"/>
            <rFont val="Arial"/>
            <family val="2"/>
          </rPr>
          <t xml:space="preserve">
• Situación anormal: situación de funcionamiento no habitual, pero sí controlada,   voluntaria, planificada y previsible, de la que puede derivar un impacto ambiental diferente al que ocurriría en condiciones normales.</t>
        </r>
        <r>
          <rPr>
            <sz val="10"/>
            <color rgb="FF000000"/>
            <rFont val="Arial"/>
            <family val="2"/>
          </rPr>
          <t xml:space="preserve">
 </t>
        </r>
        <r>
          <rPr>
            <sz val="10"/>
            <color rgb="FF000000"/>
            <rFont val="Arial"/>
            <family val="2"/>
          </rPr>
          <t xml:space="preserve">
• Situación de emergencia: Situación fuera de control que produce daños a la empresa y medio ambiente. Un incendio, un derrame, una fuga.</t>
        </r>
        <r>
          <rPr>
            <sz val="8"/>
            <color rgb="FF000000"/>
            <rFont val="Tahoma"/>
            <family val="2"/>
          </rPr>
          <t xml:space="preserve">
</t>
        </r>
      </text>
    </comment>
    <comment ref="G5" authorId="0" shapeId="0">
      <text>
        <r>
          <rPr>
            <sz val="10"/>
            <color rgb="FF000000"/>
            <rFont val="Arial"/>
            <family val="2"/>
          </rPr>
          <t>Diligencie las observaciones que considere pertinentes en relación con el aspecto ambiental.</t>
        </r>
      </text>
    </comment>
    <comment ref="H5" authorId="1" shapeId="0">
      <text>
        <r>
          <rPr>
            <sz val="10"/>
            <color rgb="FF000000"/>
            <rFont val="Arial"/>
            <family val="2"/>
          </rPr>
          <t>Aspecto Ambiental:  Elemento de las actividades, productos o servicios de la organización que puede interactuar con el medio ambiente.</t>
        </r>
        <r>
          <rPr>
            <sz val="10"/>
            <color rgb="FF000000"/>
            <rFont val="Arial"/>
            <family val="2"/>
          </rPr>
          <t xml:space="preserve">
</t>
        </r>
        <r>
          <rPr>
            <sz val="10"/>
            <color rgb="FF000000"/>
            <rFont val="Arial"/>
            <family val="2"/>
          </rPr>
          <t xml:space="preserve">
Escoja de la lista desplegable el aspecto ambiental asociado a la actividad escogida</t>
        </r>
      </text>
    </comment>
    <comment ref="I5" authorId="1" shapeId="0">
      <text>
        <r>
          <rPr>
            <sz val="10"/>
            <color rgb="FF000000"/>
            <rFont val="Arial"/>
            <family val="2"/>
          </rPr>
          <t>Impacto Ambiental:  Cualquier cambio en el ambiente, sea adverso o beneficioso, resultante en todo o en parte de las actividades, productos o servicios de la organización.</t>
        </r>
        <r>
          <rPr>
            <sz val="10"/>
            <color rgb="FF000000"/>
            <rFont val="Arial"/>
            <family val="2"/>
          </rPr>
          <t xml:space="preserve">
</t>
        </r>
        <r>
          <rPr>
            <sz val="10"/>
            <color rgb="FF000000"/>
            <rFont val="Arial"/>
            <family val="2"/>
          </rPr>
          <t xml:space="preserve">
Escoja de la lista desplegable el Impacto ambiental relacionado con d el aspecto ambiental identificado</t>
        </r>
      </text>
    </comment>
    <comment ref="J5" authorId="0" shapeId="0">
      <text>
        <r>
          <rPr>
            <sz val="10"/>
            <color rgb="FF000000"/>
            <rFont val="Arial"/>
            <family val="2"/>
          </rPr>
          <t>Elemento o componente ambiental (suelo, aire, agua, fauna, flora) que interactúa con el aspecto ambiental generado por el Instituto y que puede presentar mejora o deterioro de acuerdo al impacto ambiental.</t>
        </r>
        <r>
          <rPr>
            <sz val="10"/>
            <color rgb="FF000000"/>
            <rFont val="Arial"/>
            <family val="2"/>
          </rPr>
          <t xml:space="preserve">
</t>
        </r>
        <r>
          <rPr>
            <sz val="10"/>
            <color rgb="FF000000"/>
            <rFont val="Arial"/>
            <family val="2"/>
          </rPr>
          <t xml:space="preserve">
Escoja de la lista desplegable el recurso  ambiental afectado por el impacto ambiental</t>
        </r>
        <r>
          <rPr>
            <sz val="10"/>
            <color rgb="FF000000"/>
            <rFont val="Arial"/>
            <family val="2"/>
          </rPr>
          <t xml:space="preserve">
</t>
        </r>
      </text>
    </comment>
    <comment ref="K5" authorId="2" shapeId="0">
      <text>
        <r>
          <rPr>
            <sz val="10"/>
            <color rgb="FF000000"/>
            <rFont val="Tahoma"/>
            <family val="2"/>
          </rPr>
          <t xml:space="preserve">Se refiere al carácter beneficioso (positivo +) o perjudicial (negativo -) que pueda tener el impacto ambiental sobre el recurso o el ambiente. </t>
        </r>
        <r>
          <rPr>
            <sz val="10"/>
            <color rgb="FF000000"/>
            <rFont val="Tahoma"/>
            <family val="2"/>
          </rPr>
          <t xml:space="preserve">
Positivo (+): Mejora la calidad ambiental del recurso, de la entidad u organismo  distrital y/o el entorno. </t>
        </r>
        <r>
          <rPr>
            <sz val="10"/>
            <color rgb="FF000000"/>
            <rFont val="Tahoma"/>
            <family val="2"/>
          </rPr>
          <t xml:space="preserve">
Negativo (-): Deteriora la calidad ambiental del recurso, de la entidad u organismo distrital y/o el entorno</t>
        </r>
        <r>
          <rPr>
            <sz val="10"/>
            <color rgb="FF000000"/>
            <rFont val="Tahoma"/>
            <family val="2"/>
          </rPr>
          <t xml:space="preserve">
Describa, escogiendo de la lista desplegable si el impacto identificado es  positivo(+) o negativo (-)</t>
        </r>
        <r>
          <rPr>
            <sz val="10"/>
            <color rgb="FF000000"/>
            <rFont val="Tahoma"/>
            <family val="2"/>
          </rPr>
          <t xml:space="preserve">
</t>
        </r>
      </text>
    </comment>
    <comment ref="Q5" authorId="0" shapeId="0">
      <text>
        <r>
          <rPr>
            <sz val="8"/>
            <color rgb="FF000000"/>
            <rFont val="Tahoma"/>
            <family val="2"/>
          </rPr>
          <t xml:space="preserve">
</t>
        </r>
        <r>
          <rPr>
            <sz val="10"/>
            <color rgb="FF000000"/>
            <rFont val="Arial"/>
            <family val="2"/>
          </rPr>
          <t>Indique el nombre de la normativa que le aplica al impacto ambiental evaluado</t>
        </r>
      </text>
    </comment>
    <comment ref="R5" authorId="2" shapeId="0">
      <text>
        <r>
          <rPr>
            <sz val="10"/>
            <color rgb="FF000000"/>
            <rFont val="Arial"/>
            <family val="2"/>
          </rPr>
          <t>Indique el Número y descripción del artículo de la normativa que le aplica al impacto ambiental evaluado</t>
        </r>
      </text>
    </comment>
    <comment ref="S5" authorId="2" shapeId="0">
      <text>
        <r>
          <rPr>
            <sz val="10"/>
            <color rgb="FF000000"/>
            <rFont val="Arial"/>
            <family val="2"/>
          </rPr>
          <t>Indique el nombre de la entidad que expide la normativa que le aplica al impacto ambiental evaluado</t>
        </r>
      </text>
    </comment>
    <comment ref="T5" authorId="0" shapeId="0">
      <text>
        <r>
          <rPr>
            <sz val="10"/>
            <color rgb="FF000000"/>
            <rFont val="Arial"/>
            <family val="2"/>
          </rPr>
          <t xml:space="preserve">Indique si el IGAC cumple, no cumple o se encuentra en proceso con la legislación ambiental relacionada </t>
        </r>
      </text>
    </comment>
    <comment ref="U5" authorId="1" shapeId="0">
      <text>
        <r>
          <rPr>
            <sz val="10"/>
            <color rgb="FF000000"/>
            <rFont val="Arial"/>
            <family val="2"/>
          </rPr>
          <t xml:space="preserve">Esta casilla se diligencia automáticamente una vez se asignen los datos al formulario </t>
        </r>
        <r>
          <rPr>
            <sz val="10"/>
            <color rgb="FF000000"/>
            <rFont val="Arial"/>
            <family val="2"/>
          </rPr>
          <t xml:space="preserve">
</t>
        </r>
        <r>
          <rPr>
            <sz val="10"/>
            <color rgb="FF000000"/>
            <rFont val="Arial"/>
            <family val="2"/>
          </rPr>
          <t xml:space="preserve">
12501 a 100000: (ALTA) Establecer mecanismos de mejora, control y seguimiento.</t>
        </r>
        <r>
          <rPr>
            <sz val="10"/>
            <color rgb="FF000000"/>
            <rFont val="Arial"/>
            <family val="2"/>
          </rPr>
          <t xml:space="preserve">
</t>
        </r>
        <r>
          <rPr>
            <sz val="10"/>
            <color rgb="FF000000"/>
            <rFont val="Arial"/>
            <family val="2"/>
          </rPr>
          <t xml:space="preserve">
3126 a 12500: (MODERADA) Revisar el control operacional.</t>
        </r>
        <r>
          <rPr>
            <sz val="10"/>
            <color rgb="FF000000"/>
            <rFont val="Arial"/>
            <family val="2"/>
          </rPr>
          <t xml:space="preserve">
</t>
        </r>
        <r>
          <rPr>
            <sz val="10"/>
            <color rgb="FF000000"/>
            <rFont val="Arial"/>
            <family val="2"/>
          </rPr>
          <t xml:space="preserve">
1 a 3125: (BAJA) Hacer seguimiento al  desempeño ambiental.</t>
        </r>
      </text>
    </comment>
    <comment ref="V5" authorId="2" shapeId="0">
      <text>
        <r>
          <rPr>
            <sz val="10"/>
            <color rgb="FF000000"/>
            <rFont val="Arial"/>
            <family val="2"/>
          </rPr>
          <t>Esta casilla se diligencia automáticamente una vez se diligencia todas las casillas previas y se asignen datos al formulario</t>
        </r>
      </text>
    </comment>
    <comment ref="W5" authorId="2" shapeId="0">
      <text>
        <r>
          <rPr>
            <sz val="10"/>
            <color rgb="FF000000"/>
            <rFont val="Arial"/>
            <family val="2"/>
          </rPr>
          <t>Seleccione la etapa del Ciclo de Vida de la Actividad,  Producto o Servicio en la que se presenta el aspecto ambiental.</t>
        </r>
      </text>
    </comment>
    <comment ref="X5" authorId="0" shapeId="0">
      <text>
        <r>
          <rPr>
            <sz val="10"/>
            <color rgb="FF000000"/>
            <rFont val="Arial"/>
            <family val="2"/>
          </rPr>
          <t>Relacione el control operacional que se ejerce en el IGAC para la gestión del impacto evaluado, Estos controles deben estar relacionados en los procedimientos, protocolos. Programas, plan de acción, indicadores, entre otros de los procesos y los productos y servicios que se generan. Estos pueden ser:</t>
        </r>
        <r>
          <rPr>
            <sz val="10"/>
            <color rgb="FF000000"/>
            <rFont val="Arial"/>
            <family val="2"/>
          </rPr>
          <t xml:space="preserve">
Eliminación: modificar un diseño para eliminar el aspecto ambiental. </t>
        </r>
        <r>
          <rPr>
            <sz val="10"/>
            <color rgb="FF000000"/>
            <rFont val="Arial"/>
            <family val="2"/>
          </rPr>
          <t xml:space="preserve">
Sustitución: Remplazar el producto/actividad que   genera el aspecto, por uno que genere menos afectación.</t>
        </r>
        <r>
          <rPr>
            <sz val="10"/>
            <color rgb="FF000000"/>
            <rFont val="Arial"/>
            <family val="2"/>
          </rPr>
          <t xml:space="preserve">
Controles de ingeniería: Instalar sistemas que ayuden a disminuir la afectación.</t>
        </r>
        <r>
          <rPr>
            <sz val="10"/>
            <color rgb="FF000000"/>
            <rFont val="Arial"/>
            <family val="2"/>
          </rPr>
          <t xml:space="preserve">
Controles administrativos: Programas, procedimientos, manuales, formatos que promuevan el control y/o disminución de la afectación.</t>
        </r>
      </text>
    </comment>
    <comment ref="L6" authorId="1"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6" authorId="1"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6" authorId="1"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6" authorId="1"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6" authorId="1"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comments16.xml><?xml version="1.0" encoding="utf-8"?>
<comments xmlns="http://schemas.openxmlformats.org/spreadsheetml/2006/main">
  <authors>
    <author>maria.cruz</author>
    <author>DELL</author>
    <author>Diego Alejandro Ordonez Moscoso</author>
  </authors>
  <commentList>
    <comment ref="C5" authorId="0" shapeId="0">
      <text>
        <r>
          <rPr>
            <sz val="10"/>
            <color rgb="FF000000"/>
            <rFont val="Arial"/>
            <family val="2"/>
          </rPr>
          <t xml:space="preserve">Escriba el nombre de la actividad / producto/ servicio identificado en relación con el aspecto ambiental a tratar. Debe ser consistente con las actividades claves de las caracterizaciones de procesos y con los productos o servicios identificados en las mismas. </t>
        </r>
      </text>
    </comment>
    <comment ref="D5" authorId="0" shapeId="0">
      <text>
        <r>
          <rPr>
            <sz val="10"/>
            <color rgb="FF000000"/>
            <rFont val="Arial"/>
            <family val="2"/>
          </rPr>
          <t xml:space="preserve">Describa el nombre del producto o salida asociado a la actividad. Debe ser consistente con los productos o salidas definidos en las caracterizaciones de procesos. </t>
        </r>
      </text>
    </comment>
    <comment ref="E5" authorId="0" shapeId="0">
      <text>
        <r>
          <rPr>
            <sz val="10"/>
            <color rgb="FF000000"/>
            <rFont val="Arial"/>
            <family val="2"/>
          </rPr>
          <t>Describa brevemente los materiales, insumos, equipos o elementos que se requieren para el desarrollo de la actividad.</t>
        </r>
      </text>
    </comment>
    <comment ref="F5" authorId="0" shapeId="0">
      <text>
        <r>
          <rPr>
            <sz val="10"/>
            <color rgb="FF000000"/>
            <rFont val="Arial"/>
            <family val="2"/>
          </rPr>
          <t>Escoja de la lista desplegable la descripción del tipo de situación en la cual se presenta la actividad / producto/ servicio</t>
        </r>
        <r>
          <rPr>
            <sz val="10"/>
            <color rgb="FF000000"/>
            <rFont val="Arial"/>
            <family val="2"/>
          </rPr>
          <t xml:space="preserve">
</t>
        </r>
        <r>
          <rPr>
            <sz val="10"/>
            <color rgb="FF000000"/>
            <rFont val="Arial"/>
            <family val="2"/>
          </rPr>
          <t xml:space="preserve">
• Situación normal: Cuando la actividad es realizada bajo los parámetros de operación establecidos sin alteraciones de algún tipo. Dentro de esta se encuentra las paradas y puesta en marca programadas</t>
        </r>
        <r>
          <rPr>
            <sz val="10"/>
            <color rgb="FF000000"/>
            <rFont val="Arial"/>
            <family val="2"/>
          </rPr>
          <t xml:space="preserve">
</t>
        </r>
        <r>
          <rPr>
            <sz val="10"/>
            <color rgb="FF000000"/>
            <rFont val="Arial"/>
            <family val="2"/>
          </rPr>
          <t xml:space="preserve">
• Situación anormal: situación de funcionamiento no habitual, pero sí controlada,   voluntaria, planificada y previsible, de la que puede derivar un impacto ambiental diferente al que ocurriría en condiciones normales.</t>
        </r>
        <r>
          <rPr>
            <sz val="10"/>
            <color rgb="FF000000"/>
            <rFont val="Arial"/>
            <family val="2"/>
          </rPr>
          <t xml:space="preserve">
 </t>
        </r>
        <r>
          <rPr>
            <sz val="10"/>
            <color rgb="FF000000"/>
            <rFont val="Arial"/>
            <family val="2"/>
          </rPr>
          <t xml:space="preserve">
• Situación de emergencia: Situación fuera de control que produce daños a la empresa y medio ambiente. Un incendio, un derrame, una fuga.</t>
        </r>
        <r>
          <rPr>
            <sz val="8"/>
            <color rgb="FF000000"/>
            <rFont val="Tahoma"/>
            <family val="2"/>
          </rPr>
          <t xml:space="preserve">
</t>
        </r>
      </text>
    </comment>
    <comment ref="G5" authorId="0" shapeId="0">
      <text>
        <r>
          <rPr>
            <sz val="10"/>
            <color rgb="FF000000"/>
            <rFont val="Arial"/>
            <family val="2"/>
          </rPr>
          <t>Diligencie las observaciones que considere pertinentes en relación con el aspecto ambiental.</t>
        </r>
      </text>
    </comment>
    <comment ref="H5" authorId="1" shapeId="0">
      <text>
        <r>
          <rPr>
            <sz val="10"/>
            <color rgb="FF000000"/>
            <rFont val="Arial"/>
            <family val="2"/>
          </rPr>
          <t>Aspecto Ambiental:  Elemento de las actividades, productos o servicios de la organización que puede interactuar con el medio ambiente.</t>
        </r>
        <r>
          <rPr>
            <sz val="10"/>
            <color rgb="FF000000"/>
            <rFont val="Arial"/>
            <family val="2"/>
          </rPr>
          <t xml:space="preserve">
</t>
        </r>
        <r>
          <rPr>
            <sz val="10"/>
            <color rgb="FF000000"/>
            <rFont val="Arial"/>
            <family val="2"/>
          </rPr>
          <t xml:space="preserve">
Escoja de la lista desplegable el aspecto ambiental asociado a la actividad escogida</t>
        </r>
      </text>
    </comment>
    <comment ref="I5" authorId="1" shapeId="0">
      <text>
        <r>
          <rPr>
            <sz val="10"/>
            <color rgb="FF000000"/>
            <rFont val="Arial"/>
            <family val="2"/>
          </rPr>
          <t>Impacto Ambiental:  Cualquier cambio en el ambiente, sea adverso o beneficioso, resultante en todo o en parte de las actividades, productos o servicios de la organización.</t>
        </r>
        <r>
          <rPr>
            <sz val="10"/>
            <color rgb="FF000000"/>
            <rFont val="Arial"/>
            <family val="2"/>
          </rPr>
          <t xml:space="preserve">
</t>
        </r>
        <r>
          <rPr>
            <sz val="10"/>
            <color rgb="FF000000"/>
            <rFont val="Arial"/>
            <family val="2"/>
          </rPr>
          <t xml:space="preserve">
Escoja de la lista desplegable el Impacto ambiental relacionado con d el aspecto ambiental identificado</t>
        </r>
      </text>
    </comment>
    <comment ref="J5" authorId="0" shapeId="0">
      <text>
        <r>
          <rPr>
            <sz val="10"/>
            <color rgb="FF000000"/>
            <rFont val="Arial"/>
            <family val="2"/>
          </rPr>
          <t>Elemento o componente ambiental (suelo, aire, agua, fauna, flora) que interactúa con el aspecto ambiental generado por el Instituto y que puede presentar mejora o deterioro de acuerdo al impacto ambiental.</t>
        </r>
        <r>
          <rPr>
            <sz val="10"/>
            <color rgb="FF000000"/>
            <rFont val="Arial"/>
            <family val="2"/>
          </rPr>
          <t xml:space="preserve">
</t>
        </r>
        <r>
          <rPr>
            <sz val="10"/>
            <color rgb="FF000000"/>
            <rFont val="Arial"/>
            <family val="2"/>
          </rPr>
          <t xml:space="preserve">
Escoja de la lista desplegable el recurso  ambiental afectado por el impacto ambiental</t>
        </r>
        <r>
          <rPr>
            <sz val="10"/>
            <color rgb="FF000000"/>
            <rFont val="Arial"/>
            <family val="2"/>
          </rPr>
          <t xml:space="preserve">
</t>
        </r>
      </text>
    </comment>
    <comment ref="K5" authorId="2" shapeId="0">
      <text>
        <r>
          <rPr>
            <sz val="10"/>
            <color rgb="FF000000"/>
            <rFont val="Tahoma"/>
            <family val="2"/>
          </rPr>
          <t xml:space="preserve">Se refiere al carácter beneficioso (positivo +) o perjudicial (negativo -) que pueda tener el impacto ambiental sobre el recurso o el ambiente. </t>
        </r>
        <r>
          <rPr>
            <sz val="10"/>
            <color rgb="FF000000"/>
            <rFont val="Tahoma"/>
            <family val="2"/>
          </rPr>
          <t xml:space="preserve">
Positivo (+): Mejora la calidad ambiental del recurso, de la entidad u organismo  distrital y/o el entorno. </t>
        </r>
        <r>
          <rPr>
            <sz val="10"/>
            <color rgb="FF000000"/>
            <rFont val="Tahoma"/>
            <family val="2"/>
          </rPr>
          <t xml:space="preserve">
Negativo (-): Deteriora la calidad ambiental del recurso, de la entidad u organismo distrital y/o el entorno</t>
        </r>
        <r>
          <rPr>
            <sz val="10"/>
            <color rgb="FF000000"/>
            <rFont val="Tahoma"/>
            <family val="2"/>
          </rPr>
          <t xml:space="preserve">
Describa, escogiendo de la lista desplegable si el impacto identificado es  positivo(+) o negativo (-)</t>
        </r>
        <r>
          <rPr>
            <sz val="10"/>
            <color rgb="FF000000"/>
            <rFont val="Tahoma"/>
            <family val="2"/>
          </rPr>
          <t xml:space="preserve">
</t>
        </r>
      </text>
    </comment>
    <comment ref="Q5" authorId="0" shapeId="0">
      <text>
        <r>
          <rPr>
            <sz val="8"/>
            <color rgb="FF000000"/>
            <rFont val="Tahoma"/>
            <family val="2"/>
          </rPr>
          <t xml:space="preserve">
</t>
        </r>
        <r>
          <rPr>
            <sz val="10"/>
            <color rgb="FF000000"/>
            <rFont val="Arial"/>
            <family val="2"/>
          </rPr>
          <t>Indique el nombre de la normativa que le aplica al impacto ambiental evaluado</t>
        </r>
      </text>
    </comment>
    <comment ref="R5" authorId="2" shapeId="0">
      <text>
        <r>
          <rPr>
            <sz val="10"/>
            <color rgb="FF000000"/>
            <rFont val="Arial"/>
            <family val="2"/>
          </rPr>
          <t>Indique el Número y descripción del artículo de la normativa que le aplica al impacto ambiental evaluado</t>
        </r>
      </text>
    </comment>
    <comment ref="S5" authorId="2" shapeId="0">
      <text>
        <r>
          <rPr>
            <sz val="10"/>
            <color rgb="FF000000"/>
            <rFont val="Arial"/>
            <family val="2"/>
          </rPr>
          <t>Indique el nombre de la entidad que expide la normativa que le aplica al impacto ambiental evaluado</t>
        </r>
      </text>
    </comment>
    <comment ref="T5" authorId="0" shapeId="0">
      <text>
        <r>
          <rPr>
            <sz val="10"/>
            <color rgb="FF000000"/>
            <rFont val="Arial"/>
            <family val="2"/>
          </rPr>
          <t xml:space="preserve">Indique si el IGAC cumple, no cumple o se encuentra en proceso con la legislación ambiental relacionada </t>
        </r>
      </text>
    </comment>
    <comment ref="U5" authorId="1" shapeId="0">
      <text>
        <r>
          <rPr>
            <sz val="10"/>
            <color rgb="FF000000"/>
            <rFont val="Arial"/>
            <family val="2"/>
          </rPr>
          <t xml:space="preserve">Esta casilla se diligencia automáticamente una vez se asignen los datos al formulario </t>
        </r>
        <r>
          <rPr>
            <sz val="10"/>
            <color rgb="FF000000"/>
            <rFont val="Arial"/>
            <family val="2"/>
          </rPr>
          <t xml:space="preserve">
</t>
        </r>
        <r>
          <rPr>
            <sz val="10"/>
            <color rgb="FF000000"/>
            <rFont val="Arial"/>
            <family val="2"/>
          </rPr>
          <t xml:space="preserve">
12501 a 100000: (ALTA) Establecer mecanismos de mejora, control y seguimiento.</t>
        </r>
        <r>
          <rPr>
            <sz val="10"/>
            <color rgb="FF000000"/>
            <rFont val="Arial"/>
            <family val="2"/>
          </rPr>
          <t xml:space="preserve">
</t>
        </r>
        <r>
          <rPr>
            <sz val="10"/>
            <color rgb="FF000000"/>
            <rFont val="Arial"/>
            <family val="2"/>
          </rPr>
          <t xml:space="preserve">
3126 a 12500: (MODERADA) Revisar el control operacional.</t>
        </r>
        <r>
          <rPr>
            <sz val="10"/>
            <color rgb="FF000000"/>
            <rFont val="Arial"/>
            <family val="2"/>
          </rPr>
          <t xml:space="preserve">
</t>
        </r>
        <r>
          <rPr>
            <sz val="10"/>
            <color rgb="FF000000"/>
            <rFont val="Arial"/>
            <family val="2"/>
          </rPr>
          <t xml:space="preserve">
1 a 3125: (BAJA) Hacer seguimiento al  desempeño ambiental.</t>
        </r>
      </text>
    </comment>
    <comment ref="V5" authorId="2" shapeId="0">
      <text>
        <r>
          <rPr>
            <sz val="10"/>
            <color rgb="FF000000"/>
            <rFont val="Arial"/>
            <family val="2"/>
          </rPr>
          <t>Esta casilla se diligencia automáticamente una vez se diligencia todas las casillas previas y se asignen datos al formulario</t>
        </r>
      </text>
    </comment>
    <comment ref="W5" authorId="2" shapeId="0">
      <text>
        <r>
          <rPr>
            <sz val="10"/>
            <color rgb="FF000000"/>
            <rFont val="Arial"/>
            <family val="2"/>
          </rPr>
          <t>Seleccione la etapa del Ciclo de Vida de la Actividad,  Producto o Servicio en la que se presenta el aspecto ambiental.</t>
        </r>
      </text>
    </comment>
    <comment ref="X5" authorId="0" shapeId="0">
      <text>
        <r>
          <rPr>
            <sz val="10"/>
            <color rgb="FF000000"/>
            <rFont val="Arial"/>
            <family val="2"/>
          </rPr>
          <t>Relacione el control operacional que se ejerce en el IGAC para la gestión del impacto evaluado, Estos controles deben estar relacionados en los procedimientos, protocolos. Programas, plan de acción, indicadores, entre otros de los procesos y los productos y servicios que se generan. Estos pueden ser:</t>
        </r>
        <r>
          <rPr>
            <sz val="10"/>
            <color rgb="FF000000"/>
            <rFont val="Arial"/>
            <family val="2"/>
          </rPr>
          <t xml:space="preserve">
Eliminación: modificar un diseño para eliminar el aspecto ambiental. </t>
        </r>
        <r>
          <rPr>
            <sz val="10"/>
            <color rgb="FF000000"/>
            <rFont val="Arial"/>
            <family val="2"/>
          </rPr>
          <t xml:space="preserve">
Sustitución: Remplazar el producto/actividad que   genera el aspecto, por uno que genere menos afectación.</t>
        </r>
        <r>
          <rPr>
            <sz val="10"/>
            <color rgb="FF000000"/>
            <rFont val="Arial"/>
            <family val="2"/>
          </rPr>
          <t xml:space="preserve">
Controles de ingeniería: Instalar sistemas que ayuden a disminuir la afectación.</t>
        </r>
        <r>
          <rPr>
            <sz val="10"/>
            <color rgb="FF000000"/>
            <rFont val="Arial"/>
            <family val="2"/>
          </rPr>
          <t xml:space="preserve">
Controles administrativos: Programas, procedimientos, manuales, formatos que promuevan el control y/o disminución de la afectación.</t>
        </r>
      </text>
    </comment>
    <comment ref="L6" authorId="1"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6" authorId="1"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6" authorId="1"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6" authorId="1"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6" authorId="1"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comments17.xml><?xml version="1.0" encoding="utf-8"?>
<comments xmlns="http://schemas.openxmlformats.org/spreadsheetml/2006/main">
  <authors>
    <author>maria.cruz</author>
    <author>DELL</author>
    <author>Diego Alejandro Ordonez Moscoso</author>
  </authors>
  <commentList>
    <comment ref="C5" authorId="0" shapeId="0">
      <text>
        <r>
          <rPr>
            <sz val="10"/>
            <color rgb="FF000000"/>
            <rFont val="Arial"/>
            <family val="2"/>
          </rPr>
          <t xml:space="preserve">Escriba el nombre de la actividad / producto/ servicio identificado en relación con el aspecto ambiental a tratar. Debe ser consistente con las actividades claves de las caracterizaciones de procesos y con los productos o servicios identificados en las mismas. </t>
        </r>
      </text>
    </comment>
    <comment ref="D5" authorId="0" shapeId="0">
      <text>
        <r>
          <rPr>
            <sz val="10"/>
            <color rgb="FF000000"/>
            <rFont val="Arial"/>
            <family val="2"/>
          </rPr>
          <t xml:space="preserve">Describa el nombre del producto o salida asociado a la actividad. Debe ser consistente con los productos o salidas definidos en las caracterizaciones de procesos. </t>
        </r>
      </text>
    </comment>
    <comment ref="E5" authorId="0" shapeId="0">
      <text>
        <r>
          <rPr>
            <sz val="10"/>
            <color rgb="FF000000"/>
            <rFont val="Arial"/>
            <family val="2"/>
          </rPr>
          <t>Describa brevemente los materiales, insumos, equipos o elementos que se requieren para el desarrollo de la actividad.</t>
        </r>
      </text>
    </comment>
    <comment ref="F5" authorId="0" shapeId="0">
      <text>
        <r>
          <rPr>
            <sz val="10"/>
            <color rgb="FF000000"/>
            <rFont val="Arial"/>
            <family val="2"/>
          </rPr>
          <t>Escoja de la lista desplegable la descripción del tipo de situación en la cual se presenta la actividad / producto/ servicio</t>
        </r>
        <r>
          <rPr>
            <sz val="10"/>
            <color rgb="FF000000"/>
            <rFont val="Arial"/>
            <family val="2"/>
          </rPr>
          <t xml:space="preserve">
</t>
        </r>
        <r>
          <rPr>
            <sz val="10"/>
            <color rgb="FF000000"/>
            <rFont val="Arial"/>
            <family val="2"/>
          </rPr>
          <t xml:space="preserve">
• Situación normal: Cuando la actividad es realizada bajo los parámetros de operación establecidos sin alteraciones de algún tipo. Dentro de esta se encuentra las paradas y puesta en marca programadas</t>
        </r>
        <r>
          <rPr>
            <sz val="10"/>
            <color rgb="FF000000"/>
            <rFont val="Arial"/>
            <family val="2"/>
          </rPr>
          <t xml:space="preserve">
</t>
        </r>
        <r>
          <rPr>
            <sz val="10"/>
            <color rgb="FF000000"/>
            <rFont val="Arial"/>
            <family val="2"/>
          </rPr>
          <t xml:space="preserve">
• Situación anormal: situación de funcionamiento no habitual, pero sí controlada,   voluntaria, planificada y previsible, de la que puede derivar un impacto ambiental diferente al que ocurriría en condiciones normales.</t>
        </r>
        <r>
          <rPr>
            <sz val="10"/>
            <color rgb="FF000000"/>
            <rFont val="Arial"/>
            <family val="2"/>
          </rPr>
          <t xml:space="preserve">
 </t>
        </r>
        <r>
          <rPr>
            <sz val="10"/>
            <color rgb="FF000000"/>
            <rFont val="Arial"/>
            <family val="2"/>
          </rPr>
          <t xml:space="preserve">
• Situación de emergencia: Situación fuera de control que produce daños a la empresa y medio ambiente. Un incendio, un derrame, una fuga.</t>
        </r>
        <r>
          <rPr>
            <sz val="8"/>
            <color rgb="FF000000"/>
            <rFont val="Tahoma"/>
            <family val="2"/>
          </rPr>
          <t xml:space="preserve">
</t>
        </r>
      </text>
    </comment>
    <comment ref="G5" authorId="0" shapeId="0">
      <text>
        <r>
          <rPr>
            <sz val="10"/>
            <color rgb="FF000000"/>
            <rFont val="Arial"/>
            <family val="2"/>
          </rPr>
          <t>Diligencie las observaciones que considere pertinentes en relación con el aspecto ambiental.</t>
        </r>
      </text>
    </comment>
    <comment ref="H5" authorId="1" shapeId="0">
      <text>
        <r>
          <rPr>
            <sz val="10"/>
            <color rgb="FF000000"/>
            <rFont val="Arial"/>
            <family val="2"/>
          </rPr>
          <t>Aspecto Ambiental:  Elemento de las actividades, productos o servicios de la organización que puede interactuar con el medio ambiente.</t>
        </r>
        <r>
          <rPr>
            <sz val="10"/>
            <color rgb="FF000000"/>
            <rFont val="Arial"/>
            <family val="2"/>
          </rPr>
          <t xml:space="preserve">
</t>
        </r>
        <r>
          <rPr>
            <sz val="10"/>
            <color rgb="FF000000"/>
            <rFont val="Arial"/>
            <family val="2"/>
          </rPr>
          <t xml:space="preserve">
Escoja de la lista desplegable el aspecto ambiental asociado a la actividad escogida</t>
        </r>
      </text>
    </comment>
    <comment ref="I5" authorId="1" shapeId="0">
      <text>
        <r>
          <rPr>
            <sz val="10"/>
            <color rgb="FF000000"/>
            <rFont val="Arial"/>
            <family val="2"/>
          </rPr>
          <t>Impacto Ambiental:  Cualquier cambio en el ambiente, sea adverso o beneficioso, resultante en todo o en parte de las actividades, productos o servicios de la organización.</t>
        </r>
        <r>
          <rPr>
            <sz val="10"/>
            <color rgb="FF000000"/>
            <rFont val="Arial"/>
            <family val="2"/>
          </rPr>
          <t xml:space="preserve">
</t>
        </r>
        <r>
          <rPr>
            <sz val="10"/>
            <color rgb="FF000000"/>
            <rFont val="Arial"/>
            <family val="2"/>
          </rPr>
          <t xml:space="preserve">
Escoja de la lista desplegable el Impacto ambiental relacionado con d el aspecto ambiental identificado</t>
        </r>
      </text>
    </comment>
    <comment ref="J5" authorId="0" shapeId="0">
      <text>
        <r>
          <rPr>
            <sz val="10"/>
            <color rgb="FF000000"/>
            <rFont val="Arial"/>
            <family val="2"/>
          </rPr>
          <t>Elemento o componente ambiental (suelo, aire, agua, fauna, flora) que interactúa con el aspecto ambiental generado por el Instituto y que puede presentar mejora o deterioro de acuerdo al impacto ambiental.</t>
        </r>
        <r>
          <rPr>
            <sz val="10"/>
            <color rgb="FF000000"/>
            <rFont val="Arial"/>
            <family val="2"/>
          </rPr>
          <t xml:space="preserve">
</t>
        </r>
        <r>
          <rPr>
            <sz val="10"/>
            <color rgb="FF000000"/>
            <rFont val="Arial"/>
            <family val="2"/>
          </rPr>
          <t xml:space="preserve">
Escoja de la lista desplegable el recurso  ambiental afectado por el impacto ambiental</t>
        </r>
        <r>
          <rPr>
            <sz val="10"/>
            <color rgb="FF000000"/>
            <rFont val="Arial"/>
            <family val="2"/>
          </rPr>
          <t xml:space="preserve">
</t>
        </r>
      </text>
    </comment>
    <comment ref="K5" authorId="2" shapeId="0">
      <text>
        <r>
          <rPr>
            <sz val="10"/>
            <color rgb="FF000000"/>
            <rFont val="Tahoma"/>
            <family val="2"/>
          </rPr>
          <t xml:space="preserve">Se refiere al carácter beneficioso (positivo +) o perjudicial (negativo -) que pueda tener el impacto ambiental sobre el recurso o el ambiente. </t>
        </r>
        <r>
          <rPr>
            <sz val="10"/>
            <color rgb="FF000000"/>
            <rFont val="Tahoma"/>
            <family val="2"/>
          </rPr>
          <t xml:space="preserve">
Positivo (+): Mejora la calidad ambiental del recurso, de la entidad u organismo  distrital y/o el entorno. </t>
        </r>
        <r>
          <rPr>
            <sz val="10"/>
            <color rgb="FF000000"/>
            <rFont val="Tahoma"/>
            <family val="2"/>
          </rPr>
          <t xml:space="preserve">
Negativo (-): Deteriora la calidad ambiental del recurso, de la entidad u organismo distrital y/o el entorno</t>
        </r>
        <r>
          <rPr>
            <sz val="10"/>
            <color rgb="FF000000"/>
            <rFont val="Tahoma"/>
            <family val="2"/>
          </rPr>
          <t xml:space="preserve">
Describa, escogiendo de la lista desplegable si el impacto identificado es  positivo(+) o negativo (-)</t>
        </r>
        <r>
          <rPr>
            <sz val="10"/>
            <color rgb="FF000000"/>
            <rFont val="Tahoma"/>
            <family val="2"/>
          </rPr>
          <t xml:space="preserve">
</t>
        </r>
      </text>
    </comment>
    <comment ref="Q5" authorId="0" shapeId="0">
      <text>
        <r>
          <rPr>
            <sz val="8"/>
            <color rgb="FF000000"/>
            <rFont val="Tahoma"/>
            <family val="2"/>
          </rPr>
          <t xml:space="preserve">
</t>
        </r>
        <r>
          <rPr>
            <sz val="10"/>
            <color rgb="FF000000"/>
            <rFont val="Arial"/>
            <family val="2"/>
          </rPr>
          <t>Indique el nombre de la normativa que le aplica al impacto ambiental evaluado</t>
        </r>
      </text>
    </comment>
    <comment ref="R5" authorId="2" shapeId="0">
      <text>
        <r>
          <rPr>
            <sz val="10"/>
            <color rgb="FF000000"/>
            <rFont val="Arial"/>
            <family val="2"/>
          </rPr>
          <t>Indique el Número y descripción del artículo de la normativa que le aplica al impacto ambiental evaluado</t>
        </r>
      </text>
    </comment>
    <comment ref="S5" authorId="2" shapeId="0">
      <text>
        <r>
          <rPr>
            <sz val="10"/>
            <color rgb="FF000000"/>
            <rFont val="Arial"/>
            <family val="2"/>
          </rPr>
          <t>Indique el nombre de la entidad que expide la normativa que le aplica al impacto ambiental evaluado</t>
        </r>
      </text>
    </comment>
    <comment ref="T5" authorId="0" shapeId="0">
      <text>
        <r>
          <rPr>
            <sz val="10"/>
            <color rgb="FF000000"/>
            <rFont val="Arial"/>
            <family val="2"/>
          </rPr>
          <t xml:space="preserve">Indique si el IGAC cumple, no cumple o se encuentra en proceso con la legislación ambiental relacionada </t>
        </r>
      </text>
    </comment>
    <comment ref="U5" authorId="1" shapeId="0">
      <text>
        <r>
          <rPr>
            <sz val="10"/>
            <color rgb="FF000000"/>
            <rFont val="Arial"/>
            <family val="2"/>
          </rPr>
          <t xml:space="preserve">Esta casilla se diligencia automáticamente una vez se asignen los datos al formulario </t>
        </r>
        <r>
          <rPr>
            <sz val="10"/>
            <color rgb="FF000000"/>
            <rFont val="Arial"/>
            <family val="2"/>
          </rPr>
          <t xml:space="preserve">
</t>
        </r>
        <r>
          <rPr>
            <sz val="10"/>
            <color rgb="FF000000"/>
            <rFont val="Arial"/>
            <family val="2"/>
          </rPr>
          <t xml:space="preserve">
12501 a 100000: (ALTA) Establecer mecanismos de mejora, control y seguimiento.</t>
        </r>
        <r>
          <rPr>
            <sz val="10"/>
            <color rgb="FF000000"/>
            <rFont val="Arial"/>
            <family val="2"/>
          </rPr>
          <t xml:space="preserve">
</t>
        </r>
        <r>
          <rPr>
            <sz val="10"/>
            <color rgb="FF000000"/>
            <rFont val="Arial"/>
            <family val="2"/>
          </rPr>
          <t xml:space="preserve">
3126 a 12500: (MODERADA) Revisar el control operacional.</t>
        </r>
        <r>
          <rPr>
            <sz val="10"/>
            <color rgb="FF000000"/>
            <rFont val="Arial"/>
            <family val="2"/>
          </rPr>
          <t xml:space="preserve">
</t>
        </r>
        <r>
          <rPr>
            <sz val="10"/>
            <color rgb="FF000000"/>
            <rFont val="Arial"/>
            <family val="2"/>
          </rPr>
          <t xml:space="preserve">
1 a 3125: (BAJA) Hacer seguimiento al  desempeño ambiental.</t>
        </r>
      </text>
    </comment>
    <comment ref="V5" authorId="2" shapeId="0">
      <text>
        <r>
          <rPr>
            <sz val="10"/>
            <color rgb="FF000000"/>
            <rFont val="Arial"/>
            <family val="2"/>
          </rPr>
          <t>Esta casilla se diligencia automáticamente una vez se diligencia todas las casillas previas y se asignen datos al formulario</t>
        </r>
      </text>
    </comment>
    <comment ref="W5" authorId="2" shapeId="0">
      <text>
        <r>
          <rPr>
            <sz val="10"/>
            <color rgb="FF000000"/>
            <rFont val="Arial"/>
            <family val="2"/>
          </rPr>
          <t>Seleccione la etapa del Ciclo de Vida de la Actividad,  Producto o Servicio en la que se presenta el aspecto ambiental.</t>
        </r>
      </text>
    </comment>
    <comment ref="X5" authorId="0" shapeId="0">
      <text>
        <r>
          <rPr>
            <sz val="10"/>
            <color rgb="FF000000"/>
            <rFont val="Arial"/>
            <family val="2"/>
          </rPr>
          <t>Relacione el control operacional que se ejerce en el IGAC para la gestión del impacto evaluado, Estos controles deben estar relacionados en los procedimientos, protocolos. Programas, plan de acción, indicadores, entre otros de los procesos y los productos y servicios que se generan. Estos pueden ser:</t>
        </r>
        <r>
          <rPr>
            <sz val="10"/>
            <color rgb="FF000000"/>
            <rFont val="Arial"/>
            <family val="2"/>
          </rPr>
          <t xml:space="preserve">
Eliminación: modificar un diseño para eliminar el aspecto ambiental. </t>
        </r>
        <r>
          <rPr>
            <sz val="10"/>
            <color rgb="FF000000"/>
            <rFont val="Arial"/>
            <family val="2"/>
          </rPr>
          <t xml:space="preserve">
Sustitución: Remplazar el producto/actividad que   genera el aspecto, por uno que genere menos afectación.</t>
        </r>
        <r>
          <rPr>
            <sz val="10"/>
            <color rgb="FF000000"/>
            <rFont val="Arial"/>
            <family val="2"/>
          </rPr>
          <t xml:space="preserve">
Controles de ingeniería: Instalar sistemas que ayuden a disminuir la afectación.</t>
        </r>
        <r>
          <rPr>
            <sz val="10"/>
            <color rgb="FF000000"/>
            <rFont val="Arial"/>
            <family val="2"/>
          </rPr>
          <t xml:space="preserve">
Controles administrativos: Programas, procedimientos, manuales, formatos que promuevan el control y/o disminución de la afectación.</t>
        </r>
      </text>
    </comment>
    <comment ref="L6" authorId="1"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6" authorId="1"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6" authorId="1"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6" authorId="1"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6" authorId="1"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comments18.xml><?xml version="1.0" encoding="utf-8"?>
<comments xmlns="http://schemas.openxmlformats.org/spreadsheetml/2006/main">
  <authors>
    <author>maria.cruz</author>
    <author>DELL</author>
    <author>Diego Alejandro Ordonez Moscoso</author>
  </authors>
  <commentList>
    <comment ref="C5" authorId="0" shapeId="0">
      <text>
        <r>
          <rPr>
            <sz val="10"/>
            <color rgb="FF000000"/>
            <rFont val="Arial"/>
            <family val="2"/>
          </rPr>
          <t xml:space="preserve">Escriba el nombre de la actividad / producto/ servicio identificado en relación con el aspecto ambiental a tratar. Debe ser consistente con las actividades claves de las caracterizaciones de procesos y con los productos o servicios identificados en las mismas. </t>
        </r>
      </text>
    </comment>
    <comment ref="D5" authorId="0" shapeId="0">
      <text>
        <r>
          <rPr>
            <sz val="10"/>
            <color rgb="FF000000"/>
            <rFont val="Arial"/>
            <family val="2"/>
          </rPr>
          <t xml:space="preserve">Describa el nombre del producto o salida asociado a la actividad. Debe ser consistente con los productos o salidas definidos en las caracterizaciones de procesos. </t>
        </r>
      </text>
    </comment>
    <comment ref="E5" authorId="0" shapeId="0">
      <text>
        <r>
          <rPr>
            <sz val="10"/>
            <color rgb="FF000000"/>
            <rFont val="Arial"/>
            <family val="2"/>
          </rPr>
          <t>Describa brevemente los materiales, insumos, equipos o elementos que se requieren para el desarrollo de la actividad.</t>
        </r>
      </text>
    </comment>
    <comment ref="F5" authorId="0" shapeId="0">
      <text>
        <r>
          <rPr>
            <sz val="10"/>
            <color rgb="FF000000"/>
            <rFont val="Arial"/>
            <family val="2"/>
          </rPr>
          <t>Escoja de la lista desplegable la descripción del tipo de situación en la cual se presenta la actividad / producto/ servicio</t>
        </r>
        <r>
          <rPr>
            <sz val="10"/>
            <color rgb="FF000000"/>
            <rFont val="Arial"/>
            <family val="2"/>
          </rPr>
          <t xml:space="preserve">
</t>
        </r>
        <r>
          <rPr>
            <sz val="10"/>
            <color rgb="FF000000"/>
            <rFont val="Arial"/>
            <family val="2"/>
          </rPr>
          <t xml:space="preserve">
• Situación normal: Cuando la actividad es realizada bajo los parámetros de operación establecidos sin alteraciones de algún tipo. Dentro de esta se encuentra las paradas y puesta en marca programadas</t>
        </r>
        <r>
          <rPr>
            <sz val="10"/>
            <color rgb="FF000000"/>
            <rFont val="Arial"/>
            <family val="2"/>
          </rPr>
          <t xml:space="preserve">
</t>
        </r>
        <r>
          <rPr>
            <sz val="10"/>
            <color rgb="FF000000"/>
            <rFont val="Arial"/>
            <family val="2"/>
          </rPr>
          <t xml:space="preserve">
• Situación anormal: situación de funcionamiento no habitual, pero sí controlada,   voluntaria, planificada y previsible, de la que puede derivar un impacto ambiental diferente al que ocurriría en condiciones normales.</t>
        </r>
        <r>
          <rPr>
            <sz val="10"/>
            <color rgb="FF000000"/>
            <rFont val="Arial"/>
            <family val="2"/>
          </rPr>
          <t xml:space="preserve">
 </t>
        </r>
        <r>
          <rPr>
            <sz val="10"/>
            <color rgb="FF000000"/>
            <rFont val="Arial"/>
            <family val="2"/>
          </rPr>
          <t xml:space="preserve">
• Situación de emergencia: Situación fuera de control que produce daños a la empresa y medio ambiente. Un incendio, un derrame, una fuga.</t>
        </r>
        <r>
          <rPr>
            <sz val="8"/>
            <color rgb="FF000000"/>
            <rFont val="Tahoma"/>
            <family val="2"/>
          </rPr>
          <t xml:space="preserve">
</t>
        </r>
      </text>
    </comment>
    <comment ref="G5" authorId="0" shapeId="0">
      <text>
        <r>
          <rPr>
            <sz val="10"/>
            <color rgb="FF000000"/>
            <rFont val="Arial"/>
            <family val="2"/>
          </rPr>
          <t>Diligencie las observaciones que considere pertinentes en relación con el aspecto ambiental.</t>
        </r>
      </text>
    </comment>
    <comment ref="H5" authorId="1" shapeId="0">
      <text>
        <r>
          <rPr>
            <sz val="10"/>
            <color rgb="FF000000"/>
            <rFont val="Arial"/>
            <family val="2"/>
          </rPr>
          <t>Aspecto Ambiental:  Elemento de las actividades, productos o servicios de la organización que puede interactuar con el medio ambiente.</t>
        </r>
        <r>
          <rPr>
            <sz val="10"/>
            <color rgb="FF000000"/>
            <rFont val="Arial"/>
            <family val="2"/>
          </rPr>
          <t xml:space="preserve">
</t>
        </r>
        <r>
          <rPr>
            <sz val="10"/>
            <color rgb="FF000000"/>
            <rFont val="Arial"/>
            <family val="2"/>
          </rPr>
          <t xml:space="preserve">
Escoja de la lista desplegable el aspecto ambiental asociado a la actividad escogida</t>
        </r>
      </text>
    </comment>
    <comment ref="I5" authorId="1" shapeId="0">
      <text>
        <r>
          <rPr>
            <sz val="10"/>
            <color rgb="FF000000"/>
            <rFont val="Arial"/>
            <family val="2"/>
          </rPr>
          <t>Impacto Ambiental:  Cualquier cambio en el ambiente, sea adverso o beneficioso, resultante en todo o en parte de las actividades, productos o servicios de la organización.</t>
        </r>
        <r>
          <rPr>
            <sz val="10"/>
            <color rgb="FF000000"/>
            <rFont val="Arial"/>
            <family val="2"/>
          </rPr>
          <t xml:space="preserve">
</t>
        </r>
        <r>
          <rPr>
            <sz val="10"/>
            <color rgb="FF000000"/>
            <rFont val="Arial"/>
            <family val="2"/>
          </rPr>
          <t xml:space="preserve">
Escoja de la lista desplegable el Impacto ambiental relacionado con d el aspecto ambiental identificado</t>
        </r>
      </text>
    </comment>
    <comment ref="J5" authorId="0" shapeId="0">
      <text>
        <r>
          <rPr>
            <sz val="10"/>
            <color rgb="FF000000"/>
            <rFont val="Arial"/>
            <family val="2"/>
          </rPr>
          <t>Elemento o componente ambiental (suelo, aire, agua, fauna, flora) que interactúa con el aspecto ambiental generado por el Instituto y que puede presentar mejora o deterioro de acuerdo al impacto ambiental.</t>
        </r>
        <r>
          <rPr>
            <sz val="10"/>
            <color rgb="FF000000"/>
            <rFont val="Arial"/>
            <family val="2"/>
          </rPr>
          <t xml:space="preserve">
</t>
        </r>
        <r>
          <rPr>
            <sz val="10"/>
            <color rgb="FF000000"/>
            <rFont val="Arial"/>
            <family val="2"/>
          </rPr>
          <t xml:space="preserve">
Escoja de la lista desplegable el recurso  ambiental afectado por el impacto ambiental</t>
        </r>
        <r>
          <rPr>
            <sz val="10"/>
            <color rgb="FF000000"/>
            <rFont val="Arial"/>
            <family val="2"/>
          </rPr>
          <t xml:space="preserve">
</t>
        </r>
      </text>
    </comment>
    <comment ref="K5" authorId="2" shapeId="0">
      <text>
        <r>
          <rPr>
            <sz val="10"/>
            <color rgb="FF000000"/>
            <rFont val="Tahoma"/>
            <family val="2"/>
          </rPr>
          <t xml:space="preserve">Se refiere al carácter beneficioso (positivo +) o perjudicial (negativo -) que pueda tener el impacto ambiental sobre el recurso o el ambiente. </t>
        </r>
        <r>
          <rPr>
            <sz val="10"/>
            <color rgb="FF000000"/>
            <rFont val="Tahoma"/>
            <family val="2"/>
          </rPr>
          <t xml:space="preserve">
Positivo (+): Mejora la calidad ambiental del recurso, de la entidad u organismo  distrital y/o el entorno. </t>
        </r>
        <r>
          <rPr>
            <sz val="10"/>
            <color rgb="FF000000"/>
            <rFont val="Tahoma"/>
            <family val="2"/>
          </rPr>
          <t xml:space="preserve">
Negativo (-): Deteriora la calidad ambiental del recurso, de la entidad u organismo distrital y/o el entorno</t>
        </r>
        <r>
          <rPr>
            <sz val="10"/>
            <color rgb="FF000000"/>
            <rFont val="Tahoma"/>
            <family val="2"/>
          </rPr>
          <t xml:space="preserve">
Describa, escogiendo de la lista desplegable si el impacto identificado es  positivo(+) o negativo (-)</t>
        </r>
        <r>
          <rPr>
            <sz val="10"/>
            <color rgb="FF000000"/>
            <rFont val="Tahoma"/>
            <family val="2"/>
          </rPr>
          <t xml:space="preserve">
</t>
        </r>
      </text>
    </comment>
    <comment ref="Q5" authorId="0" shapeId="0">
      <text>
        <r>
          <rPr>
            <sz val="8"/>
            <color rgb="FF000000"/>
            <rFont val="Tahoma"/>
            <family val="2"/>
          </rPr>
          <t xml:space="preserve">
</t>
        </r>
        <r>
          <rPr>
            <sz val="10"/>
            <color rgb="FF000000"/>
            <rFont val="Arial"/>
            <family val="2"/>
          </rPr>
          <t>Indique el nombre de la normativa que le aplica al impacto ambiental evaluado</t>
        </r>
      </text>
    </comment>
    <comment ref="R5" authorId="2" shapeId="0">
      <text>
        <r>
          <rPr>
            <sz val="10"/>
            <color rgb="FF000000"/>
            <rFont val="Arial"/>
            <family val="2"/>
          </rPr>
          <t>Indique el Número y descripción del artículo de la normativa que le aplica al impacto ambiental evaluado</t>
        </r>
      </text>
    </comment>
    <comment ref="S5" authorId="2" shapeId="0">
      <text>
        <r>
          <rPr>
            <sz val="10"/>
            <color rgb="FF000000"/>
            <rFont val="Arial"/>
            <family val="2"/>
          </rPr>
          <t>Indique el nombre de la entidad que expide la normativa que le aplica al impacto ambiental evaluado</t>
        </r>
      </text>
    </comment>
    <comment ref="T5" authorId="0" shapeId="0">
      <text>
        <r>
          <rPr>
            <sz val="10"/>
            <color rgb="FF000000"/>
            <rFont val="Arial"/>
            <family val="2"/>
          </rPr>
          <t xml:space="preserve">Indique si el IGAC cumple, no cumple o se encuentra en proceso con la legislación ambiental relacionada </t>
        </r>
      </text>
    </comment>
    <comment ref="U5" authorId="1" shapeId="0">
      <text>
        <r>
          <rPr>
            <sz val="10"/>
            <color rgb="FF000000"/>
            <rFont val="Arial"/>
            <family val="2"/>
          </rPr>
          <t xml:space="preserve">Esta casilla se diligencia automáticamente una vez se asignen los datos al formulario </t>
        </r>
        <r>
          <rPr>
            <sz val="10"/>
            <color rgb="FF000000"/>
            <rFont val="Arial"/>
            <family val="2"/>
          </rPr>
          <t xml:space="preserve">
</t>
        </r>
        <r>
          <rPr>
            <sz val="10"/>
            <color rgb="FF000000"/>
            <rFont val="Arial"/>
            <family val="2"/>
          </rPr>
          <t xml:space="preserve">
12501 a 100000: (ALTA) Establecer mecanismos de mejora, control y seguimiento.</t>
        </r>
        <r>
          <rPr>
            <sz val="10"/>
            <color rgb="FF000000"/>
            <rFont val="Arial"/>
            <family val="2"/>
          </rPr>
          <t xml:space="preserve">
</t>
        </r>
        <r>
          <rPr>
            <sz val="10"/>
            <color rgb="FF000000"/>
            <rFont val="Arial"/>
            <family val="2"/>
          </rPr>
          <t xml:space="preserve">
3126 a 12500: (MODERADA) Revisar el control operacional.</t>
        </r>
        <r>
          <rPr>
            <sz val="10"/>
            <color rgb="FF000000"/>
            <rFont val="Arial"/>
            <family val="2"/>
          </rPr>
          <t xml:space="preserve">
</t>
        </r>
        <r>
          <rPr>
            <sz val="10"/>
            <color rgb="FF000000"/>
            <rFont val="Arial"/>
            <family val="2"/>
          </rPr>
          <t xml:space="preserve">
1 a 3125: (BAJA) Hacer seguimiento al  desempeño ambiental.</t>
        </r>
      </text>
    </comment>
    <comment ref="V5" authorId="2" shapeId="0">
      <text>
        <r>
          <rPr>
            <sz val="10"/>
            <color rgb="FF000000"/>
            <rFont val="Arial"/>
            <family val="2"/>
          </rPr>
          <t>Esta casilla se diligencia automáticamente una vez se diligencia todas las casillas previas y se asignen datos al formulario</t>
        </r>
      </text>
    </comment>
    <comment ref="W5" authorId="2" shapeId="0">
      <text>
        <r>
          <rPr>
            <sz val="10"/>
            <color rgb="FF000000"/>
            <rFont val="Arial"/>
            <family val="2"/>
          </rPr>
          <t>Seleccione la etapa del Ciclo de Vida de la Actividad,  Producto o Servicio en la que se presenta el aspecto ambiental.</t>
        </r>
      </text>
    </comment>
    <comment ref="X5" authorId="0" shapeId="0">
      <text>
        <r>
          <rPr>
            <sz val="10"/>
            <color rgb="FF000000"/>
            <rFont val="Arial"/>
            <family val="2"/>
          </rPr>
          <t>Relacione el control operacional que se ejerce en el IGAC para la gestión del impacto evaluado, Estos controles deben estar relacionados en los procedimientos, protocolos. Programas, plan de acción, indicadores, entre otros de los procesos y los productos y servicios que se generan. Estos pueden ser:</t>
        </r>
        <r>
          <rPr>
            <sz val="10"/>
            <color rgb="FF000000"/>
            <rFont val="Arial"/>
            <family val="2"/>
          </rPr>
          <t xml:space="preserve">
Eliminación: modificar un diseño para eliminar el aspecto ambiental. </t>
        </r>
        <r>
          <rPr>
            <sz val="10"/>
            <color rgb="FF000000"/>
            <rFont val="Arial"/>
            <family val="2"/>
          </rPr>
          <t xml:space="preserve">
Sustitución: Remplazar el producto/actividad que   genera el aspecto, por uno que genere menos afectación.</t>
        </r>
        <r>
          <rPr>
            <sz val="10"/>
            <color rgb="FF000000"/>
            <rFont val="Arial"/>
            <family val="2"/>
          </rPr>
          <t xml:space="preserve">
Controles de ingeniería: Instalar sistemas que ayuden a disminuir la afectación.</t>
        </r>
        <r>
          <rPr>
            <sz val="10"/>
            <color rgb="FF000000"/>
            <rFont val="Arial"/>
            <family val="2"/>
          </rPr>
          <t xml:space="preserve">
Controles administrativos: Programas, procedimientos, manuales, formatos que promuevan el control y/o disminución de la afectación.</t>
        </r>
      </text>
    </comment>
    <comment ref="L6" authorId="1"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6" authorId="1"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6" authorId="1"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6" authorId="1"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6" authorId="1"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comments19.xml><?xml version="1.0" encoding="utf-8"?>
<comments xmlns="http://schemas.openxmlformats.org/spreadsheetml/2006/main">
  <authors>
    <author>maria.cruz</author>
    <author>DELL</author>
    <author>Diego Alejandro Ordonez Moscoso</author>
  </authors>
  <commentList>
    <comment ref="C5" authorId="0" shapeId="0">
      <text>
        <r>
          <rPr>
            <sz val="10"/>
            <color rgb="FF000000"/>
            <rFont val="Arial"/>
            <family val="2"/>
          </rPr>
          <t xml:space="preserve">Escriba el nombre de la actividad / producto/ servicio identificado en relación con el aspecto ambiental a tratar. Debe ser consistente con las actividades claves de las caracterizaciones de procesos y con los productos o servicios identificados en las mismas. </t>
        </r>
      </text>
    </comment>
    <comment ref="D5" authorId="0" shapeId="0">
      <text>
        <r>
          <rPr>
            <sz val="10"/>
            <color rgb="FF000000"/>
            <rFont val="Arial"/>
            <family val="2"/>
          </rPr>
          <t xml:space="preserve">Describa el nombre del producto o salida asociado a la actividad. Debe ser consistente con los productos o salidas definidos en las caracterizaciones de procesos. </t>
        </r>
      </text>
    </comment>
    <comment ref="E5" authorId="0" shapeId="0">
      <text>
        <r>
          <rPr>
            <sz val="10"/>
            <color rgb="FF000000"/>
            <rFont val="Arial"/>
            <family val="2"/>
          </rPr>
          <t>Describa brevemente los materiales, insumos, equipos o elementos que se requieren para el desarrollo de la actividad.</t>
        </r>
      </text>
    </comment>
    <comment ref="F5" authorId="0" shapeId="0">
      <text>
        <r>
          <rPr>
            <sz val="10"/>
            <color rgb="FF000000"/>
            <rFont val="Arial"/>
            <family val="2"/>
          </rPr>
          <t>Escoja de la lista desplegable la descripción del tipo de situación en la cual se presenta la actividad / producto/ servicio</t>
        </r>
        <r>
          <rPr>
            <sz val="10"/>
            <color rgb="FF000000"/>
            <rFont val="Arial"/>
            <family val="2"/>
          </rPr>
          <t xml:space="preserve">
</t>
        </r>
        <r>
          <rPr>
            <sz val="10"/>
            <color rgb="FF000000"/>
            <rFont val="Arial"/>
            <family val="2"/>
          </rPr>
          <t xml:space="preserve">
• Situación normal: Cuando la actividad es realizada bajo los parámetros de operación establecidos sin alteraciones de algún tipo. Dentro de esta se encuentra las paradas y puesta en marca programadas</t>
        </r>
        <r>
          <rPr>
            <sz val="10"/>
            <color rgb="FF000000"/>
            <rFont val="Arial"/>
            <family val="2"/>
          </rPr>
          <t xml:space="preserve">
</t>
        </r>
        <r>
          <rPr>
            <sz val="10"/>
            <color rgb="FF000000"/>
            <rFont val="Arial"/>
            <family val="2"/>
          </rPr>
          <t xml:space="preserve">
• Situación anormal: situación de funcionamiento no habitual, pero sí controlada,   voluntaria, planificada y previsible, de la que puede derivar un impacto ambiental diferente al que ocurriría en condiciones normales.</t>
        </r>
        <r>
          <rPr>
            <sz val="10"/>
            <color rgb="FF000000"/>
            <rFont val="Arial"/>
            <family val="2"/>
          </rPr>
          <t xml:space="preserve">
 </t>
        </r>
        <r>
          <rPr>
            <sz val="10"/>
            <color rgb="FF000000"/>
            <rFont val="Arial"/>
            <family val="2"/>
          </rPr>
          <t xml:space="preserve">
• Situación de emergencia: Situación fuera de control que produce daños a la empresa y medio ambiente. Un incendio, un derrame, una fuga.</t>
        </r>
        <r>
          <rPr>
            <sz val="8"/>
            <color rgb="FF000000"/>
            <rFont val="Tahoma"/>
            <family val="2"/>
          </rPr>
          <t xml:space="preserve">
</t>
        </r>
      </text>
    </comment>
    <comment ref="G5" authorId="0" shapeId="0">
      <text>
        <r>
          <rPr>
            <sz val="10"/>
            <color rgb="FF000000"/>
            <rFont val="Arial"/>
            <family val="2"/>
          </rPr>
          <t>Diligencie las observaciones que considere pertinentes en relación con el aspecto ambiental.</t>
        </r>
      </text>
    </comment>
    <comment ref="H5" authorId="1" shapeId="0">
      <text>
        <r>
          <rPr>
            <sz val="10"/>
            <color rgb="FF000000"/>
            <rFont val="Arial"/>
            <family val="2"/>
          </rPr>
          <t>Aspecto Ambiental:  Elemento de las actividades, productos o servicios de la organización que puede interactuar con el medio ambiente.</t>
        </r>
        <r>
          <rPr>
            <sz val="10"/>
            <color rgb="FF000000"/>
            <rFont val="Arial"/>
            <family val="2"/>
          </rPr>
          <t xml:space="preserve">
</t>
        </r>
        <r>
          <rPr>
            <sz val="10"/>
            <color rgb="FF000000"/>
            <rFont val="Arial"/>
            <family val="2"/>
          </rPr>
          <t xml:space="preserve">
Escoja de la lista desplegable el aspecto ambiental asociado a la actividad escogida</t>
        </r>
      </text>
    </comment>
    <comment ref="I5" authorId="1" shapeId="0">
      <text>
        <r>
          <rPr>
            <sz val="10"/>
            <color rgb="FF000000"/>
            <rFont val="Arial"/>
            <family val="2"/>
          </rPr>
          <t>Impacto Ambiental:  Cualquier cambio en el ambiente, sea adverso o beneficioso, resultante en todo o en parte de las actividades, productos o servicios de la organización.</t>
        </r>
        <r>
          <rPr>
            <sz val="10"/>
            <color rgb="FF000000"/>
            <rFont val="Arial"/>
            <family val="2"/>
          </rPr>
          <t xml:space="preserve">
</t>
        </r>
        <r>
          <rPr>
            <sz val="10"/>
            <color rgb="FF000000"/>
            <rFont val="Arial"/>
            <family val="2"/>
          </rPr>
          <t xml:space="preserve">
Escoja de la lista desplegable el Impacto ambiental relacionado con d el aspecto ambiental identificado</t>
        </r>
      </text>
    </comment>
    <comment ref="J5" authorId="0" shapeId="0">
      <text>
        <r>
          <rPr>
            <sz val="10"/>
            <color rgb="FF000000"/>
            <rFont val="Arial"/>
            <family val="2"/>
          </rPr>
          <t>Elemento o componente ambiental (suelo, aire, agua, fauna, flora) que interactúa con el aspecto ambiental generado por el Instituto y que puede presentar mejora o deterioro de acuerdo al impacto ambiental.</t>
        </r>
        <r>
          <rPr>
            <sz val="10"/>
            <color rgb="FF000000"/>
            <rFont val="Arial"/>
            <family val="2"/>
          </rPr>
          <t xml:space="preserve">
</t>
        </r>
        <r>
          <rPr>
            <sz val="10"/>
            <color rgb="FF000000"/>
            <rFont val="Arial"/>
            <family val="2"/>
          </rPr>
          <t xml:space="preserve">
Escoja de la lista desplegable el recurso  ambiental afectado por el impacto ambiental</t>
        </r>
        <r>
          <rPr>
            <sz val="10"/>
            <color rgb="FF000000"/>
            <rFont val="Arial"/>
            <family val="2"/>
          </rPr>
          <t xml:space="preserve">
</t>
        </r>
      </text>
    </comment>
    <comment ref="K5" authorId="2" shapeId="0">
      <text>
        <r>
          <rPr>
            <sz val="10"/>
            <color rgb="FF000000"/>
            <rFont val="Tahoma"/>
            <family val="2"/>
          </rPr>
          <t xml:space="preserve">Se refiere al carácter beneficioso (positivo +) o perjudicial (negativo -) que pueda tener el impacto ambiental sobre el recurso o el ambiente. </t>
        </r>
        <r>
          <rPr>
            <sz val="10"/>
            <color rgb="FF000000"/>
            <rFont val="Tahoma"/>
            <family val="2"/>
          </rPr>
          <t xml:space="preserve">
Positivo (+): Mejora la calidad ambiental del recurso, de la entidad u organismo  distrital y/o el entorno. </t>
        </r>
        <r>
          <rPr>
            <sz val="10"/>
            <color rgb="FF000000"/>
            <rFont val="Tahoma"/>
            <family val="2"/>
          </rPr>
          <t xml:space="preserve">
Negativo (-): Deteriora la calidad ambiental del recurso, de la entidad u organismo distrital y/o el entorno</t>
        </r>
        <r>
          <rPr>
            <sz val="10"/>
            <color rgb="FF000000"/>
            <rFont val="Tahoma"/>
            <family val="2"/>
          </rPr>
          <t xml:space="preserve">
Describa, escogiendo de la lista desplegable si el impacto identificado es  positivo(+) o negativo (-)</t>
        </r>
        <r>
          <rPr>
            <sz val="10"/>
            <color rgb="FF000000"/>
            <rFont val="Tahoma"/>
            <family val="2"/>
          </rPr>
          <t xml:space="preserve">
</t>
        </r>
      </text>
    </comment>
    <comment ref="Q5" authorId="0" shapeId="0">
      <text>
        <r>
          <rPr>
            <sz val="8"/>
            <color rgb="FF000000"/>
            <rFont val="Tahoma"/>
            <family val="2"/>
          </rPr>
          <t xml:space="preserve">
</t>
        </r>
        <r>
          <rPr>
            <sz val="10"/>
            <color rgb="FF000000"/>
            <rFont val="Arial"/>
            <family val="2"/>
          </rPr>
          <t>Indique el nombre de la normativa que le aplica al impacto ambiental evaluado</t>
        </r>
      </text>
    </comment>
    <comment ref="R5" authorId="2" shapeId="0">
      <text>
        <r>
          <rPr>
            <sz val="10"/>
            <color rgb="FF000000"/>
            <rFont val="Arial"/>
            <family val="2"/>
          </rPr>
          <t>Indique el Número y descripción del artículo de la normativa que le aplica al impacto ambiental evaluado</t>
        </r>
      </text>
    </comment>
    <comment ref="S5" authorId="2" shapeId="0">
      <text>
        <r>
          <rPr>
            <sz val="10"/>
            <color rgb="FF000000"/>
            <rFont val="Arial"/>
            <family val="2"/>
          </rPr>
          <t>Indique el nombre de la entidad que expide la normativa que le aplica al impacto ambiental evaluado</t>
        </r>
      </text>
    </comment>
    <comment ref="T5" authorId="0" shapeId="0">
      <text>
        <r>
          <rPr>
            <sz val="10"/>
            <color rgb="FF000000"/>
            <rFont val="Arial"/>
            <family val="2"/>
          </rPr>
          <t xml:space="preserve">Indique si el IGAC cumple, no cumple o se encuentra en proceso con la legislación ambiental relacionada </t>
        </r>
      </text>
    </comment>
    <comment ref="U5" authorId="1" shapeId="0">
      <text>
        <r>
          <rPr>
            <sz val="10"/>
            <color rgb="FF000000"/>
            <rFont val="Arial"/>
            <family val="2"/>
          </rPr>
          <t xml:space="preserve">Esta casilla se diligencia automáticamente una vez se asignen los datos al formulario </t>
        </r>
        <r>
          <rPr>
            <sz val="10"/>
            <color rgb="FF000000"/>
            <rFont val="Arial"/>
            <family val="2"/>
          </rPr>
          <t xml:space="preserve">
</t>
        </r>
        <r>
          <rPr>
            <sz val="10"/>
            <color rgb="FF000000"/>
            <rFont val="Arial"/>
            <family val="2"/>
          </rPr>
          <t xml:space="preserve">
12501 a 100000: (ALTA) Establecer mecanismos de mejora, control y seguimiento.</t>
        </r>
        <r>
          <rPr>
            <sz val="10"/>
            <color rgb="FF000000"/>
            <rFont val="Arial"/>
            <family val="2"/>
          </rPr>
          <t xml:space="preserve">
</t>
        </r>
        <r>
          <rPr>
            <sz val="10"/>
            <color rgb="FF000000"/>
            <rFont val="Arial"/>
            <family val="2"/>
          </rPr>
          <t xml:space="preserve">
3126 a 12500: (MODERADA) Revisar el control operacional.</t>
        </r>
        <r>
          <rPr>
            <sz val="10"/>
            <color rgb="FF000000"/>
            <rFont val="Arial"/>
            <family val="2"/>
          </rPr>
          <t xml:space="preserve">
</t>
        </r>
        <r>
          <rPr>
            <sz val="10"/>
            <color rgb="FF000000"/>
            <rFont val="Arial"/>
            <family val="2"/>
          </rPr>
          <t xml:space="preserve">
1 a 3125: (BAJA) Hacer seguimiento al  desempeño ambiental.</t>
        </r>
      </text>
    </comment>
    <comment ref="V5" authorId="2" shapeId="0">
      <text>
        <r>
          <rPr>
            <sz val="10"/>
            <color rgb="FF000000"/>
            <rFont val="Arial"/>
            <family val="2"/>
          </rPr>
          <t>Esta casilla se diligencia automáticamente una vez se diligencia todas las casillas previas y se asignen datos al formulario</t>
        </r>
      </text>
    </comment>
    <comment ref="W5" authorId="2" shapeId="0">
      <text>
        <r>
          <rPr>
            <sz val="10"/>
            <color rgb="FF000000"/>
            <rFont val="Arial"/>
            <family val="2"/>
          </rPr>
          <t>Seleccione la etapa del Ciclo de Vida de la Actividad,  Producto o Servicio en la que se presenta el aspecto ambiental.</t>
        </r>
      </text>
    </comment>
    <comment ref="X5" authorId="0" shapeId="0">
      <text>
        <r>
          <rPr>
            <sz val="10"/>
            <color rgb="FF000000"/>
            <rFont val="Arial"/>
            <family val="2"/>
          </rPr>
          <t>Relacione el control operacional que se ejerce en el IGAC para la gestión del impacto evaluado, Estos controles deben estar relacionados en los procedimientos, protocolos. Programas, plan de acción, indicadores, entre otros de los procesos y los productos y servicios que se generan. Estos pueden ser:</t>
        </r>
        <r>
          <rPr>
            <sz val="10"/>
            <color rgb="FF000000"/>
            <rFont val="Arial"/>
            <family val="2"/>
          </rPr>
          <t xml:space="preserve">
Eliminación: modificar un diseño para eliminar el aspecto ambiental. </t>
        </r>
        <r>
          <rPr>
            <sz val="10"/>
            <color rgb="FF000000"/>
            <rFont val="Arial"/>
            <family val="2"/>
          </rPr>
          <t xml:space="preserve">
Sustitución: Remplazar el producto/actividad que   genera el aspecto, por uno que genere menos afectación.</t>
        </r>
        <r>
          <rPr>
            <sz val="10"/>
            <color rgb="FF000000"/>
            <rFont val="Arial"/>
            <family val="2"/>
          </rPr>
          <t xml:space="preserve">
Controles de ingeniería: Instalar sistemas que ayuden a disminuir la afectación.</t>
        </r>
        <r>
          <rPr>
            <sz val="10"/>
            <color rgb="FF000000"/>
            <rFont val="Arial"/>
            <family val="2"/>
          </rPr>
          <t xml:space="preserve">
Controles administrativos: Programas, procedimientos, manuales, formatos que promuevan el control y/o disminución de la afectación.</t>
        </r>
      </text>
    </comment>
    <comment ref="L6" authorId="1"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6" authorId="1"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6" authorId="1"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6" authorId="1"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6" authorId="1"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comments2.xml><?xml version="1.0" encoding="utf-8"?>
<comments xmlns="http://schemas.openxmlformats.org/spreadsheetml/2006/main">
  <authors>
    <author>maria.cruz</author>
    <author>DELL</author>
    <author>Diego Alejandro Ordonez Moscoso</author>
  </authors>
  <commentList>
    <comment ref="C5" authorId="0" shapeId="0">
      <text>
        <r>
          <rPr>
            <sz val="10"/>
            <color rgb="FF000000"/>
            <rFont val="Arial"/>
            <family val="2"/>
          </rPr>
          <t xml:space="preserve">Escriba el nombre de la actividad / producto/ servicio identificado en relación con el aspecto ambiental a tratar. Debe ser consistente con las actividades claves de las caracterizaciones de procesos y con los productos o servicios identificados en las mismas. </t>
        </r>
      </text>
    </comment>
    <comment ref="D5" authorId="0" shapeId="0">
      <text>
        <r>
          <rPr>
            <sz val="10"/>
            <color rgb="FF000000"/>
            <rFont val="Arial"/>
            <family val="2"/>
          </rPr>
          <t xml:space="preserve">Describa el nombre del producto o salida asociado a la actividad. Debe ser consistente con los productos o salidas definidos en las caracterizaciones de procesos. </t>
        </r>
      </text>
    </comment>
    <comment ref="E5" authorId="0" shapeId="0">
      <text>
        <r>
          <rPr>
            <sz val="10"/>
            <color rgb="FF000000"/>
            <rFont val="Arial"/>
            <family val="2"/>
          </rPr>
          <t>Describa brevemente los materiales, insumos, equipos o elementos que se requieren para el desarrollo de la actividad.</t>
        </r>
      </text>
    </comment>
    <comment ref="F5" authorId="0" shapeId="0">
      <text>
        <r>
          <rPr>
            <sz val="10"/>
            <color rgb="FF000000"/>
            <rFont val="Arial"/>
            <family val="2"/>
          </rPr>
          <t>Escoja de la lista desplegable la descripción del tipo de situación en la cual se presenta la actividad / producto/ servicio</t>
        </r>
        <r>
          <rPr>
            <sz val="10"/>
            <color rgb="FF000000"/>
            <rFont val="Arial"/>
            <family val="2"/>
          </rPr>
          <t xml:space="preserve">
</t>
        </r>
        <r>
          <rPr>
            <sz val="10"/>
            <color rgb="FF000000"/>
            <rFont val="Arial"/>
            <family val="2"/>
          </rPr>
          <t xml:space="preserve">
• Situación normal: Cuando la actividad es realizada bajo los parámetros de operación establecidos sin alteraciones de algún tipo. Dentro de esta se encuentra las paradas y puesta en marca programadas</t>
        </r>
        <r>
          <rPr>
            <sz val="10"/>
            <color rgb="FF000000"/>
            <rFont val="Arial"/>
            <family val="2"/>
          </rPr>
          <t xml:space="preserve">
</t>
        </r>
        <r>
          <rPr>
            <sz val="10"/>
            <color rgb="FF000000"/>
            <rFont val="Arial"/>
            <family val="2"/>
          </rPr>
          <t xml:space="preserve">
• Situación anormal: situación de funcionamiento no habitual, pero sí controlada,   voluntaria, planificada y previsible, de la que puede derivar un impacto ambiental diferente al que ocurriría en condiciones normales.</t>
        </r>
        <r>
          <rPr>
            <sz val="10"/>
            <color rgb="FF000000"/>
            <rFont val="Arial"/>
            <family val="2"/>
          </rPr>
          <t xml:space="preserve">
 </t>
        </r>
        <r>
          <rPr>
            <sz val="10"/>
            <color rgb="FF000000"/>
            <rFont val="Arial"/>
            <family val="2"/>
          </rPr>
          <t xml:space="preserve">
• Situación de emergencia: Situación fuera de control que produce daños a la empresa y medio ambiente. Un incendio, un derrame, una fuga.</t>
        </r>
        <r>
          <rPr>
            <sz val="8"/>
            <color rgb="FF000000"/>
            <rFont val="Tahoma"/>
            <family val="2"/>
          </rPr>
          <t xml:space="preserve">
</t>
        </r>
      </text>
    </comment>
    <comment ref="G5" authorId="0" shapeId="0">
      <text>
        <r>
          <rPr>
            <sz val="10"/>
            <color rgb="FF000000"/>
            <rFont val="Arial"/>
            <family val="2"/>
          </rPr>
          <t>Diligencie las observaciones que considere pertinentes en relación con el aspecto ambiental.</t>
        </r>
      </text>
    </comment>
    <comment ref="H5" authorId="1" shapeId="0">
      <text>
        <r>
          <rPr>
            <sz val="10"/>
            <color rgb="FF000000"/>
            <rFont val="Arial"/>
            <family val="2"/>
          </rPr>
          <t>Aspecto Ambiental:  Elemento de las actividades, productos o servicios de la organización que puede interactuar con el medio ambiente.</t>
        </r>
        <r>
          <rPr>
            <sz val="10"/>
            <color rgb="FF000000"/>
            <rFont val="Arial"/>
            <family val="2"/>
          </rPr>
          <t xml:space="preserve">
</t>
        </r>
        <r>
          <rPr>
            <sz val="10"/>
            <color rgb="FF000000"/>
            <rFont val="Arial"/>
            <family val="2"/>
          </rPr>
          <t xml:space="preserve">
Escoja de la lista desplegable el aspecto ambiental asociado a la actividad escogida</t>
        </r>
      </text>
    </comment>
    <comment ref="I5" authorId="1" shapeId="0">
      <text>
        <r>
          <rPr>
            <sz val="10"/>
            <color rgb="FF000000"/>
            <rFont val="Arial"/>
            <family val="2"/>
          </rPr>
          <t>Impacto Ambiental:  Cualquier cambio en el ambiente, sea adverso o beneficioso, resultante en todo o en parte de las actividades, productos o servicios de la organización.</t>
        </r>
        <r>
          <rPr>
            <sz val="10"/>
            <color rgb="FF000000"/>
            <rFont val="Arial"/>
            <family val="2"/>
          </rPr>
          <t xml:space="preserve">
</t>
        </r>
        <r>
          <rPr>
            <sz val="10"/>
            <color rgb="FF000000"/>
            <rFont val="Arial"/>
            <family val="2"/>
          </rPr>
          <t xml:space="preserve">
Escoja de la lista desplegable el Impacto ambiental relacionado con d el aspecto ambiental identificado</t>
        </r>
      </text>
    </comment>
    <comment ref="J5" authorId="0" shapeId="0">
      <text>
        <r>
          <rPr>
            <sz val="10"/>
            <color rgb="FF000000"/>
            <rFont val="Arial"/>
            <family val="2"/>
          </rPr>
          <t>Elemento o componente ambiental (suelo, aire, agua, fauna, flora) que interactúa con el aspecto ambiental generado por el Instituto y que puede presentar mejora o deterioro de acuerdo al impacto ambiental.</t>
        </r>
        <r>
          <rPr>
            <sz val="10"/>
            <color rgb="FF000000"/>
            <rFont val="Arial"/>
            <family val="2"/>
          </rPr>
          <t xml:space="preserve">
</t>
        </r>
        <r>
          <rPr>
            <sz val="10"/>
            <color rgb="FF000000"/>
            <rFont val="Arial"/>
            <family val="2"/>
          </rPr>
          <t xml:space="preserve">
Escoja de la lista desplegable el recurso  ambiental afectado por el impacto ambiental</t>
        </r>
        <r>
          <rPr>
            <sz val="10"/>
            <color rgb="FF000000"/>
            <rFont val="Arial"/>
            <family val="2"/>
          </rPr>
          <t xml:space="preserve">
</t>
        </r>
      </text>
    </comment>
    <comment ref="K5" authorId="2" shapeId="0">
      <text>
        <r>
          <rPr>
            <sz val="10"/>
            <color rgb="FF000000"/>
            <rFont val="Tahoma"/>
            <family val="2"/>
          </rPr>
          <t xml:space="preserve">Se refiere al carácter beneficioso (positivo +) o perjudicial (negativo -) que pueda tener el impacto ambiental sobre el recurso o el ambiente. </t>
        </r>
        <r>
          <rPr>
            <sz val="10"/>
            <color rgb="FF000000"/>
            <rFont val="Tahoma"/>
            <family val="2"/>
          </rPr>
          <t xml:space="preserve">
Positivo (+): Mejora la calidad ambiental del recurso, de la entidad u organismo  distrital y/o el entorno. </t>
        </r>
        <r>
          <rPr>
            <sz val="10"/>
            <color rgb="FF000000"/>
            <rFont val="Tahoma"/>
            <family val="2"/>
          </rPr>
          <t xml:space="preserve">
Negativo (-): Deteriora la calidad ambiental del recurso, de la entidad u organismo distrital y/o el entorno</t>
        </r>
        <r>
          <rPr>
            <sz val="10"/>
            <color rgb="FF000000"/>
            <rFont val="Tahoma"/>
            <family val="2"/>
          </rPr>
          <t xml:space="preserve">
Describa, escogiendo de la lista desplegable si el impacto identificado es  positivo(+) o negativo (-)</t>
        </r>
        <r>
          <rPr>
            <sz val="10"/>
            <color rgb="FF000000"/>
            <rFont val="Tahoma"/>
            <family val="2"/>
          </rPr>
          <t xml:space="preserve">
</t>
        </r>
      </text>
    </comment>
    <comment ref="Q5" authorId="0" shapeId="0">
      <text>
        <r>
          <rPr>
            <sz val="8"/>
            <color rgb="FF000000"/>
            <rFont val="Tahoma"/>
            <family val="2"/>
          </rPr>
          <t xml:space="preserve">
</t>
        </r>
        <r>
          <rPr>
            <sz val="10"/>
            <color rgb="FF000000"/>
            <rFont val="Arial"/>
            <family val="2"/>
          </rPr>
          <t>Indique el nombre de la normativa que le aplica al impacto ambiental evaluado</t>
        </r>
      </text>
    </comment>
    <comment ref="R5" authorId="2" shapeId="0">
      <text>
        <r>
          <rPr>
            <sz val="10"/>
            <color rgb="FF000000"/>
            <rFont val="Arial"/>
            <family val="2"/>
          </rPr>
          <t>Indique el Número y descripción del artículo de la normativa que le aplica al impacto ambiental evaluado</t>
        </r>
      </text>
    </comment>
    <comment ref="S5" authorId="2" shapeId="0">
      <text>
        <r>
          <rPr>
            <sz val="10"/>
            <color rgb="FF000000"/>
            <rFont val="Arial"/>
            <family val="2"/>
          </rPr>
          <t>Indique el nombre de la entidad que expide la normativa que le aplica al impacto ambiental evaluado</t>
        </r>
      </text>
    </comment>
    <comment ref="T5" authorId="0" shapeId="0">
      <text>
        <r>
          <rPr>
            <sz val="10"/>
            <color rgb="FF000000"/>
            <rFont val="Arial"/>
            <family val="2"/>
          </rPr>
          <t xml:space="preserve">Indique si el IGAC cumple, no cumple o se encuentra en proceso con la legislación ambiental relacionada </t>
        </r>
      </text>
    </comment>
    <comment ref="U5" authorId="1" shapeId="0">
      <text>
        <r>
          <rPr>
            <sz val="10"/>
            <color rgb="FF000000"/>
            <rFont val="Arial"/>
            <family val="2"/>
          </rPr>
          <t xml:space="preserve">Esta casilla se diligencia automáticamente una vez se asignen los datos al formulario </t>
        </r>
        <r>
          <rPr>
            <sz val="10"/>
            <color rgb="FF000000"/>
            <rFont val="Arial"/>
            <family val="2"/>
          </rPr>
          <t xml:space="preserve">
</t>
        </r>
        <r>
          <rPr>
            <sz val="10"/>
            <color rgb="FF000000"/>
            <rFont val="Arial"/>
            <family val="2"/>
          </rPr>
          <t xml:space="preserve">
12501 a 100000: (ALTA) Establecer mecanismos de mejora, control y seguimiento.</t>
        </r>
        <r>
          <rPr>
            <sz val="10"/>
            <color rgb="FF000000"/>
            <rFont val="Arial"/>
            <family val="2"/>
          </rPr>
          <t xml:space="preserve">
</t>
        </r>
        <r>
          <rPr>
            <sz val="10"/>
            <color rgb="FF000000"/>
            <rFont val="Arial"/>
            <family val="2"/>
          </rPr>
          <t xml:space="preserve">
3126 a 12500: (MODERADA) Revisar el control operacional.</t>
        </r>
        <r>
          <rPr>
            <sz val="10"/>
            <color rgb="FF000000"/>
            <rFont val="Arial"/>
            <family val="2"/>
          </rPr>
          <t xml:space="preserve">
</t>
        </r>
        <r>
          <rPr>
            <sz val="10"/>
            <color rgb="FF000000"/>
            <rFont val="Arial"/>
            <family val="2"/>
          </rPr>
          <t xml:space="preserve">
1 a 3125: (BAJA) Hacer seguimiento al  desempeño ambiental.</t>
        </r>
      </text>
    </comment>
    <comment ref="V5" authorId="2" shapeId="0">
      <text>
        <r>
          <rPr>
            <sz val="10"/>
            <color rgb="FF000000"/>
            <rFont val="Arial"/>
            <family val="2"/>
          </rPr>
          <t>Esta casilla se diligencia automáticamente una vez se diligencia todas las casillas previas y se asignen datos al formulario</t>
        </r>
      </text>
    </comment>
    <comment ref="W5" authorId="2" shapeId="0">
      <text>
        <r>
          <rPr>
            <sz val="10"/>
            <color rgb="FF000000"/>
            <rFont val="Arial"/>
            <family val="2"/>
          </rPr>
          <t>Seleccione la etapa del Ciclo de Vida de la Actividad,  Producto o Servicio en la que se presenta el aspecto ambiental.</t>
        </r>
      </text>
    </comment>
    <comment ref="X5" authorId="0" shapeId="0">
      <text>
        <r>
          <rPr>
            <sz val="10"/>
            <color rgb="FF000000"/>
            <rFont val="Arial"/>
            <family val="2"/>
          </rPr>
          <t>Relacione el control operacional que se ejerce en el IGAC para la gestión del impacto evaluado, Estos controles deben estar relacionados en los procedimientos, protocolos. Programas, plan de acción, indicadores, entre otros de los procesos y los productos y servicios que se generan. Estos pueden ser:</t>
        </r>
        <r>
          <rPr>
            <sz val="10"/>
            <color rgb="FF000000"/>
            <rFont val="Arial"/>
            <family val="2"/>
          </rPr>
          <t xml:space="preserve">
Eliminación: modificar un diseño para eliminar el aspecto ambiental. </t>
        </r>
        <r>
          <rPr>
            <sz val="10"/>
            <color rgb="FF000000"/>
            <rFont val="Arial"/>
            <family val="2"/>
          </rPr>
          <t xml:space="preserve">
Sustitución: Remplazar el producto/actividad que   genera el aspecto, por uno que genere menos afectación.</t>
        </r>
        <r>
          <rPr>
            <sz val="10"/>
            <color rgb="FF000000"/>
            <rFont val="Arial"/>
            <family val="2"/>
          </rPr>
          <t xml:space="preserve">
Controles de ingeniería: Instalar sistemas que ayuden a disminuir la afectación.</t>
        </r>
        <r>
          <rPr>
            <sz val="10"/>
            <color rgb="FF000000"/>
            <rFont val="Arial"/>
            <family val="2"/>
          </rPr>
          <t xml:space="preserve">
Controles administrativos: Programas, procedimientos, manuales, formatos que promuevan el control y/o disminución de la afectación.</t>
        </r>
      </text>
    </comment>
    <comment ref="L6" authorId="1"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6" authorId="1"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6" authorId="1"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6" authorId="1"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6" authorId="1"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comments20.xml><?xml version="1.0" encoding="utf-8"?>
<comments xmlns="http://schemas.openxmlformats.org/spreadsheetml/2006/main">
  <authors>
    <author>maria.cruz</author>
    <author>DELL</author>
    <author>Diego Alejandro Ordonez Moscoso</author>
  </authors>
  <commentList>
    <comment ref="C5" authorId="0" shapeId="0">
      <text>
        <r>
          <rPr>
            <sz val="10"/>
            <color rgb="FF000000"/>
            <rFont val="Arial"/>
            <family val="2"/>
          </rPr>
          <t xml:space="preserve">Escriba el nombre de la actividad / producto/ servicio identificado en relación con el aspecto ambiental a tratar. Debe ser consistente con las actividades claves de las caracterizaciones de procesos y con los productos o servicios identificados en las mismas. </t>
        </r>
      </text>
    </comment>
    <comment ref="D5" authorId="0" shapeId="0">
      <text>
        <r>
          <rPr>
            <sz val="10"/>
            <color rgb="FF000000"/>
            <rFont val="Arial"/>
            <family val="2"/>
          </rPr>
          <t xml:space="preserve">Describa el nombre del producto o salida asociado a la actividad. Debe ser consistente con los productos o salidas definidos en las caracterizaciones de procesos. </t>
        </r>
      </text>
    </comment>
    <comment ref="E5" authorId="0" shapeId="0">
      <text>
        <r>
          <rPr>
            <sz val="10"/>
            <color rgb="FF000000"/>
            <rFont val="Arial"/>
            <family val="2"/>
          </rPr>
          <t>Describa brevemente los materiales, insumos, equipos o elementos que se requieren para el desarrollo de la actividad.</t>
        </r>
      </text>
    </comment>
    <comment ref="F5" authorId="0" shapeId="0">
      <text>
        <r>
          <rPr>
            <sz val="10"/>
            <color rgb="FF000000"/>
            <rFont val="Arial"/>
            <family val="2"/>
          </rPr>
          <t>Escoja de la lista desplegable la descripción del tipo de situación en la cual se presenta la actividad / producto/ servicio</t>
        </r>
        <r>
          <rPr>
            <sz val="10"/>
            <color rgb="FF000000"/>
            <rFont val="Arial"/>
            <family val="2"/>
          </rPr>
          <t xml:space="preserve">
</t>
        </r>
        <r>
          <rPr>
            <sz val="10"/>
            <color rgb="FF000000"/>
            <rFont val="Arial"/>
            <family val="2"/>
          </rPr>
          <t xml:space="preserve">
• Situación normal: Cuando la actividad es realizada bajo los parámetros de operación establecidos sin alteraciones de algún tipo. Dentro de esta se encuentra las paradas y puesta en marca programadas</t>
        </r>
        <r>
          <rPr>
            <sz val="10"/>
            <color rgb="FF000000"/>
            <rFont val="Arial"/>
            <family val="2"/>
          </rPr>
          <t xml:space="preserve">
</t>
        </r>
        <r>
          <rPr>
            <sz val="10"/>
            <color rgb="FF000000"/>
            <rFont val="Arial"/>
            <family val="2"/>
          </rPr>
          <t xml:space="preserve">
• Situación anormal: situación de funcionamiento no habitual, pero sí controlada,   voluntaria, planificada y previsible, de la que puede derivar un impacto ambiental diferente al que ocurriría en condiciones normales.</t>
        </r>
        <r>
          <rPr>
            <sz val="10"/>
            <color rgb="FF000000"/>
            <rFont val="Arial"/>
            <family val="2"/>
          </rPr>
          <t xml:space="preserve">
 </t>
        </r>
        <r>
          <rPr>
            <sz val="10"/>
            <color rgb="FF000000"/>
            <rFont val="Arial"/>
            <family val="2"/>
          </rPr>
          <t xml:space="preserve">
• Situación de emergencia: Situación fuera de control que produce daños a la empresa y medio ambiente. Un incendio, un derrame, una fuga.</t>
        </r>
        <r>
          <rPr>
            <sz val="8"/>
            <color rgb="FF000000"/>
            <rFont val="Tahoma"/>
            <family val="2"/>
          </rPr>
          <t xml:space="preserve">
</t>
        </r>
      </text>
    </comment>
    <comment ref="G5" authorId="0" shapeId="0">
      <text>
        <r>
          <rPr>
            <sz val="10"/>
            <color rgb="FF000000"/>
            <rFont val="Arial"/>
            <family val="2"/>
          </rPr>
          <t>Diligencie las observaciones que considere pertinentes en relación con el aspecto ambiental.</t>
        </r>
      </text>
    </comment>
    <comment ref="H5" authorId="1" shapeId="0">
      <text>
        <r>
          <rPr>
            <sz val="10"/>
            <color rgb="FF000000"/>
            <rFont val="Arial"/>
            <family val="2"/>
          </rPr>
          <t>Aspecto Ambiental:  Elemento de las actividades, productos o servicios de la organización que puede interactuar con el medio ambiente.</t>
        </r>
        <r>
          <rPr>
            <sz val="10"/>
            <color rgb="FF000000"/>
            <rFont val="Arial"/>
            <family val="2"/>
          </rPr>
          <t xml:space="preserve">
</t>
        </r>
        <r>
          <rPr>
            <sz val="10"/>
            <color rgb="FF000000"/>
            <rFont val="Arial"/>
            <family val="2"/>
          </rPr>
          <t xml:space="preserve">
Escoja de la lista desplegable el aspecto ambiental asociado a la actividad escogida</t>
        </r>
      </text>
    </comment>
    <comment ref="I5" authorId="1" shapeId="0">
      <text>
        <r>
          <rPr>
            <sz val="10"/>
            <color rgb="FF000000"/>
            <rFont val="Arial"/>
            <family val="2"/>
          </rPr>
          <t>Impacto Ambiental:  Cualquier cambio en el ambiente, sea adverso o beneficioso, resultante en todo o en parte de las actividades, productos o servicios de la organización.</t>
        </r>
        <r>
          <rPr>
            <sz val="10"/>
            <color rgb="FF000000"/>
            <rFont val="Arial"/>
            <family val="2"/>
          </rPr>
          <t xml:space="preserve">
</t>
        </r>
        <r>
          <rPr>
            <sz val="10"/>
            <color rgb="FF000000"/>
            <rFont val="Arial"/>
            <family val="2"/>
          </rPr>
          <t xml:space="preserve">
Escoja de la lista desplegable el Impacto ambiental relacionado con d el aspecto ambiental identificado</t>
        </r>
      </text>
    </comment>
    <comment ref="J5" authorId="0" shapeId="0">
      <text>
        <r>
          <rPr>
            <sz val="10"/>
            <color rgb="FF000000"/>
            <rFont val="Arial"/>
            <family val="2"/>
          </rPr>
          <t>Elemento o componente ambiental (suelo, aire, agua, fauna, flora) que interactúa con el aspecto ambiental generado por el Instituto y que puede presentar mejora o deterioro de acuerdo al impacto ambiental.</t>
        </r>
        <r>
          <rPr>
            <sz val="10"/>
            <color rgb="FF000000"/>
            <rFont val="Arial"/>
            <family val="2"/>
          </rPr>
          <t xml:space="preserve">
</t>
        </r>
        <r>
          <rPr>
            <sz val="10"/>
            <color rgb="FF000000"/>
            <rFont val="Arial"/>
            <family val="2"/>
          </rPr>
          <t xml:space="preserve">
Escoja de la lista desplegable el recurso  ambiental afectado por el impacto ambiental</t>
        </r>
        <r>
          <rPr>
            <sz val="10"/>
            <color rgb="FF000000"/>
            <rFont val="Arial"/>
            <family val="2"/>
          </rPr>
          <t xml:space="preserve">
</t>
        </r>
      </text>
    </comment>
    <comment ref="K5" authorId="2" shapeId="0">
      <text>
        <r>
          <rPr>
            <sz val="10"/>
            <color rgb="FF000000"/>
            <rFont val="Tahoma"/>
            <family val="2"/>
          </rPr>
          <t xml:space="preserve">Se refiere al carácter beneficioso (positivo +) o perjudicial (negativo -) que pueda tener el impacto ambiental sobre el recurso o el ambiente. </t>
        </r>
        <r>
          <rPr>
            <sz val="10"/>
            <color rgb="FF000000"/>
            <rFont val="Tahoma"/>
            <family val="2"/>
          </rPr>
          <t xml:space="preserve">
Positivo (+): Mejora la calidad ambiental del recurso, de la entidad u organismo  distrital y/o el entorno. </t>
        </r>
        <r>
          <rPr>
            <sz val="10"/>
            <color rgb="FF000000"/>
            <rFont val="Tahoma"/>
            <family val="2"/>
          </rPr>
          <t xml:space="preserve">
Negativo (-): Deteriora la calidad ambiental del recurso, de la entidad u organismo distrital y/o el entorno</t>
        </r>
        <r>
          <rPr>
            <sz val="10"/>
            <color rgb="FF000000"/>
            <rFont val="Tahoma"/>
            <family val="2"/>
          </rPr>
          <t xml:space="preserve">
Describa, escogiendo de la lista desplegable si el impacto identificado es  positivo(+) o negativo (-)</t>
        </r>
        <r>
          <rPr>
            <sz val="10"/>
            <color rgb="FF000000"/>
            <rFont val="Tahoma"/>
            <family val="2"/>
          </rPr>
          <t xml:space="preserve">
</t>
        </r>
      </text>
    </comment>
    <comment ref="Q5" authorId="0" shapeId="0">
      <text>
        <r>
          <rPr>
            <sz val="8"/>
            <color rgb="FF000000"/>
            <rFont val="Tahoma"/>
            <family val="2"/>
          </rPr>
          <t xml:space="preserve">
</t>
        </r>
        <r>
          <rPr>
            <sz val="10"/>
            <color rgb="FF000000"/>
            <rFont val="Arial"/>
            <family val="2"/>
          </rPr>
          <t>Indique el nombre de la normativa que le aplica al impacto ambiental evaluado</t>
        </r>
      </text>
    </comment>
    <comment ref="R5" authorId="2" shapeId="0">
      <text>
        <r>
          <rPr>
            <sz val="10"/>
            <color rgb="FF000000"/>
            <rFont val="Arial"/>
            <family val="2"/>
          </rPr>
          <t>Indique el Número y descripción del artículo de la normativa que le aplica al impacto ambiental evaluado</t>
        </r>
      </text>
    </comment>
    <comment ref="S5" authorId="2" shapeId="0">
      <text>
        <r>
          <rPr>
            <sz val="10"/>
            <color rgb="FF000000"/>
            <rFont val="Arial"/>
            <family val="2"/>
          </rPr>
          <t>Indique el nombre de la entidad que expide la normativa que le aplica al impacto ambiental evaluado</t>
        </r>
      </text>
    </comment>
    <comment ref="T5" authorId="0" shapeId="0">
      <text>
        <r>
          <rPr>
            <sz val="10"/>
            <color rgb="FF000000"/>
            <rFont val="Arial"/>
            <family val="2"/>
          </rPr>
          <t xml:space="preserve">Indique si el IGAC cumple, no cumple o se encuentra en proceso con la legislación ambiental relacionada </t>
        </r>
      </text>
    </comment>
    <comment ref="U5" authorId="1" shapeId="0">
      <text>
        <r>
          <rPr>
            <sz val="10"/>
            <color rgb="FF000000"/>
            <rFont val="Arial"/>
            <family val="2"/>
          </rPr>
          <t xml:space="preserve">Esta casilla se diligencia automáticamente una vez se asignen los datos al formulario </t>
        </r>
        <r>
          <rPr>
            <sz val="10"/>
            <color rgb="FF000000"/>
            <rFont val="Arial"/>
            <family val="2"/>
          </rPr>
          <t xml:space="preserve">
</t>
        </r>
        <r>
          <rPr>
            <sz val="10"/>
            <color rgb="FF000000"/>
            <rFont val="Arial"/>
            <family val="2"/>
          </rPr>
          <t xml:space="preserve">
12501 a 100000: (ALTA) Establecer mecanismos de mejora, control y seguimiento.</t>
        </r>
        <r>
          <rPr>
            <sz val="10"/>
            <color rgb="FF000000"/>
            <rFont val="Arial"/>
            <family val="2"/>
          </rPr>
          <t xml:space="preserve">
</t>
        </r>
        <r>
          <rPr>
            <sz val="10"/>
            <color rgb="FF000000"/>
            <rFont val="Arial"/>
            <family val="2"/>
          </rPr>
          <t xml:space="preserve">
3126 a 12500: (MODERADA) Revisar el control operacional.</t>
        </r>
        <r>
          <rPr>
            <sz val="10"/>
            <color rgb="FF000000"/>
            <rFont val="Arial"/>
            <family val="2"/>
          </rPr>
          <t xml:space="preserve">
</t>
        </r>
        <r>
          <rPr>
            <sz val="10"/>
            <color rgb="FF000000"/>
            <rFont val="Arial"/>
            <family val="2"/>
          </rPr>
          <t xml:space="preserve">
1 a 3125: (BAJA) Hacer seguimiento al  desempeño ambiental.</t>
        </r>
      </text>
    </comment>
    <comment ref="V5" authorId="2" shapeId="0">
      <text>
        <r>
          <rPr>
            <sz val="10"/>
            <color rgb="FF000000"/>
            <rFont val="Arial"/>
            <family val="2"/>
          </rPr>
          <t>Esta casilla se diligencia automáticamente una vez se diligencia todas las casillas previas y se asignen datos al formulario</t>
        </r>
      </text>
    </comment>
    <comment ref="W5" authorId="2" shapeId="0">
      <text>
        <r>
          <rPr>
            <sz val="10"/>
            <color rgb="FF000000"/>
            <rFont val="Arial"/>
            <family val="2"/>
          </rPr>
          <t>Seleccione la etapa del Ciclo de Vida de la Actividad,  Producto o Servicio en la que se presenta el aspecto ambiental.</t>
        </r>
      </text>
    </comment>
    <comment ref="X5" authorId="0" shapeId="0">
      <text>
        <r>
          <rPr>
            <sz val="10"/>
            <color rgb="FF000000"/>
            <rFont val="Arial"/>
            <family val="2"/>
          </rPr>
          <t>Relacione el control operacional que se ejerce en el IGAC para la gestión del impacto evaluado, Estos controles deben estar relacionados en los procedimientos, protocolos. Programas, plan de acción, indicadores, entre otros de los procesos y los productos y servicios que se generan. Estos pueden ser:</t>
        </r>
        <r>
          <rPr>
            <sz val="10"/>
            <color rgb="FF000000"/>
            <rFont val="Arial"/>
            <family val="2"/>
          </rPr>
          <t xml:space="preserve">
Eliminación: modificar un diseño para eliminar el aspecto ambiental. </t>
        </r>
        <r>
          <rPr>
            <sz val="10"/>
            <color rgb="FF000000"/>
            <rFont val="Arial"/>
            <family val="2"/>
          </rPr>
          <t xml:space="preserve">
Sustitución: Remplazar el producto/actividad que   genera el aspecto, por uno que genere menos afectación.</t>
        </r>
        <r>
          <rPr>
            <sz val="10"/>
            <color rgb="FF000000"/>
            <rFont val="Arial"/>
            <family val="2"/>
          </rPr>
          <t xml:space="preserve">
Controles de ingeniería: Instalar sistemas que ayuden a disminuir la afectación.</t>
        </r>
        <r>
          <rPr>
            <sz val="10"/>
            <color rgb="FF000000"/>
            <rFont val="Arial"/>
            <family val="2"/>
          </rPr>
          <t xml:space="preserve">
Controles administrativos: Programas, procedimientos, manuales, formatos que promuevan el control y/o disminución de la afectación.</t>
        </r>
      </text>
    </comment>
    <comment ref="L6" authorId="1"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6" authorId="1"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6" authorId="1"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6" authorId="1"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6" authorId="1"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comments21.xml><?xml version="1.0" encoding="utf-8"?>
<comments xmlns="http://schemas.openxmlformats.org/spreadsheetml/2006/main">
  <authors>
    <author>maria.cruz</author>
    <author>DELL</author>
    <author>Diego Alejandro Ordonez Moscoso</author>
  </authors>
  <commentList>
    <comment ref="C5" authorId="0" shapeId="0">
      <text>
        <r>
          <rPr>
            <sz val="10"/>
            <color rgb="FF000000"/>
            <rFont val="Arial"/>
            <family val="2"/>
          </rPr>
          <t xml:space="preserve">Escriba el nombre de la actividad / producto/ servicio identificado en relación con el aspecto ambiental a tratar. Debe ser consistente con las actividades claves de las caracterizaciones de procesos y con los productos o servicios identificados en las mismas. </t>
        </r>
      </text>
    </comment>
    <comment ref="D5" authorId="0" shapeId="0">
      <text>
        <r>
          <rPr>
            <sz val="10"/>
            <color rgb="FF000000"/>
            <rFont val="Arial"/>
            <family val="2"/>
          </rPr>
          <t xml:space="preserve">Describa el nombre del producto o salida asociado a la actividad. Debe ser consistente con los productos o salidas definidos en las caracterizaciones de procesos. </t>
        </r>
      </text>
    </comment>
    <comment ref="E5" authorId="0" shapeId="0">
      <text>
        <r>
          <rPr>
            <sz val="10"/>
            <color rgb="FF000000"/>
            <rFont val="Arial"/>
            <family val="2"/>
          </rPr>
          <t>Describa brevemente los materiales, insumos, equipos o elementos que se requieren para el desarrollo de la actividad.</t>
        </r>
      </text>
    </comment>
    <comment ref="F5" authorId="0" shapeId="0">
      <text>
        <r>
          <rPr>
            <sz val="10"/>
            <color rgb="FF000000"/>
            <rFont val="Arial"/>
            <family val="2"/>
          </rPr>
          <t>Escoja de la lista desplegable la descripción del tipo de situación en la cual se presenta la actividad / producto/ servicio</t>
        </r>
        <r>
          <rPr>
            <sz val="10"/>
            <color rgb="FF000000"/>
            <rFont val="Arial"/>
            <family val="2"/>
          </rPr>
          <t xml:space="preserve">
</t>
        </r>
        <r>
          <rPr>
            <sz val="10"/>
            <color rgb="FF000000"/>
            <rFont val="Arial"/>
            <family val="2"/>
          </rPr>
          <t xml:space="preserve">
• Situación normal: Cuando la actividad es realizada bajo los parámetros de operación establecidos sin alteraciones de algún tipo. Dentro de esta se encuentra las paradas y puesta en marca programadas</t>
        </r>
        <r>
          <rPr>
            <sz val="10"/>
            <color rgb="FF000000"/>
            <rFont val="Arial"/>
            <family val="2"/>
          </rPr>
          <t xml:space="preserve">
</t>
        </r>
        <r>
          <rPr>
            <sz val="10"/>
            <color rgb="FF000000"/>
            <rFont val="Arial"/>
            <family val="2"/>
          </rPr>
          <t xml:space="preserve">
• Situación anormal: situación de funcionamiento no habitual, pero sí controlada,   voluntaria, planificada y previsible, de la que puede derivar un impacto ambiental diferente al que ocurriría en condiciones normales.</t>
        </r>
        <r>
          <rPr>
            <sz val="10"/>
            <color rgb="FF000000"/>
            <rFont val="Arial"/>
            <family val="2"/>
          </rPr>
          <t xml:space="preserve">
 </t>
        </r>
        <r>
          <rPr>
            <sz val="10"/>
            <color rgb="FF000000"/>
            <rFont val="Arial"/>
            <family val="2"/>
          </rPr>
          <t xml:space="preserve">
• Situación de emergencia: Situación fuera de control que produce daños a la empresa y medio ambiente. Un incendio, un derrame, una fuga.</t>
        </r>
        <r>
          <rPr>
            <sz val="8"/>
            <color rgb="FF000000"/>
            <rFont val="Tahoma"/>
            <family val="2"/>
          </rPr>
          <t xml:space="preserve">
</t>
        </r>
      </text>
    </comment>
    <comment ref="G5" authorId="0" shapeId="0">
      <text>
        <r>
          <rPr>
            <sz val="10"/>
            <color rgb="FF000000"/>
            <rFont val="Arial"/>
            <family val="2"/>
          </rPr>
          <t>Diligencie las observaciones que considere pertinentes en relación con el aspecto ambiental.</t>
        </r>
      </text>
    </comment>
    <comment ref="H5" authorId="1" shapeId="0">
      <text>
        <r>
          <rPr>
            <sz val="10"/>
            <color rgb="FF000000"/>
            <rFont val="Arial"/>
            <family val="2"/>
          </rPr>
          <t>Aspecto Ambiental:  Elemento de las actividades, productos o servicios de la organización que puede interactuar con el medio ambiente.</t>
        </r>
        <r>
          <rPr>
            <sz val="10"/>
            <color rgb="FF000000"/>
            <rFont val="Arial"/>
            <family val="2"/>
          </rPr>
          <t xml:space="preserve">
</t>
        </r>
        <r>
          <rPr>
            <sz val="10"/>
            <color rgb="FF000000"/>
            <rFont val="Arial"/>
            <family val="2"/>
          </rPr>
          <t xml:space="preserve">
Escoja de la lista desplegable el aspecto ambiental asociado a la actividad escogida</t>
        </r>
      </text>
    </comment>
    <comment ref="I5" authorId="1" shapeId="0">
      <text>
        <r>
          <rPr>
            <sz val="10"/>
            <color rgb="FF000000"/>
            <rFont val="Arial"/>
            <family val="2"/>
          </rPr>
          <t>Impacto Ambiental:  Cualquier cambio en el ambiente, sea adverso o beneficioso, resultante en todo o en parte de las actividades, productos o servicios de la organización.</t>
        </r>
        <r>
          <rPr>
            <sz val="10"/>
            <color rgb="FF000000"/>
            <rFont val="Arial"/>
            <family val="2"/>
          </rPr>
          <t xml:space="preserve">
</t>
        </r>
        <r>
          <rPr>
            <sz val="10"/>
            <color rgb="FF000000"/>
            <rFont val="Arial"/>
            <family val="2"/>
          </rPr>
          <t xml:space="preserve">
Escoja de la lista desplegable el Impacto ambiental relacionado con d el aspecto ambiental identificado</t>
        </r>
      </text>
    </comment>
    <comment ref="J5" authorId="0" shapeId="0">
      <text>
        <r>
          <rPr>
            <sz val="10"/>
            <color rgb="FF000000"/>
            <rFont val="Arial"/>
            <family val="2"/>
          </rPr>
          <t>Elemento o componente ambiental (suelo, aire, agua, fauna, flora) que interactúa con el aspecto ambiental generado por el Instituto y que puede presentar mejora o deterioro de acuerdo al impacto ambiental.</t>
        </r>
        <r>
          <rPr>
            <sz val="10"/>
            <color rgb="FF000000"/>
            <rFont val="Arial"/>
            <family val="2"/>
          </rPr>
          <t xml:space="preserve">
</t>
        </r>
        <r>
          <rPr>
            <sz val="10"/>
            <color rgb="FF000000"/>
            <rFont val="Arial"/>
            <family val="2"/>
          </rPr>
          <t xml:space="preserve">
Escoja de la lista desplegable el recurso  ambiental afectado por el impacto ambiental</t>
        </r>
        <r>
          <rPr>
            <sz val="10"/>
            <color rgb="FF000000"/>
            <rFont val="Arial"/>
            <family val="2"/>
          </rPr>
          <t xml:space="preserve">
</t>
        </r>
      </text>
    </comment>
    <comment ref="K5" authorId="2" shapeId="0">
      <text>
        <r>
          <rPr>
            <sz val="10"/>
            <color rgb="FF000000"/>
            <rFont val="Tahoma"/>
            <family val="2"/>
          </rPr>
          <t xml:space="preserve">Se refiere al carácter beneficioso (positivo +) o perjudicial (negativo -) que pueda tener el impacto ambiental sobre el recurso o el ambiente. </t>
        </r>
        <r>
          <rPr>
            <sz val="10"/>
            <color rgb="FF000000"/>
            <rFont val="Tahoma"/>
            <family val="2"/>
          </rPr>
          <t xml:space="preserve">
Positivo (+): Mejora la calidad ambiental del recurso, de la entidad u organismo  distrital y/o el entorno. </t>
        </r>
        <r>
          <rPr>
            <sz val="10"/>
            <color rgb="FF000000"/>
            <rFont val="Tahoma"/>
            <family val="2"/>
          </rPr>
          <t xml:space="preserve">
Negativo (-): Deteriora la calidad ambiental del recurso, de la entidad u organismo distrital y/o el entorno</t>
        </r>
        <r>
          <rPr>
            <sz val="10"/>
            <color rgb="FF000000"/>
            <rFont val="Tahoma"/>
            <family val="2"/>
          </rPr>
          <t xml:space="preserve">
Describa, escogiendo de la lista desplegable si el impacto identificado es  positivo(+) o negativo (-)</t>
        </r>
        <r>
          <rPr>
            <sz val="10"/>
            <color rgb="FF000000"/>
            <rFont val="Tahoma"/>
            <family val="2"/>
          </rPr>
          <t xml:space="preserve">
</t>
        </r>
      </text>
    </comment>
    <comment ref="Q5" authorId="0" shapeId="0">
      <text>
        <r>
          <rPr>
            <sz val="8"/>
            <color rgb="FF000000"/>
            <rFont val="Tahoma"/>
            <family val="2"/>
          </rPr>
          <t xml:space="preserve">
</t>
        </r>
        <r>
          <rPr>
            <sz val="10"/>
            <color rgb="FF000000"/>
            <rFont val="Arial"/>
            <family val="2"/>
          </rPr>
          <t>Indique el nombre de la normativa que le aplica al impacto ambiental evaluado</t>
        </r>
      </text>
    </comment>
    <comment ref="R5" authorId="2" shapeId="0">
      <text>
        <r>
          <rPr>
            <sz val="10"/>
            <color rgb="FF000000"/>
            <rFont val="Arial"/>
            <family val="2"/>
          </rPr>
          <t>Indique el Número y descripción del artículo de la normativa que le aplica al impacto ambiental evaluado</t>
        </r>
      </text>
    </comment>
    <comment ref="S5" authorId="2" shapeId="0">
      <text>
        <r>
          <rPr>
            <sz val="10"/>
            <color rgb="FF000000"/>
            <rFont val="Arial"/>
            <family val="2"/>
          </rPr>
          <t>Indique el nombre de la entidad que expide la normativa que le aplica al impacto ambiental evaluado</t>
        </r>
      </text>
    </comment>
    <comment ref="T5" authorId="0" shapeId="0">
      <text>
        <r>
          <rPr>
            <sz val="10"/>
            <color rgb="FF000000"/>
            <rFont val="Arial"/>
            <family val="2"/>
          </rPr>
          <t xml:space="preserve">Indique si el IGAC cumple, no cumple o se encuentra en proceso con la legislación ambiental relacionada </t>
        </r>
      </text>
    </comment>
    <comment ref="U5" authorId="1" shapeId="0">
      <text>
        <r>
          <rPr>
            <sz val="10"/>
            <color rgb="FF000000"/>
            <rFont val="Arial"/>
            <family val="2"/>
          </rPr>
          <t xml:space="preserve">Esta casilla se diligencia automáticamente una vez se asignen los datos al formulario </t>
        </r>
        <r>
          <rPr>
            <sz val="10"/>
            <color rgb="FF000000"/>
            <rFont val="Arial"/>
            <family val="2"/>
          </rPr>
          <t xml:space="preserve">
</t>
        </r>
        <r>
          <rPr>
            <sz val="10"/>
            <color rgb="FF000000"/>
            <rFont val="Arial"/>
            <family val="2"/>
          </rPr>
          <t xml:space="preserve">
12501 a 100000: (ALTA) Establecer mecanismos de mejora, control y seguimiento.</t>
        </r>
        <r>
          <rPr>
            <sz val="10"/>
            <color rgb="FF000000"/>
            <rFont val="Arial"/>
            <family val="2"/>
          </rPr>
          <t xml:space="preserve">
</t>
        </r>
        <r>
          <rPr>
            <sz val="10"/>
            <color rgb="FF000000"/>
            <rFont val="Arial"/>
            <family val="2"/>
          </rPr>
          <t xml:space="preserve">
3126 a 12500: (MODERADA) Revisar el control operacional.</t>
        </r>
        <r>
          <rPr>
            <sz val="10"/>
            <color rgb="FF000000"/>
            <rFont val="Arial"/>
            <family val="2"/>
          </rPr>
          <t xml:space="preserve">
</t>
        </r>
        <r>
          <rPr>
            <sz val="10"/>
            <color rgb="FF000000"/>
            <rFont val="Arial"/>
            <family val="2"/>
          </rPr>
          <t xml:space="preserve">
1 a 3125: (BAJA) Hacer seguimiento al  desempeño ambiental.</t>
        </r>
      </text>
    </comment>
    <comment ref="V5" authorId="2" shapeId="0">
      <text>
        <r>
          <rPr>
            <sz val="10"/>
            <color rgb="FF000000"/>
            <rFont val="Arial"/>
            <family val="2"/>
          </rPr>
          <t>Esta casilla se diligencia automáticamente una vez se diligencia todas las casillas previas y se asignen datos al formulario</t>
        </r>
      </text>
    </comment>
    <comment ref="W5" authorId="2" shapeId="0">
      <text>
        <r>
          <rPr>
            <sz val="10"/>
            <color rgb="FF000000"/>
            <rFont val="Arial"/>
            <family val="2"/>
          </rPr>
          <t>Seleccione la etapa del Ciclo de Vida de la Actividad,  Producto o Servicio en la que se presenta el aspecto ambiental.</t>
        </r>
      </text>
    </comment>
    <comment ref="X5" authorId="0" shapeId="0">
      <text>
        <r>
          <rPr>
            <sz val="10"/>
            <color rgb="FF000000"/>
            <rFont val="Arial"/>
            <family val="2"/>
          </rPr>
          <t>Relacione el control operacional que se ejerce en el IGAC para la gestión del impacto evaluado, Estos controles deben estar relacionados en los procedimientos, protocolos. Programas, plan de acción, indicadores, entre otros de los procesos y los productos y servicios que se generan. Estos pueden ser:</t>
        </r>
        <r>
          <rPr>
            <sz val="10"/>
            <color rgb="FF000000"/>
            <rFont val="Arial"/>
            <family val="2"/>
          </rPr>
          <t xml:space="preserve">
Eliminación: modificar un diseño para eliminar el aspecto ambiental. </t>
        </r>
        <r>
          <rPr>
            <sz val="10"/>
            <color rgb="FF000000"/>
            <rFont val="Arial"/>
            <family val="2"/>
          </rPr>
          <t xml:space="preserve">
Sustitución: Remplazar el producto/actividad que   genera el aspecto, por uno que genere menos afectación.</t>
        </r>
        <r>
          <rPr>
            <sz val="10"/>
            <color rgb="FF000000"/>
            <rFont val="Arial"/>
            <family val="2"/>
          </rPr>
          <t xml:space="preserve">
Controles de ingeniería: Instalar sistemas que ayuden a disminuir la afectación.</t>
        </r>
        <r>
          <rPr>
            <sz val="10"/>
            <color rgb="FF000000"/>
            <rFont val="Arial"/>
            <family val="2"/>
          </rPr>
          <t xml:space="preserve">
Controles administrativos: Programas, procedimientos, manuales, formatos que promuevan el control y/o disminución de la afectación.</t>
        </r>
      </text>
    </comment>
    <comment ref="L6" authorId="1"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6" authorId="1"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6" authorId="1"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6" authorId="1"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6" authorId="1"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comments3.xml><?xml version="1.0" encoding="utf-8"?>
<comments xmlns="http://schemas.openxmlformats.org/spreadsheetml/2006/main">
  <authors>
    <author>maria.cruz</author>
    <author>DELL</author>
    <author>Diego Alejandro Ordonez Moscoso</author>
  </authors>
  <commentList>
    <comment ref="C6" authorId="0" shapeId="0">
      <text>
        <r>
          <rPr>
            <sz val="10"/>
            <color rgb="FF000000"/>
            <rFont val="Arial"/>
            <family val="2"/>
          </rPr>
          <t xml:space="preserve">Escriba el nombre de la actividad / producto/ servicio identificado en relación con el aspecto ambiental a tratar. Debe ser consistente con las actividades claves de las caracterizaciones de procesos y con los productos o servicios identificados en las mismas. </t>
        </r>
      </text>
    </comment>
    <comment ref="D6" authorId="0" shapeId="0">
      <text>
        <r>
          <rPr>
            <sz val="10"/>
            <color rgb="FF000000"/>
            <rFont val="Arial"/>
            <family val="2"/>
          </rPr>
          <t xml:space="preserve">Describa el nombre del producto o salida asociado a la actividad. Debe ser consistente con los productos o salidas definidos en las caracterizaciones de procesos. </t>
        </r>
      </text>
    </comment>
    <comment ref="E6" authorId="0" shapeId="0">
      <text>
        <r>
          <rPr>
            <sz val="10"/>
            <color rgb="FF000000"/>
            <rFont val="Arial"/>
            <family val="2"/>
          </rPr>
          <t>Describa brevemente los materiales, insumos, equipos o elementos que se requieren para el desarrollo de la actividad.</t>
        </r>
      </text>
    </comment>
    <comment ref="F6" authorId="0" shapeId="0">
      <text>
        <r>
          <rPr>
            <sz val="10"/>
            <color rgb="FF000000"/>
            <rFont val="Arial"/>
            <family val="2"/>
          </rPr>
          <t>Escoja de la lista desplegable la descripción del tipo de situación en la cual se presenta la actividad / producto/ servicio</t>
        </r>
        <r>
          <rPr>
            <sz val="10"/>
            <color rgb="FF000000"/>
            <rFont val="Arial"/>
            <family val="2"/>
          </rPr>
          <t xml:space="preserve">
</t>
        </r>
        <r>
          <rPr>
            <sz val="10"/>
            <color rgb="FF000000"/>
            <rFont val="Arial"/>
            <family val="2"/>
          </rPr>
          <t xml:space="preserve">
• Situación normal: Cuando la actividad es realizada bajo los parámetros de operación establecidos sin alteraciones de algún tipo. Dentro de esta se encuentra las paradas y puesta en marca programadas</t>
        </r>
        <r>
          <rPr>
            <sz val="10"/>
            <color rgb="FF000000"/>
            <rFont val="Arial"/>
            <family val="2"/>
          </rPr>
          <t xml:space="preserve">
</t>
        </r>
        <r>
          <rPr>
            <sz val="10"/>
            <color rgb="FF000000"/>
            <rFont val="Arial"/>
            <family val="2"/>
          </rPr>
          <t xml:space="preserve">
• Situación anormal: situación de funcionamiento no habitual, pero sí controlada,   voluntaria, planificada y previsible, de la que puede derivar un impacto ambiental diferente al que ocurriría en condiciones normales.</t>
        </r>
        <r>
          <rPr>
            <sz val="10"/>
            <color rgb="FF000000"/>
            <rFont val="Arial"/>
            <family val="2"/>
          </rPr>
          <t xml:space="preserve">
 </t>
        </r>
        <r>
          <rPr>
            <sz val="10"/>
            <color rgb="FF000000"/>
            <rFont val="Arial"/>
            <family val="2"/>
          </rPr>
          <t xml:space="preserve">
• Situación de emergencia: Situación fuera de control que produce daños a la empresa y medio ambiente. Un incendio, un derrame, una fuga.</t>
        </r>
        <r>
          <rPr>
            <sz val="8"/>
            <color rgb="FF000000"/>
            <rFont val="Tahoma"/>
            <family val="2"/>
          </rPr>
          <t xml:space="preserve">
</t>
        </r>
      </text>
    </comment>
    <comment ref="G6" authorId="0" shapeId="0">
      <text>
        <r>
          <rPr>
            <sz val="10"/>
            <color rgb="FF000000"/>
            <rFont val="Arial"/>
            <family val="2"/>
          </rPr>
          <t>Diligencie las observaciones que considere pertinentes en relación con el aspecto ambiental.</t>
        </r>
      </text>
    </comment>
    <comment ref="H6" authorId="1" shapeId="0">
      <text>
        <r>
          <rPr>
            <sz val="10"/>
            <color rgb="FF000000"/>
            <rFont val="Arial"/>
            <family val="2"/>
          </rPr>
          <t>Aspecto Ambiental:  Elemento de las actividades, productos o servicios de la organización que puede interactuar con el medio ambiente.</t>
        </r>
        <r>
          <rPr>
            <sz val="10"/>
            <color rgb="FF000000"/>
            <rFont val="Arial"/>
            <family val="2"/>
          </rPr>
          <t xml:space="preserve">
</t>
        </r>
        <r>
          <rPr>
            <sz val="10"/>
            <color rgb="FF000000"/>
            <rFont val="Arial"/>
            <family val="2"/>
          </rPr>
          <t xml:space="preserve">
Escoja de la lista desplegable el aspecto ambiental asociado a la actividad escogida</t>
        </r>
      </text>
    </comment>
    <comment ref="I6" authorId="1" shapeId="0">
      <text>
        <r>
          <rPr>
            <sz val="10"/>
            <color rgb="FF000000"/>
            <rFont val="Arial"/>
            <family val="2"/>
          </rPr>
          <t>Impacto Ambiental:  Cualquier cambio en el ambiente, sea adverso o beneficioso, resultante en todo o en parte de las actividades, productos o servicios de la organización.</t>
        </r>
        <r>
          <rPr>
            <sz val="10"/>
            <color rgb="FF000000"/>
            <rFont val="Arial"/>
            <family val="2"/>
          </rPr>
          <t xml:space="preserve">
</t>
        </r>
        <r>
          <rPr>
            <sz val="10"/>
            <color rgb="FF000000"/>
            <rFont val="Arial"/>
            <family val="2"/>
          </rPr>
          <t xml:space="preserve">
Escoja de la lista desplegable el Impacto ambiental relacionado con d el aspecto ambiental identificado</t>
        </r>
      </text>
    </comment>
    <comment ref="J6" authorId="0" shapeId="0">
      <text>
        <r>
          <rPr>
            <sz val="10"/>
            <color rgb="FF000000"/>
            <rFont val="Arial"/>
            <family val="2"/>
          </rPr>
          <t>Elemento o componente ambiental (suelo, aire, agua, fauna, flora) que interactúa con el aspecto ambiental generado por el Instituto y que puede presentar mejora o deterioro de acuerdo al impacto ambiental.</t>
        </r>
        <r>
          <rPr>
            <sz val="10"/>
            <color rgb="FF000000"/>
            <rFont val="Arial"/>
            <family val="2"/>
          </rPr>
          <t xml:space="preserve">
</t>
        </r>
        <r>
          <rPr>
            <sz val="10"/>
            <color rgb="FF000000"/>
            <rFont val="Arial"/>
            <family val="2"/>
          </rPr>
          <t xml:space="preserve">
Escoja de la lista desplegable el recurso  ambiental afectado por el impacto ambiental</t>
        </r>
        <r>
          <rPr>
            <sz val="10"/>
            <color rgb="FF000000"/>
            <rFont val="Arial"/>
            <family val="2"/>
          </rPr>
          <t xml:space="preserve">
</t>
        </r>
      </text>
    </comment>
    <comment ref="K6" authorId="2" shapeId="0">
      <text>
        <r>
          <rPr>
            <sz val="10"/>
            <color rgb="FF000000"/>
            <rFont val="Tahoma"/>
            <family val="2"/>
          </rPr>
          <t xml:space="preserve">Se refiere al carácter beneficioso (positivo +) o perjudicial (negativo -) que pueda tener el impacto ambiental sobre el recurso o el ambiente. </t>
        </r>
        <r>
          <rPr>
            <sz val="10"/>
            <color rgb="FF000000"/>
            <rFont val="Tahoma"/>
            <family val="2"/>
          </rPr>
          <t xml:space="preserve">
Positivo (+): Mejora la calidad ambiental del recurso, de la entidad u organismo  distrital y/o el entorno. </t>
        </r>
        <r>
          <rPr>
            <sz val="10"/>
            <color rgb="FF000000"/>
            <rFont val="Tahoma"/>
            <family val="2"/>
          </rPr>
          <t xml:space="preserve">
Negativo (-): Deteriora la calidad ambiental del recurso, de la entidad u organismo distrital y/o el entorno</t>
        </r>
        <r>
          <rPr>
            <sz val="10"/>
            <color rgb="FF000000"/>
            <rFont val="Tahoma"/>
            <family val="2"/>
          </rPr>
          <t xml:space="preserve">
Describa, escogiendo de la lista desplegable si el impacto identificado es  positivo(+) o negativo (-)</t>
        </r>
        <r>
          <rPr>
            <sz val="10"/>
            <color rgb="FF000000"/>
            <rFont val="Tahoma"/>
            <family val="2"/>
          </rPr>
          <t xml:space="preserve">
</t>
        </r>
      </text>
    </comment>
    <comment ref="Q6" authorId="0" shapeId="0">
      <text>
        <r>
          <rPr>
            <sz val="8"/>
            <color rgb="FF000000"/>
            <rFont val="Tahoma"/>
            <family val="2"/>
          </rPr>
          <t xml:space="preserve">
</t>
        </r>
        <r>
          <rPr>
            <sz val="10"/>
            <color rgb="FF000000"/>
            <rFont val="Arial"/>
            <family val="2"/>
          </rPr>
          <t>Indique el nombre de la normativa que le aplica al impacto ambiental evaluado</t>
        </r>
      </text>
    </comment>
    <comment ref="R6" authorId="2" shapeId="0">
      <text>
        <r>
          <rPr>
            <sz val="10"/>
            <color rgb="FF000000"/>
            <rFont val="Arial"/>
            <family val="2"/>
          </rPr>
          <t>Indique el Número y descripción del artículo de la normativa que le aplica al impacto ambiental evaluado</t>
        </r>
      </text>
    </comment>
    <comment ref="S6" authorId="2" shapeId="0">
      <text>
        <r>
          <rPr>
            <sz val="10"/>
            <color rgb="FF000000"/>
            <rFont val="Arial"/>
            <family val="2"/>
          </rPr>
          <t>Indique el nombre de la entidad que expide la normativa que le aplica al impacto ambiental evaluado</t>
        </r>
      </text>
    </comment>
    <comment ref="T6" authorId="0" shapeId="0">
      <text>
        <r>
          <rPr>
            <sz val="10"/>
            <color rgb="FF000000"/>
            <rFont val="Arial"/>
            <family val="2"/>
          </rPr>
          <t xml:space="preserve">Indique si el IGAC cumple, no cumple o se encuentra en proceso con la legislación ambiental relacionada </t>
        </r>
      </text>
    </comment>
    <comment ref="U6" authorId="1" shapeId="0">
      <text>
        <r>
          <rPr>
            <sz val="10"/>
            <color rgb="FF000000"/>
            <rFont val="Arial"/>
            <family val="2"/>
          </rPr>
          <t xml:space="preserve">Esta casilla se diligencia automáticamente una vez se asignen los datos al formulario </t>
        </r>
        <r>
          <rPr>
            <sz val="10"/>
            <color rgb="FF000000"/>
            <rFont val="Arial"/>
            <family val="2"/>
          </rPr>
          <t xml:space="preserve">
</t>
        </r>
        <r>
          <rPr>
            <sz val="10"/>
            <color rgb="FF000000"/>
            <rFont val="Arial"/>
            <family val="2"/>
          </rPr>
          <t xml:space="preserve">
12501 a 100000: (ALTA) Establecer mecanismos de mejora, control y seguimiento.</t>
        </r>
        <r>
          <rPr>
            <sz val="10"/>
            <color rgb="FF000000"/>
            <rFont val="Arial"/>
            <family val="2"/>
          </rPr>
          <t xml:space="preserve">
</t>
        </r>
        <r>
          <rPr>
            <sz val="10"/>
            <color rgb="FF000000"/>
            <rFont val="Arial"/>
            <family val="2"/>
          </rPr>
          <t xml:space="preserve">
3126 a 12500: (MODERADA) Revisar el control operacional.</t>
        </r>
        <r>
          <rPr>
            <sz val="10"/>
            <color rgb="FF000000"/>
            <rFont val="Arial"/>
            <family val="2"/>
          </rPr>
          <t xml:space="preserve">
</t>
        </r>
        <r>
          <rPr>
            <sz val="10"/>
            <color rgb="FF000000"/>
            <rFont val="Arial"/>
            <family val="2"/>
          </rPr>
          <t xml:space="preserve">
1 a 3125: (BAJA) Hacer seguimiento al  desempeño ambiental.</t>
        </r>
      </text>
    </comment>
    <comment ref="V6" authorId="2" shapeId="0">
      <text>
        <r>
          <rPr>
            <sz val="10"/>
            <color rgb="FF000000"/>
            <rFont val="Arial"/>
            <family val="2"/>
          </rPr>
          <t>Esta casilla se diligencia automáticamente una vez se diligencia todas las casillas previas y se asignen datos al formulario</t>
        </r>
      </text>
    </comment>
    <comment ref="W6" authorId="2" shapeId="0">
      <text>
        <r>
          <rPr>
            <sz val="10"/>
            <color rgb="FF000000"/>
            <rFont val="Arial"/>
            <family val="2"/>
          </rPr>
          <t>Seleccione la etapa del Ciclo de Vida de la Actividad,  Producto o Servicio en la que se presenta el aspecto ambiental.</t>
        </r>
      </text>
    </comment>
    <comment ref="X6" authorId="0" shapeId="0">
      <text>
        <r>
          <rPr>
            <sz val="10"/>
            <color rgb="FF000000"/>
            <rFont val="Arial"/>
            <family val="2"/>
          </rPr>
          <t>Relacione el control operacional que se ejerce en el IGAC para la gestión del impacto evaluado, Estos controles deben estar relacionados en los procedimientos, protocolos. Programas, plan de acción, indicadores, entre otros de los procesos y los productos y servicios que se generan. Estos pueden ser:</t>
        </r>
        <r>
          <rPr>
            <sz val="10"/>
            <color rgb="FF000000"/>
            <rFont val="Arial"/>
            <family val="2"/>
          </rPr>
          <t xml:space="preserve">
Eliminación: modificar un diseño para eliminar el aspecto ambiental. </t>
        </r>
        <r>
          <rPr>
            <sz val="10"/>
            <color rgb="FF000000"/>
            <rFont val="Arial"/>
            <family val="2"/>
          </rPr>
          <t xml:space="preserve">
Sustitución: Remplazar el producto/actividad que   genera el aspecto, por uno que genere menos afectación.</t>
        </r>
        <r>
          <rPr>
            <sz val="10"/>
            <color rgb="FF000000"/>
            <rFont val="Arial"/>
            <family val="2"/>
          </rPr>
          <t xml:space="preserve">
Controles de ingeniería: Instalar sistemas que ayuden a disminuir la afectación.</t>
        </r>
        <r>
          <rPr>
            <sz val="10"/>
            <color rgb="FF000000"/>
            <rFont val="Arial"/>
            <family val="2"/>
          </rPr>
          <t xml:space="preserve">
Controles administrativos: Programas, procedimientos, manuales, formatos que promuevan el control y/o disminución de la afectación.</t>
        </r>
      </text>
    </comment>
    <comment ref="L7" authorId="1"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7" authorId="1"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7" authorId="1"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7" authorId="1"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7" authorId="1"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comments4.xml><?xml version="1.0" encoding="utf-8"?>
<comments xmlns="http://schemas.openxmlformats.org/spreadsheetml/2006/main">
  <authors>
    <author>DELL</author>
  </authors>
  <commentList>
    <comment ref="L6" authorId="0"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6" authorId="0"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6" authorId="0"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6" authorId="0"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6" authorId="0"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comments5.xml><?xml version="1.0" encoding="utf-8"?>
<comments xmlns="http://schemas.openxmlformats.org/spreadsheetml/2006/main">
  <authors>
    <author>DELL</author>
  </authors>
  <commentList>
    <comment ref="L8" authorId="0"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8" authorId="0"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8" authorId="0"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8" authorId="0"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8" authorId="0"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comments6.xml><?xml version="1.0" encoding="utf-8"?>
<comments xmlns="http://schemas.openxmlformats.org/spreadsheetml/2006/main">
  <authors>
    <author>maria.cruz</author>
    <author>DELL</author>
    <author>Diego Alejandro Ordonez Moscoso</author>
  </authors>
  <commentList>
    <comment ref="C5" authorId="0" shapeId="0">
      <text>
        <r>
          <rPr>
            <sz val="10"/>
            <color rgb="FF000000"/>
            <rFont val="Arial"/>
            <family val="2"/>
          </rPr>
          <t xml:space="preserve">Escriba el nombre de la actividad / producto/ servicio identificado en relación con el aspecto ambiental a tratar. Debe ser consistente con las actividades claves de las caracterizaciones de procesos y con los productos o servicios identificados en las mismas. </t>
        </r>
      </text>
    </comment>
    <comment ref="D5" authorId="0" shapeId="0">
      <text>
        <r>
          <rPr>
            <sz val="10"/>
            <color rgb="FF000000"/>
            <rFont val="Arial"/>
            <family val="2"/>
          </rPr>
          <t xml:space="preserve">Describa el nombre del producto o salida asociado a la actividad. Debe ser consistente con los productos o salidas definidos en las caracterizaciones de procesos. </t>
        </r>
      </text>
    </comment>
    <comment ref="E5" authorId="0" shapeId="0">
      <text>
        <r>
          <rPr>
            <sz val="10"/>
            <color rgb="FF000000"/>
            <rFont val="Arial"/>
            <family val="2"/>
          </rPr>
          <t>Describa brevemente los materiales, insumos, equipos o elementos que se requieren para el desarrollo de la actividad.</t>
        </r>
      </text>
    </comment>
    <comment ref="F5" authorId="0" shapeId="0">
      <text>
        <r>
          <rPr>
            <sz val="10"/>
            <color rgb="FF000000"/>
            <rFont val="Arial"/>
            <family val="2"/>
          </rPr>
          <t>Escoja de la lista desplegable la descripción del tipo de situación en la cual se presenta la actividad / producto/ servicio</t>
        </r>
        <r>
          <rPr>
            <sz val="10"/>
            <color rgb="FF000000"/>
            <rFont val="Arial"/>
            <family val="2"/>
          </rPr>
          <t xml:space="preserve">
</t>
        </r>
        <r>
          <rPr>
            <sz val="10"/>
            <color rgb="FF000000"/>
            <rFont val="Arial"/>
            <family val="2"/>
          </rPr>
          <t xml:space="preserve">
• Situación normal: Cuando la actividad es realizada bajo los parámetros de operación establecidos sin alteraciones de algún tipo. Dentro de esta se encuentra las paradas y puesta en marca programadas</t>
        </r>
        <r>
          <rPr>
            <sz val="10"/>
            <color rgb="FF000000"/>
            <rFont val="Arial"/>
            <family val="2"/>
          </rPr>
          <t xml:space="preserve">
</t>
        </r>
        <r>
          <rPr>
            <sz val="10"/>
            <color rgb="FF000000"/>
            <rFont val="Arial"/>
            <family val="2"/>
          </rPr>
          <t xml:space="preserve">
• Situación anormal: situación de funcionamiento no habitual, pero sí controlada,   voluntaria, planificada y previsible, de la que puede derivar un impacto ambiental diferente al que ocurriría en condiciones normales.</t>
        </r>
        <r>
          <rPr>
            <sz val="10"/>
            <color rgb="FF000000"/>
            <rFont val="Arial"/>
            <family val="2"/>
          </rPr>
          <t xml:space="preserve">
 </t>
        </r>
        <r>
          <rPr>
            <sz val="10"/>
            <color rgb="FF000000"/>
            <rFont val="Arial"/>
            <family val="2"/>
          </rPr>
          <t xml:space="preserve">
• Situación de emergencia: Situación fuera de control que produce daños a la empresa y medio ambiente. Un incendio, un derrame, una fuga.</t>
        </r>
        <r>
          <rPr>
            <sz val="8"/>
            <color rgb="FF000000"/>
            <rFont val="Tahoma"/>
            <family val="2"/>
          </rPr>
          <t xml:space="preserve">
</t>
        </r>
      </text>
    </comment>
    <comment ref="G5" authorId="0" shapeId="0">
      <text>
        <r>
          <rPr>
            <sz val="10"/>
            <color rgb="FF000000"/>
            <rFont val="Arial"/>
            <family val="2"/>
          </rPr>
          <t>Diligencie las observaciones que considere pertinentes en relación con el aspecto ambiental.</t>
        </r>
      </text>
    </comment>
    <comment ref="H5" authorId="1" shapeId="0">
      <text>
        <r>
          <rPr>
            <sz val="10"/>
            <color rgb="FF000000"/>
            <rFont val="Arial"/>
            <family val="2"/>
          </rPr>
          <t>Aspecto Ambiental:  Elemento de las actividades, productos o servicios de la organización que puede interactuar con el medio ambiente.</t>
        </r>
        <r>
          <rPr>
            <sz val="10"/>
            <color rgb="FF000000"/>
            <rFont val="Arial"/>
            <family val="2"/>
          </rPr>
          <t xml:space="preserve">
</t>
        </r>
        <r>
          <rPr>
            <sz val="10"/>
            <color rgb="FF000000"/>
            <rFont val="Arial"/>
            <family val="2"/>
          </rPr>
          <t xml:space="preserve">
Escoja de la lista desplegable el aspecto ambiental asociado a la actividad escogida</t>
        </r>
      </text>
    </comment>
    <comment ref="I5" authorId="1" shapeId="0">
      <text>
        <r>
          <rPr>
            <sz val="10"/>
            <color rgb="FF000000"/>
            <rFont val="Arial"/>
            <family val="2"/>
          </rPr>
          <t>Impacto Ambiental:  Cualquier cambio en el ambiente, sea adverso o beneficioso, resultante en todo o en parte de las actividades, productos o servicios de la organización.</t>
        </r>
        <r>
          <rPr>
            <sz val="10"/>
            <color rgb="FF000000"/>
            <rFont val="Arial"/>
            <family val="2"/>
          </rPr>
          <t xml:space="preserve">
</t>
        </r>
        <r>
          <rPr>
            <sz val="10"/>
            <color rgb="FF000000"/>
            <rFont val="Arial"/>
            <family val="2"/>
          </rPr>
          <t xml:space="preserve">
Escoja de la lista desplegable el Impacto ambiental relacionado con d el aspecto ambiental identificado</t>
        </r>
      </text>
    </comment>
    <comment ref="J5" authorId="0" shapeId="0">
      <text>
        <r>
          <rPr>
            <sz val="10"/>
            <color rgb="FF000000"/>
            <rFont val="Arial"/>
            <family val="2"/>
          </rPr>
          <t>Elemento o componente ambiental (suelo, aire, agua, fauna, flora) que interactúa con el aspecto ambiental generado por el Instituto y que puede presentar mejora o deterioro de acuerdo al impacto ambiental.</t>
        </r>
        <r>
          <rPr>
            <sz val="10"/>
            <color rgb="FF000000"/>
            <rFont val="Arial"/>
            <family val="2"/>
          </rPr>
          <t xml:space="preserve">
</t>
        </r>
        <r>
          <rPr>
            <sz val="10"/>
            <color rgb="FF000000"/>
            <rFont val="Arial"/>
            <family val="2"/>
          </rPr>
          <t xml:space="preserve">
Escoja de la lista desplegable el recurso  ambiental afectado por el impacto ambiental</t>
        </r>
        <r>
          <rPr>
            <sz val="10"/>
            <color rgb="FF000000"/>
            <rFont val="Arial"/>
            <family val="2"/>
          </rPr>
          <t xml:space="preserve">
</t>
        </r>
      </text>
    </comment>
    <comment ref="K5" authorId="2" shapeId="0">
      <text>
        <r>
          <rPr>
            <sz val="10"/>
            <color rgb="FF000000"/>
            <rFont val="Tahoma"/>
            <family val="2"/>
          </rPr>
          <t xml:space="preserve">Se refiere al carácter beneficioso (positivo +) o perjudicial (negativo -) que pueda tener el impacto ambiental sobre el recurso o el ambiente. </t>
        </r>
        <r>
          <rPr>
            <sz val="10"/>
            <color rgb="FF000000"/>
            <rFont val="Tahoma"/>
            <family val="2"/>
          </rPr>
          <t xml:space="preserve">
Positivo (+): Mejora la calidad ambiental del recurso, de la entidad u organismo  distrital y/o el entorno. </t>
        </r>
        <r>
          <rPr>
            <sz val="10"/>
            <color rgb="FF000000"/>
            <rFont val="Tahoma"/>
            <family val="2"/>
          </rPr>
          <t xml:space="preserve">
Negativo (-): Deteriora la calidad ambiental del recurso, de la entidad u organismo distrital y/o el entorno</t>
        </r>
        <r>
          <rPr>
            <sz val="10"/>
            <color rgb="FF000000"/>
            <rFont val="Tahoma"/>
            <family val="2"/>
          </rPr>
          <t xml:space="preserve">
Describa, escogiendo de la lista desplegable si el impacto identificado es  positivo(+) o negativo (-)</t>
        </r>
        <r>
          <rPr>
            <sz val="10"/>
            <color rgb="FF000000"/>
            <rFont val="Tahoma"/>
            <family val="2"/>
          </rPr>
          <t xml:space="preserve">
</t>
        </r>
      </text>
    </comment>
    <comment ref="Q5" authorId="0" shapeId="0">
      <text>
        <r>
          <rPr>
            <sz val="8"/>
            <color rgb="FF000000"/>
            <rFont val="Tahoma"/>
            <family val="2"/>
          </rPr>
          <t xml:space="preserve">
</t>
        </r>
        <r>
          <rPr>
            <sz val="10"/>
            <color rgb="FF000000"/>
            <rFont val="Arial"/>
            <family val="2"/>
          </rPr>
          <t>Indique el nombre de la normativa que le aplica al impacto ambiental evaluado</t>
        </r>
      </text>
    </comment>
    <comment ref="R5" authorId="2" shapeId="0">
      <text>
        <r>
          <rPr>
            <sz val="10"/>
            <color rgb="FF000000"/>
            <rFont val="Arial"/>
            <family val="2"/>
          </rPr>
          <t>Indique el Número y descripción del artículo de la normativa que le aplica al impacto ambiental evaluado</t>
        </r>
      </text>
    </comment>
    <comment ref="S5" authorId="2" shapeId="0">
      <text>
        <r>
          <rPr>
            <sz val="10"/>
            <color rgb="FF000000"/>
            <rFont val="Arial"/>
            <family val="2"/>
          </rPr>
          <t>Indique el nombre de la entidad que expide la normativa que le aplica al impacto ambiental evaluado</t>
        </r>
      </text>
    </comment>
    <comment ref="T5" authorId="0" shapeId="0">
      <text>
        <r>
          <rPr>
            <sz val="10"/>
            <color rgb="FF000000"/>
            <rFont val="Arial"/>
            <family val="2"/>
          </rPr>
          <t xml:space="preserve">Indique si el IGAC cumple, no cumple o se encuentra en proceso con la legislación ambiental relacionada </t>
        </r>
      </text>
    </comment>
    <comment ref="U5" authorId="1" shapeId="0">
      <text>
        <r>
          <rPr>
            <sz val="10"/>
            <color rgb="FF000000"/>
            <rFont val="Arial"/>
            <family val="2"/>
          </rPr>
          <t xml:space="preserve">Esta casilla se diligencia automáticamente una vez se asignen los datos al formulario </t>
        </r>
        <r>
          <rPr>
            <sz val="10"/>
            <color rgb="FF000000"/>
            <rFont val="Arial"/>
            <family val="2"/>
          </rPr>
          <t xml:space="preserve">
</t>
        </r>
        <r>
          <rPr>
            <sz val="10"/>
            <color rgb="FF000000"/>
            <rFont val="Arial"/>
            <family val="2"/>
          </rPr>
          <t xml:space="preserve">
12501 a 100000: (ALTA) Establecer mecanismos de mejora, control y seguimiento.</t>
        </r>
        <r>
          <rPr>
            <sz val="10"/>
            <color rgb="FF000000"/>
            <rFont val="Arial"/>
            <family val="2"/>
          </rPr>
          <t xml:space="preserve">
</t>
        </r>
        <r>
          <rPr>
            <sz val="10"/>
            <color rgb="FF000000"/>
            <rFont val="Arial"/>
            <family val="2"/>
          </rPr>
          <t xml:space="preserve">
3126 a 12500: (MODERADA) Revisar el control operacional.</t>
        </r>
        <r>
          <rPr>
            <sz val="10"/>
            <color rgb="FF000000"/>
            <rFont val="Arial"/>
            <family val="2"/>
          </rPr>
          <t xml:space="preserve">
</t>
        </r>
        <r>
          <rPr>
            <sz val="10"/>
            <color rgb="FF000000"/>
            <rFont val="Arial"/>
            <family val="2"/>
          </rPr>
          <t xml:space="preserve">
1 a 3125: (BAJA) Hacer seguimiento al  desempeño ambiental.</t>
        </r>
      </text>
    </comment>
    <comment ref="V5" authorId="2" shapeId="0">
      <text>
        <r>
          <rPr>
            <sz val="10"/>
            <color rgb="FF000000"/>
            <rFont val="Arial"/>
            <family val="2"/>
          </rPr>
          <t>Esta casilla se diligencia automáticamente una vez se diligencia todas las casillas previas y se asignen datos al formulario</t>
        </r>
      </text>
    </comment>
    <comment ref="W5" authorId="2" shapeId="0">
      <text>
        <r>
          <rPr>
            <sz val="10"/>
            <color rgb="FF000000"/>
            <rFont val="Arial"/>
            <family val="2"/>
          </rPr>
          <t>Seleccione la etapa del Ciclo de Vida de la Actividad,  Producto o Servicio en la que se presenta el aspecto ambiental.</t>
        </r>
      </text>
    </comment>
    <comment ref="X5" authorId="0" shapeId="0">
      <text>
        <r>
          <rPr>
            <sz val="10"/>
            <color rgb="FF000000"/>
            <rFont val="Arial"/>
            <family val="2"/>
          </rPr>
          <t>Relacione el control operacional que se ejerce en el IGAC para la gestión del impacto evaluado, Estos controles deben estar relacionados en los procedimientos, protocolos. Programas, plan de acción, indicadores, entre otros de los procesos y los productos y servicios que se generan. Estos pueden ser:</t>
        </r>
        <r>
          <rPr>
            <sz val="10"/>
            <color rgb="FF000000"/>
            <rFont val="Arial"/>
            <family val="2"/>
          </rPr>
          <t xml:space="preserve">
Eliminación: modificar un diseño para eliminar el aspecto ambiental. </t>
        </r>
        <r>
          <rPr>
            <sz val="10"/>
            <color rgb="FF000000"/>
            <rFont val="Arial"/>
            <family val="2"/>
          </rPr>
          <t xml:space="preserve">
Sustitución: Remplazar el producto/actividad que   genera el aspecto, por uno que genere menos afectación.</t>
        </r>
        <r>
          <rPr>
            <sz val="10"/>
            <color rgb="FF000000"/>
            <rFont val="Arial"/>
            <family val="2"/>
          </rPr>
          <t xml:space="preserve">
Controles de ingeniería: Instalar sistemas que ayuden a disminuir la afectación.</t>
        </r>
        <r>
          <rPr>
            <sz val="10"/>
            <color rgb="FF000000"/>
            <rFont val="Arial"/>
            <family val="2"/>
          </rPr>
          <t xml:space="preserve">
Controles administrativos: Programas, procedimientos, manuales, formatos que promuevan el control y/o disminución de la afectación.</t>
        </r>
      </text>
    </comment>
    <comment ref="L6" authorId="1"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6" authorId="1"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6" authorId="1"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6" authorId="1"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6" authorId="1"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comments7.xml><?xml version="1.0" encoding="utf-8"?>
<comments xmlns="http://schemas.openxmlformats.org/spreadsheetml/2006/main">
  <authors>
    <author>maria.cruz</author>
    <author>DELL</author>
    <author>Diego Alejandro Ordonez Moscoso</author>
  </authors>
  <commentList>
    <comment ref="C5" authorId="0" shapeId="0">
      <text>
        <r>
          <rPr>
            <sz val="10"/>
            <color rgb="FF000000"/>
            <rFont val="Arial"/>
            <family val="2"/>
          </rPr>
          <t xml:space="preserve">Escriba el nombre de la actividad / producto/ servicio identificado en relación con el aspecto ambiental a tratar. Debe ser consistente con las actividades claves de las caracterizaciones de procesos y con los productos o servicios identificados en las mismas. </t>
        </r>
      </text>
    </comment>
    <comment ref="D5" authorId="0" shapeId="0">
      <text>
        <r>
          <rPr>
            <sz val="10"/>
            <color rgb="FF000000"/>
            <rFont val="Arial"/>
            <family val="2"/>
          </rPr>
          <t xml:space="preserve">Describa el nombre del producto o salida asociado a la actividad. Debe ser consistente con los productos o salidas definidos en las caracterizaciones de procesos. </t>
        </r>
      </text>
    </comment>
    <comment ref="E5" authorId="0" shapeId="0">
      <text>
        <r>
          <rPr>
            <sz val="10"/>
            <color rgb="FF000000"/>
            <rFont val="Arial"/>
            <family val="2"/>
          </rPr>
          <t>Describa brevemente los materiales, insumos, equipos o elementos que se requieren para el desarrollo de la actividad.</t>
        </r>
      </text>
    </comment>
    <comment ref="F5" authorId="0" shapeId="0">
      <text>
        <r>
          <rPr>
            <sz val="10"/>
            <color rgb="FF000000"/>
            <rFont val="Arial"/>
            <family val="2"/>
          </rPr>
          <t>Escoja de la lista desplegable la descripción del tipo de situación en la cual se presenta la actividad / producto/ servicio</t>
        </r>
        <r>
          <rPr>
            <sz val="10"/>
            <color rgb="FF000000"/>
            <rFont val="Arial"/>
            <family val="2"/>
          </rPr>
          <t xml:space="preserve">
</t>
        </r>
        <r>
          <rPr>
            <sz val="10"/>
            <color rgb="FF000000"/>
            <rFont val="Arial"/>
            <family val="2"/>
          </rPr>
          <t xml:space="preserve">
• Situación normal: Cuando la actividad es realizada bajo los parámetros de operación establecidos sin alteraciones de algún tipo. Dentro de esta se encuentra las paradas y puesta en marca programadas</t>
        </r>
        <r>
          <rPr>
            <sz val="10"/>
            <color rgb="FF000000"/>
            <rFont val="Arial"/>
            <family val="2"/>
          </rPr>
          <t xml:space="preserve">
</t>
        </r>
        <r>
          <rPr>
            <sz val="10"/>
            <color rgb="FF000000"/>
            <rFont val="Arial"/>
            <family val="2"/>
          </rPr>
          <t xml:space="preserve">
• Situación anormal: situación de funcionamiento no habitual, pero sí controlada,   voluntaria, planificada y previsible, de la que puede derivar un impacto ambiental diferente al que ocurriría en condiciones normales.</t>
        </r>
        <r>
          <rPr>
            <sz val="10"/>
            <color rgb="FF000000"/>
            <rFont val="Arial"/>
            <family val="2"/>
          </rPr>
          <t xml:space="preserve">
 </t>
        </r>
        <r>
          <rPr>
            <sz val="10"/>
            <color rgb="FF000000"/>
            <rFont val="Arial"/>
            <family val="2"/>
          </rPr>
          <t xml:space="preserve">
• Situación de emergencia: Situación fuera de control que produce daños a la empresa y medio ambiente. Un incendio, un derrame, una fuga.</t>
        </r>
        <r>
          <rPr>
            <sz val="8"/>
            <color rgb="FF000000"/>
            <rFont val="Tahoma"/>
            <family val="2"/>
          </rPr>
          <t xml:space="preserve">
</t>
        </r>
      </text>
    </comment>
    <comment ref="G5" authorId="0" shapeId="0">
      <text>
        <r>
          <rPr>
            <sz val="10"/>
            <color rgb="FF000000"/>
            <rFont val="Arial"/>
            <family val="2"/>
          </rPr>
          <t>Diligencie las observaciones que considere pertinentes en relación con el aspecto ambiental.</t>
        </r>
      </text>
    </comment>
    <comment ref="H5" authorId="1" shapeId="0">
      <text>
        <r>
          <rPr>
            <sz val="10"/>
            <color rgb="FF000000"/>
            <rFont val="Arial"/>
            <family val="2"/>
          </rPr>
          <t>Aspecto Ambiental:  Elemento de las actividades, productos o servicios de la organización que puede interactuar con el medio ambiente.</t>
        </r>
        <r>
          <rPr>
            <sz val="10"/>
            <color rgb="FF000000"/>
            <rFont val="Arial"/>
            <family val="2"/>
          </rPr>
          <t xml:space="preserve">
</t>
        </r>
        <r>
          <rPr>
            <sz val="10"/>
            <color rgb="FF000000"/>
            <rFont val="Arial"/>
            <family val="2"/>
          </rPr>
          <t xml:space="preserve">
Escoja de la lista desplegable el aspecto ambiental asociado a la actividad escogida</t>
        </r>
      </text>
    </comment>
    <comment ref="I5" authorId="1" shapeId="0">
      <text>
        <r>
          <rPr>
            <sz val="10"/>
            <color rgb="FF000000"/>
            <rFont val="Arial"/>
            <family val="2"/>
          </rPr>
          <t>Impacto Ambiental:  Cualquier cambio en el ambiente, sea adverso o beneficioso, resultante en todo o en parte de las actividades, productos o servicios de la organización.</t>
        </r>
        <r>
          <rPr>
            <sz val="10"/>
            <color rgb="FF000000"/>
            <rFont val="Arial"/>
            <family val="2"/>
          </rPr>
          <t xml:space="preserve">
</t>
        </r>
        <r>
          <rPr>
            <sz val="10"/>
            <color rgb="FF000000"/>
            <rFont val="Arial"/>
            <family val="2"/>
          </rPr>
          <t xml:space="preserve">
Escoja de la lista desplegable el Impacto ambiental relacionado con d el aspecto ambiental identificado</t>
        </r>
      </text>
    </comment>
    <comment ref="J5" authorId="0" shapeId="0">
      <text>
        <r>
          <rPr>
            <sz val="10"/>
            <color rgb="FF000000"/>
            <rFont val="Arial"/>
            <family val="2"/>
          </rPr>
          <t>Elemento o componente ambiental (suelo, aire, agua, fauna, flora) que interactúa con el aspecto ambiental generado por el Instituto y que puede presentar mejora o deterioro de acuerdo al impacto ambiental.</t>
        </r>
        <r>
          <rPr>
            <sz val="10"/>
            <color rgb="FF000000"/>
            <rFont val="Arial"/>
            <family val="2"/>
          </rPr>
          <t xml:space="preserve">
</t>
        </r>
        <r>
          <rPr>
            <sz val="10"/>
            <color rgb="FF000000"/>
            <rFont val="Arial"/>
            <family val="2"/>
          </rPr>
          <t xml:space="preserve">
Escoja de la lista desplegable el recurso  ambiental afectado por el impacto ambiental</t>
        </r>
        <r>
          <rPr>
            <sz val="10"/>
            <color rgb="FF000000"/>
            <rFont val="Arial"/>
            <family val="2"/>
          </rPr>
          <t xml:space="preserve">
</t>
        </r>
      </text>
    </comment>
    <comment ref="K5" authorId="2" shapeId="0">
      <text>
        <r>
          <rPr>
            <sz val="10"/>
            <color rgb="FF000000"/>
            <rFont val="Tahoma"/>
            <family val="2"/>
          </rPr>
          <t xml:space="preserve">Se refiere al carácter beneficioso (positivo +) o perjudicial (negativo -) que pueda tener el impacto ambiental sobre el recurso o el ambiente. </t>
        </r>
        <r>
          <rPr>
            <sz val="10"/>
            <color rgb="FF000000"/>
            <rFont val="Tahoma"/>
            <family val="2"/>
          </rPr>
          <t xml:space="preserve">
Positivo (+): Mejora la calidad ambiental del recurso, de la entidad u organismo  distrital y/o el entorno. </t>
        </r>
        <r>
          <rPr>
            <sz val="10"/>
            <color rgb="FF000000"/>
            <rFont val="Tahoma"/>
            <family val="2"/>
          </rPr>
          <t xml:space="preserve">
Negativo (-): Deteriora la calidad ambiental del recurso, de la entidad u organismo distrital y/o el entorno</t>
        </r>
        <r>
          <rPr>
            <sz val="10"/>
            <color rgb="FF000000"/>
            <rFont val="Tahoma"/>
            <family val="2"/>
          </rPr>
          <t xml:space="preserve">
Describa, escogiendo de la lista desplegable si el impacto identificado es  positivo(+) o negativo (-)</t>
        </r>
        <r>
          <rPr>
            <sz val="10"/>
            <color rgb="FF000000"/>
            <rFont val="Tahoma"/>
            <family val="2"/>
          </rPr>
          <t xml:space="preserve">
</t>
        </r>
      </text>
    </comment>
    <comment ref="Q5" authorId="0" shapeId="0">
      <text>
        <r>
          <rPr>
            <sz val="8"/>
            <color rgb="FF000000"/>
            <rFont val="Tahoma"/>
            <family val="2"/>
          </rPr>
          <t xml:space="preserve">
</t>
        </r>
        <r>
          <rPr>
            <sz val="10"/>
            <color rgb="FF000000"/>
            <rFont val="Arial"/>
            <family val="2"/>
          </rPr>
          <t>Indique el nombre de la normativa que le aplica al impacto ambiental evaluado</t>
        </r>
      </text>
    </comment>
    <comment ref="R5" authorId="2" shapeId="0">
      <text>
        <r>
          <rPr>
            <sz val="10"/>
            <color rgb="FF000000"/>
            <rFont val="Arial"/>
            <family val="2"/>
          </rPr>
          <t>Indique el Número y descripción del artículo de la normativa que le aplica al impacto ambiental evaluado</t>
        </r>
      </text>
    </comment>
    <comment ref="S5" authorId="2" shapeId="0">
      <text>
        <r>
          <rPr>
            <sz val="10"/>
            <color rgb="FF000000"/>
            <rFont val="Arial"/>
            <family val="2"/>
          </rPr>
          <t>Indique el nombre de la entidad que expide la normativa que le aplica al impacto ambiental evaluado</t>
        </r>
      </text>
    </comment>
    <comment ref="T5" authorId="0" shapeId="0">
      <text>
        <r>
          <rPr>
            <sz val="10"/>
            <color rgb="FF000000"/>
            <rFont val="Arial"/>
            <family val="2"/>
          </rPr>
          <t xml:space="preserve">Indique si el IGAC cumple, no cumple o se encuentra en proceso con la legislación ambiental relacionada </t>
        </r>
      </text>
    </comment>
    <comment ref="U5" authorId="1" shapeId="0">
      <text>
        <r>
          <rPr>
            <sz val="10"/>
            <color rgb="FF000000"/>
            <rFont val="Arial"/>
            <family val="2"/>
          </rPr>
          <t xml:space="preserve">Esta casilla se diligencia automáticamente una vez se asignen los datos al formulario </t>
        </r>
        <r>
          <rPr>
            <sz val="10"/>
            <color rgb="FF000000"/>
            <rFont val="Arial"/>
            <family val="2"/>
          </rPr>
          <t xml:space="preserve">
</t>
        </r>
        <r>
          <rPr>
            <sz val="10"/>
            <color rgb="FF000000"/>
            <rFont val="Arial"/>
            <family val="2"/>
          </rPr>
          <t xml:space="preserve">
12501 a 100000: (ALTA) Establecer mecanismos de mejora, control y seguimiento.</t>
        </r>
        <r>
          <rPr>
            <sz val="10"/>
            <color rgb="FF000000"/>
            <rFont val="Arial"/>
            <family val="2"/>
          </rPr>
          <t xml:space="preserve">
</t>
        </r>
        <r>
          <rPr>
            <sz val="10"/>
            <color rgb="FF000000"/>
            <rFont val="Arial"/>
            <family val="2"/>
          </rPr>
          <t xml:space="preserve">
3126 a 12500: (MODERADA) Revisar el control operacional.</t>
        </r>
        <r>
          <rPr>
            <sz val="10"/>
            <color rgb="FF000000"/>
            <rFont val="Arial"/>
            <family val="2"/>
          </rPr>
          <t xml:space="preserve">
</t>
        </r>
        <r>
          <rPr>
            <sz val="10"/>
            <color rgb="FF000000"/>
            <rFont val="Arial"/>
            <family val="2"/>
          </rPr>
          <t xml:space="preserve">
1 a 3125: (BAJA) Hacer seguimiento al  desempeño ambiental.</t>
        </r>
      </text>
    </comment>
    <comment ref="V5" authorId="2" shapeId="0">
      <text>
        <r>
          <rPr>
            <sz val="10"/>
            <color rgb="FF000000"/>
            <rFont val="Arial"/>
            <family val="2"/>
          </rPr>
          <t>Esta casilla se diligencia automáticamente una vez se diligencia todas las casillas previas y se asignen datos al formulario</t>
        </r>
      </text>
    </comment>
    <comment ref="W5" authorId="2" shapeId="0">
      <text>
        <r>
          <rPr>
            <sz val="10"/>
            <color rgb="FF000000"/>
            <rFont val="Arial"/>
            <family val="2"/>
          </rPr>
          <t>Seleccione la etapa del Ciclo de Vida de la Actividad,  Producto o Servicio en la que se presenta el aspecto ambiental.</t>
        </r>
      </text>
    </comment>
    <comment ref="X5" authorId="0" shapeId="0">
      <text>
        <r>
          <rPr>
            <sz val="10"/>
            <color rgb="FF000000"/>
            <rFont val="Arial"/>
            <family val="2"/>
          </rPr>
          <t>Relacione el control operacional que se ejerce en el IGAC para la gestión del impacto evaluado, Estos controles deben estar relacionados en los procedimientos, protocolos. Programas, plan de acción, indicadores, entre otros de los procesos y los productos y servicios que se generan. Estos pueden ser:</t>
        </r>
        <r>
          <rPr>
            <sz val="10"/>
            <color rgb="FF000000"/>
            <rFont val="Arial"/>
            <family val="2"/>
          </rPr>
          <t xml:space="preserve">
Eliminación: modificar un diseño para eliminar el aspecto ambiental. </t>
        </r>
        <r>
          <rPr>
            <sz val="10"/>
            <color rgb="FF000000"/>
            <rFont val="Arial"/>
            <family val="2"/>
          </rPr>
          <t xml:space="preserve">
Sustitución: Remplazar el producto/actividad que   genera el aspecto, por uno que genere menos afectación.</t>
        </r>
        <r>
          <rPr>
            <sz val="10"/>
            <color rgb="FF000000"/>
            <rFont val="Arial"/>
            <family val="2"/>
          </rPr>
          <t xml:space="preserve">
Controles de ingeniería: Instalar sistemas que ayuden a disminuir la afectación.</t>
        </r>
        <r>
          <rPr>
            <sz val="10"/>
            <color rgb="FF000000"/>
            <rFont val="Arial"/>
            <family val="2"/>
          </rPr>
          <t xml:space="preserve">
Controles administrativos: Programas, procedimientos, manuales, formatos que promuevan el control y/o disminución de la afectación.</t>
        </r>
      </text>
    </comment>
    <comment ref="L6" authorId="1"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6" authorId="1"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6" authorId="1"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6" authorId="1"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6" authorId="1"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comments8.xml><?xml version="1.0" encoding="utf-8"?>
<comments xmlns="http://schemas.openxmlformats.org/spreadsheetml/2006/main">
  <authors>
    <author>maria.cruz</author>
    <author>DELL</author>
    <author>Diego Alejandro Ordonez Moscoso</author>
  </authors>
  <commentList>
    <comment ref="C5" authorId="0" shapeId="0">
      <text>
        <r>
          <rPr>
            <sz val="10"/>
            <color rgb="FF000000"/>
            <rFont val="Arial"/>
            <family val="2"/>
          </rPr>
          <t xml:space="preserve">Escriba el nombre de la actividad / producto/ servicio identificado en relación con el aspecto ambiental a tratar. Debe ser consistente con las actividades claves de las caracterizaciones de procesos y con los productos o servicios identificados en las mismas. </t>
        </r>
      </text>
    </comment>
    <comment ref="D5" authorId="0" shapeId="0">
      <text>
        <r>
          <rPr>
            <sz val="10"/>
            <color rgb="FF000000"/>
            <rFont val="Arial"/>
            <family val="2"/>
          </rPr>
          <t xml:space="preserve">Describa el nombre del producto o salida asociado a la actividad. Debe ser consistente con los productos o salidas definidos en las caracterizaciones de procesos. </t>
        </r>
      </text>
    </comment>
    <comment ref="E5" authorId="0" shapeId="0">
      <text>
        <r>
          <rPr>
            <sz val="10"/>
            <color rgb="FF000000"/>
            <rFont val="Arial"/>
            <family val="2"/>
          </rPr>
          <t>Describa brevemente los materiales, insumos, equipos o elementos que se requieren para el desarrollo de la actividad.</t>
        </r>
      </text>
    </comment>
    <comment ref="F5" authorId="0" shapeId="0">
      <text>
        <r>
          <rPr>
            <sz val="10"/>
            <color rgb="FF000000"/>
            <rFont val="Arial"/>
            <family val="2"/>
          </rPr>
          <t>Escoja de la lista desplegable la descripción del tipo de situación en la cual se presenta la actividad / producto/ servicio</t>
        </r>
        <r>
          <rPr>
            <sz val="10"/>
            <color rgb="FF000000"/>
            <rFont val="Arial"/>
            <family val="2"/>
          </rPr>
          <t xml:space="preserve">
</t>
        </r>
        <r>
          <rPr>
            <sz val="10"/>
            <color rgb="FF000000"/>
            <rFont val="Arial"/>
            <family val="2"/>
          </rPr>
          <t xml:space="preserve">
• Situación normal: Cuando la actividad es realizada bajo los parámetros de operación establecidos sin alteraciones de algún tipo. Dentro de esta se encuentra las paradas y puesta en marca programadas</t>
        </r>
        <r>
          <rPr>
            <sz val="10"/>
            <color rgb="FF000000"/>
            <rFont val="Arial"/>
            <family val="2"/>
          </rPr>
          <t xml:space="preserve">
</t>
        </r>
        <r>
          <rPr>
            <sz val="10"/>
            <color rgb="FF000000"/>
            <rFont val="Arial"/>
            <family val="2"/>
          </rPr>
          <t xml:space="preserve">
• Situación anormal: situación de funcionamiento no habitual, pero sí controlada,   voluntaria, planificada y previsible, de la que puede derivar un impacto ambiental diferente al que ocurriría en condiciones normales.</t>
        </r>
        <r>
          <rPr>
            <sz val="10"/>
            <color rgb="FF000000"/>
            <rFont val="Arial"/>
            <family val="2"/>
          </rPr>
          <t xml:space="preserve">
 </t>
        </r>
        <r>
          <rPr>
            <sz val="10"/>
            <color rgb="FF000000"/>
            <rFont val="Arial"/>
            <family val="2"/>
          </rPr>
          <t xml:space="preserve">
• Situación de emergencia: Situación fuera de control que produce daños a la empresa y medio ambiente. Un incendio, un derrame, una fuga.</t>
        </r>
        <r>
          <rPr>
            <sz val="8"/>
            <color rgb="FF000000"/>
            <rFont val="Tahoma"/>
            <family val="2"/>
          </rPr>
          <t xml:space="preserve">
</t>
        </r>
      </text>
    </comment>
    <comment ref="G5" authorId="0" shapeId="0">
      <text>
        <r>
          <rPr>
            <sz val="10"/>
            <color rgb="FF000000"/>
            <rFont val="Arial"/>
            <family val="2"/>
          </rPr>
          <t>Diligencie las observaciones que considere pertinentes en relación con el aspecto ambiental.</t>
        </r>
      </text>
    </comment>
    <comment ref="H5" authorId="1" shapeId="0">
      <text>
        <r>
          <rPr>
            <sz val="10"/>
            <color rgb="FF000000"/>
            <rFont val="Arial"/>
            <family val="2"/>
          </rPr>
          <t>Aspecto Ambiental:  Elemento de las actividades, productos o servicios de la organización que puede interactuar con el medio ambiente.</t>
        </r>
        <r>
          <rPr>
            <sz val="10"/>
            <color rgb="FF000000"/>
            <rFont val="Arial"/>
            <family val="2"/>
          </rPr>
          <t xml:space="preserve">
</t>
        </r>
        <r>
          <rPr>
            <sz val="10"/>
            <color rgb="FF000000"/>
            <rFont val="Arial"/>
            <family val="2"/>
          </rPr>
          <t xml:space="preserve">
Escoja de la lista desplegable el aspecto ambiental asociado a la actividad escogida</t>
        </r>
      </text>
    </comment>
    <comment ref="I5" authorId="1" shapeId="0">
      <text>
        <r>
          <rPr>
            <sz val="10"/>
            <color rgb="FF000000"/>
            <rFont val="Arial"/>
            <family val="2"/>
          </rPr>
          <t>Impacto Ambiental:  Cualquier cambio en el ambiente, sea adverso o beneficioso, resultante en todo o en parte de las actividades, productos o servicios de la organización.</t>
        </r>
        <r>
          <rPr>
            <sz val="10"/>
            <color rgb="FF000000"/>
            <rFont val="Arial"/>
            <family val="2"/>
          </rPr>
          <t xml:space="preserve">
</t>
        </r>
        <r>
          <rPr>
            <sz val="10"/>
            <color rgb="FF000000"/>
            <rFont val="Arial"/>
            <family val="2"/>
          </rPr>
          <t xml:space="preserve">
Escoja de la lista desplegable el Impacto ambiental relacionado con d el aspecto ambiental identificado</t>
        </r>
      </text>
    </comment>
    <comment ref="J5" authorId="0" shapeId="0">
      <text>
        <r>
          <rPr>
            <sz val="10"/>
            <color rgb="FF000000"/>
            <rFont val="Arial"/>
            <family val="2"/>
          </rPr>
          <t>Elemento o componente ambiental (suelo, aire, agua, fauna, flora) que interactúa con el aspecto ambiental generado por el Instituto y que puede presentar mejora o deterioro de acuerdo al impacto ambiental.</t>
        </r>
        <r>
          <rPr>
            <sz val="10"/>
            <color rgb="FF000000"/>
            <rFont val="Arial"/>
            <family val="2"/>
          </rPr>
          <t xml:space="preserve">
</t>
        </r>
        <r>
          <rPr>
            <sz val="10"/>
            <color rgb="FF000000"/>
            <rFont val="Arial"/>
            <family val="2"/>
          </rPr>
          <t xml:space="preserve">
Escoja de la lista desplegable el recurso  ambiental afectado por el impacto ambiental</t>
        </r>
        <r>
          <rPr>
            <sz val="10"/>
            <color rgb="FF000000"/>
            <rFont val="Arial"/>
            <family val="2"/>
          </rPr>
          <t xml:space="preserve">
</t>
        </r>
      </text>
    </comment>
    <comment ref="K5" authorId="2" shapeId="0">
      <text>
        <r>
          <rPr>
            <sz val="10"/>
            <color rgb="FF000000"/>
            <rFont val="Tahoma"/>
            <family val="2"/>
          </rPr>
          <t xml:space="preserve">Se refiere al carácter beneficioso (positivo +) o perjudicial (negativo -) que pueda tener el impacto ambiental sobre el recurso o el ambiente. </t>
        </r>
        <r>
          <rPr>
            <sz val="10"/>
            <color rgb="FF000000"/>
            <rFont val="Tahoma"/>
            <family val="2"/>
          </rPr>
          <t xml:space="preserve">
Positivo (+): Mejora la calidad ambiental del recurso, de la entidad u organismo  distrital y/o el entorno. </t>
        </r>
        <r>
          <rPr>
            <sz val="10"/>
            <color rgb="FF000000"/>
            <rFont val="Tahoma"/>
            <family val="2"/>
          </rPr>
          <t xml:space="preserve">
Negativo (-): Deteriora la calidad ambiental del recurso, de la entidad u organismo distrital y/o el entorno</t>
        </r>
        <r>
          <rPr>
            <sz val="10"/>
            <color rgb="FF000000"/>
            <rFont val="Tahoma"/>
            <family val="2"/>
          </rPr>
          <t xml:space="preserve">
Describa, escogiendo de la lista desplegable si el impacto identificado es  positivo(+) o negativo (-)</t>
        </r>
        <r>
          <rPr>
            <sz val="10"/>
            <color rgb="FF000000"/>
            <rFont val="Tahoma"/>
            <family val="2"/>
          </rPr>
          <t xml:space="preserve">
</t>
        </r>
      </text>
    </comment>
    <comment ref="Q5" authorId="0" shapeId="0">
      <text>
        <r>
          <rPr>
            <sz val="8"/>
            <color rgb="FF000000"/>
            <rFont val="Tahoma"/>
            <family val="2"/>
          </rPr>
          <t xml:space="preserve">
</t>
        </r>
        <r>
          <rPr>
            <sz val="10"/>
            <color rgb="FF000000"/>
            <rFont val="Arial"/>
            <family val="2"/>
          </rPr>
          <t>Indique el nombre de la normativa que le aplica al impacto ambiental evaluado</t>
        </r>
      </text>
    </comment>
    <comment ref="R5" authorId="2" shapeId="0">
      <text>
        <r>
          <rPr>
            <sz val="10"/>
            <color rgb="FF000000"/>
            <rFont val="Arial"/>
            <family val="2"/>
          </rPr>
          <t>Indique el Número y descripción del artículo de la normativa que le aplica al impacto ambiental evaluado</t>
        </r>
      </text>
    </comment>
    <comment ref="S5" authorId="2" shapeId="0">
      <text>
        <r>
          <rPr>
            <sz val="10"/>
            <color rgb="FF000000"/>
            <rFont val="Arial"/>
            <family val="2"/>
          </rPr>
          <t>Indique el nombre de la entidad que expide la normativa que le aplica al impacto ambiental evaluado</t>
        </r>
      </text>
    </comment>
    <comment ref="T5" authorId="0" shapeId="0">
      <text>
        <r>
          <rPr>
            <sz val="10"/>
            <color rgb="FF000000"/>
            <rFont val="Arial"/>
            <family val="2"/>
          </rPr>
          <t xml:space="preserve">Indique si el IGAC cumple, no cumple o se encuentra en proceso con la legislación ambiental relacionada </t>
        </r>
      </text>
    </comment>
    <comment ref="U5" authorId="1" shapeId="0">
      <text>
        <r>
          <rPr>
            <sz val="10"/>
            <color rgb="FF000000"/>
            <rFont val="Arial"/>
            <family val="2"/>
          </rPr>
          <t xml:space="preserve">Esta casilla se diligencia automáticamente una vez se asignen los datos al formulario </t>
        </r>
        <r>
          <rPr>
            <sz val="10"/>
            <color rgb="FF000000"/>
            <rFont val="Arial"/>
            <family val="2"/>
          </rPr>
          <t xml:space="preserve">
</t>
        </r>
        <r>
          <rPr>
            <sz val="10"/>
            <color rgb="FF000000"/>
            <rFont val="Arial"/>
            <family val="2"/>
          </rPr>
          <t xml:space="preserve">
12501 a 100000: (ALTA) Establecer mecanismos de mejora, control y seguimiento.</t>
        </r>
        <r>
          <rPr>
            <sz val="10"/>
            <color rgb="FF000000"/>
            <rFont val="Arial"/>
            <family val="2"/>
          </rPr>
          <t xml:space="preserve">
</t>
        </r>
        <r>
          <rPr>
            <sz val="10"/>
            <color rgb="FF000000"/>
            <rFont val="Arial"/>
            <family val="2"/>
          </rPr>
          <t xml:space="preserve">
3126 a 12500: (MODERADA) Revisar el control operacional.</t>
        </r>
        <r>
          <rPr>
            <sz val="10"/>
            <color rgb="FF000000"/>
            <rFont val="Arial"/>
            <family val="2"/>
          </rPr>
          <t xml:space="preserve">
</t>
        </r>
        <r>
          <rPr>
            <sz val="10"/>
            <color rgb="FF000000"/>
            <rFont val="Arial"/>
            <family val="2"/>
          </rPr>
          <t xml:space="preserve">
1 a 3125: (BAJA) Hacer seguimiento al  desempeño ambiental.</t>
        </r>
      </text>
    </comment>
    <comment ref="V5" authorId="2" shapeId="0">
      <text>
        <r>
          <rPr>
            <sz val="10"/>
            <color rgb="FF000000"/>
            <rFont val="Arial"/>
            <family val="2"/>
          </rPr>
          <t>Esta casilla se diligencia automáticamente una vez se diligencia todas las casillas previas y se asignen datos al formulario</t>
        </r>
      </text>
    </comment>
    <comment ref="W5" authorId="2" shapeId="0">
      <text>
        <r>
          <rPr>
            <sz val="10"/>
            <color rgb="FF000000"/>
            <rFont val="Arial"/>
            <family val="2"/>
          </rPr>
          <t>Seleccione la etapa del Ciclo de Vida de la Actividad,  Producto o Servicio en la que se presenta el aspecto ambiental.</t>
        </r>
      </text>
    </comment>
    <comment ref="X5" authorId="0" shapeId="0">
      <text>
        <r>
          <rPr>
            <sz val="10"/>
            <color rgb="FF000000"/>
            <rFont val="Arial"/>
            <family val="2"/>
          </rPr>
          <t>Relacione el control operacional que se ejerce en el IGAC para la gestión del impacto evaluado, Estos controles deben estar relacionados en los procedimientos, protocolos. Programas, plan de acción, indicadores, entre otros de los procesos y los productos y servicios que se generan. Estos pueden ser:</t>
        </r>
        <r>
          <rPr>
            <sz val="10"/>
            <color rgb="FF000000"/>
            <rFont val="Arial"/>
            <family val="2"/>
          </rPr>
          <t xml:space="preserve">
Eliminación: modificar un diseño para eliminar el aspecto ambiental. </t>
        </r>
        <r>
          <rPr>
            <sz val="10"/>
            <color rgb="FF000000"/>
            <rFont val="Arial"/>
            <family val="2"/>
          </rPr>
          <t xml:space="preserve">
Sustitución: Remplazar el producto/actividad que   genera el aspecto, por uno que genere menos afectación.</t>
        </r>
        <r>
          <rPr>
            <sz val="10"/>
            <color rgb="FF000000"/>
            <rFont val="Arial"/>
            <family val="2"/>
          </rPr>
          <t xml:space="preserve">
Controles de ingeniería: Instalar sistemas que ayuden a disminuir la afectación.</t>
        </r>
        <r>
          <rPr>
            <sz val="10"/>
            <color rgb="FF000000"/>
            <rFont val="Arial"/>
            <family val="2"/>
          </rPr>
          <t xml:space="preserve">
Controles administrativos: Programas, procedimientos, manuales, formatos que promuevan el control y/o disminución de la afectación.</t>
        </r>
      </text>
    </comment>
    <comment ref="L6" authorId="1"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6" authorId="1"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6" authorId="1"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6" authorId="1"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6" authorId="1"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comments9.xml><?xml version="1.0" encoding="utf-8"?>
<comments xmlns="http://schemas.openxmlformats.org/spreadsheetml/2006/main">
  <authors>
    <author>DELL</author>
  </authors>
  <commentList>
    <comment ref="L6" authorId="0" shapeId="0">
      <text>
        <r>
          <rPr>
            <sz val="10"/>
            <color rgb="FF000000"/>
            <rFont val="Arial"/>
            <family val="2"/>
          </rPr>
          <t>Define el grado de incidencia de la acción sobre el bien de protección.</t>
        </r>
        <r>
          <rPr>
            <sz val="10"/>
            <color rgb="FF000000"/>
            <rFont val="Arial"/>
            <family val="2"/>
          </rPr>
          <t xml:space="preserve">
Califique la probabilidad del impacto, teniendo en cuenta:</t>
        </r>
        <r>
          <rPr>
            <sz val="10"/>
            <color rgb="FF000000"/>
            <rFont val="Arial"/>
            <family val="2"/>
          </rPr>
          <t xml:space="preserve">
(1) : Afectación de bien de protección representada en una desviación fijado por la norma y comprendida en el rango entre 0 y 33 %.</t>
        </r>
        <r>
          <rPr>
            <sz val="10"/>
            <color rgb="FF000000"/>
            <rFont val="Arial"/>
            <family val="2"/>
          </rPr>
          <t xml:space="preserve">
(4): Afectación de bien de protección representada en una desviación fijado por la norma y comprendida en el rango entre 34% y 66%.</t>
        </r>
        <r>
          <rPr>
            <sz val="10"/>
            <color rgb="FF000000"/>
            <rFont val="Arial"/>
            <family val="2"/>
          </rPr>
          <t xml:space="preserve">
(8): Afectación de bien de protección representada en una desviación fijado por la norma y comprendida en el rango entre 67% y 99%.</t>
        </r>
        <r>
          <rPr>
            <sz val="10"/>
            <color rgb="FF000000"/>
            <rFont val="Arial"/>
            <family val="2"/>
          </rPr>
          <t xml:space="preserve">
(12): Afectación de bien de protección representada en una desviación fijado por la norma igual o superior al 100%.</t>
        </r>
        <r>
          <rPr>
            <sz val="10"/>
            <color rgb="FF000000"/>
            <rFont val="Arial"/>
            <family val="2"/>
          </rPr>
          <t xml:space="preserve">
</t>
        </r>
        <r>
          <rPr>
            <b/>
            <sz val="10"/>
            <color rgb="FF000000"/>
            <rFont val="Arial"/>
            <family val="2"/>
          </rPr>
          <t xml:space="preserve">
</t>
        </r>
        <r>
          <rPr>
            <b/>
            <sz val="10"/>
            <color rgb="FF000000"/>
            <rFont val="Arial"/>
            <family val="2"/>
          </rPr>
          <t xml:space="preserve">
</t>
        </r>
      </text>
    </comment>
    <comment ref="M6" authorId="0" shapeId="0">
      <text>
        <r>
          <rPr>
            <sz val="10"/>
            <color rgb="FF000000"/>
            <rFont val="Arial"/>
            <family val="2"/>
          </rPr>
          <t>Se refiere al área de influencia del impacto en relación con el entorno.</t>
        </r>
        <r>
          <rPr>
            <sz val="10"/>
            <color rgb="FF000000"/>
            <rFont val="Arial"/>
            <family val="2"/>
          </rPr>
          <t xml:space="preserve">
Califique la extensión  del impacto teniendo en cuenta:</t>
        </r>
        <r>
          <rPr>
            <sz val="10"/>
            <color rgb="FF000000"/>
            <rFont val="Arial"/>
            <family val="2"/>
          </rPr>
          <t xml:space="preserve">
 (1): Cuando la afectación puede determinarse en un área localizada e inferior a una (1) hectárea.</t>
        </r>
        <r>
          <rPr>
            <sz val="10"/>
            <color rgb="FF000000"/>
            <rFont val="Arial"/>
            <family val="2"/>
          </rPr>
          <t xml:space="preserve">
 (4): Cuando la afectación incide en un área determinada entre una (1) hectárea y cinco(5) hectáreas.</t>
        </r>
        <r>
          <rPr>
            <sz val="10"/>
            <color rgb="FF000000"/>
            <rFont val="Arial"/>
            <family val="2"/>
          </rPr>
          <t xml:space="preserve">
 (12):Cuando la afectación se manifiesta en un área superior a cinco(5) hectáreas. </t>
        </r>
        <r>
          <rPr>
            <sz val="10"/>
            <color rgb="FF000000"/>
            <rFont val="Arial"/>
            <family val="2"/>
          </rPr>
          <t xml:space="preserve">
</t>
        </r>
      </text>
    </comment>
    <comment ref="N6" authorId="0" shapeId="0">
      <text>
        <r>
          <rPr>
            <sz val="10"/>
            <color rgb="FF000000"/>
            <rFont val="Arial"/>
            <family val="2"/>
          </rPr>
          <t>Se refiere al tiempo que permanecería el efecto desde su aparición y hasta que el bien de protección retorne a las condiciones previas a la acción.</t>
        </r>
        <r>
          <rPr>
            <sz val="10"/>
            <color rgb="FF000000"/>
            <rFont val="Arial"/>
            <family val="2"/>
          </rPr>
          <t xml:space="preserve">
Califique la persistencia del impacto teniendo en cuenta: </t>
        </r>
        <r>
          <rPr>
            <sz val="10"/>
            <color rgb="FF000000"/>
            <rFont val="Arial"/>
            <family val="2"/>
          </rPr>
          <t xml:space="preserve">
(1): Si la duración del efecto es inferior a seis(6) meses.</t>
        </r>
        <r>
          <rPr>
            <sz val="10"/>
            <color rgb="FF000000"/>
            <rFont val="Arial"/>
            <family val="2"/>
          </rPr>
          <t xml:space="preserve">
(3): Cuando la afectación no es permanente en el tiempo, se establece un plazo temporal de manifestación entre seis(6) meses y cinco(5) años.</t>
        </r>
        <r>
          <rPr>
            <sz val="10"/>
            <color rgb="FF000000"/>
            <rFont val="Arial"/>
            <family val="2"/>
          </rPr>
          <t xml:space="preserve">
(5): Cuando el efecto supone una alteración, indefinida en el tiempo, de los bienes de protección o cuando la alteración es superior a 5 años.</t>
        </r>
        <r>
          <rPr>
            <b/>
            <sz val="10"/>
            <color rgb="FF000000"/>
            <rFont val="Arial"/>
            <family val="2"/>
          </rPr>
          <t xml:space="preserve">
</t>
        </r>
        <r>
          <rPr>
            <b/>
            <sz val="10"/>
            <color rgb="FF000000"/>
            <rFont val="Arial"/>
            <family val="2"/>
          </rPr>
          <t xml:space="preserve">
</t>
        </r>
      </text>
    </comment>
    <comment ref="O6" authorId="0" shapeId="0">
      <text>
        <r>
          <rPr>
            <sz val="10"/>
            <color rgb="FF000000"/>
            <rFont val="Arial"/>
            <family val="2"/>
          </rPr>
          <t>Capacidad del bien de protección ambiental afectado de volver a sus condiciones anteriores a la afectación por medios naturales, una vez se haya dejado de actuar sobre el ambiente.</t>
        </r>
        <r>
          <rPr>
            <sz val="10"/>
            <color rgb="FF000000"/>
            <rFont val="Arial"/>
            <family val="2"/>
          </rPr>
          <t xml:space="preserve">
</t>
        </r>
        <r>
          <rPr>
            <sz val="10"/>
            <color rgb="FF000000"/>
            <rFont val="Arial"/>
            <family val="2"/>
          </rPr>
          <t xml:space="preserve">
Califique la Reversibilidad del impacto teniendo en cuenta: </t>
        </r>
        <r>
          <rPr>
            <sz val="10"/>
            <color rgb="FF000000"/>
            <rFont val="Arial"/>
            <family val="2"/>
          </rPr>
          <t xml:space="preserve">
(1): Cuando la alteración puede ser asimilada por el entorno de forma medible en un periodo menor de 1 año.</t>
        </r>
        <r>
          <rPr>
            <sz val="10"/>
            <color rgb="FF000000"/>
            <rFont val="Arial"/>
            <family val="2"/>
          </rPr>
          <t xml:space="preserve">
(3): Aquel en el que la alteración puede ser asimilada por el entorno de forma medible en el mediano plazo, debido al funcionamiento de los procesos naturales de la sucesión ecológica y de los mecanismos de autodepuración del medio. Es decir, entre uno(1) y diez(10) años.</t>
        </r>
        <r>
          <rPr>
            <sz val="10"/>
            <color rgb="FF000000"/>
            <rFont val="Arial"/>
            <family val="2"/>
          </rPr>
          <t xml:space="preserve">
(5): Cuando la afectación es permanente o se supone la imposibilidad o dificultad extrema de retomar, por medios naturales, a sus condiciones anteriores. Corresponde a un plazo superior a diez(10) años.</t>
        </r>
        <r>
          <rPr>
            <sz val="10"/>
            <color rgb="FF000000"/>
            <rFont val="Arial"/>
            <family val="2"/>
          </rPr>
          <t xml:space="preserve">
</t>
        </r>
        <r>
          <rPr>
            <sz val="10"/>
            <color rgb="FF000000"/>
            <rFont val="Arial"/>
            <family val="2"/>
          </rPr>
          <t xml:space="preserve">
</t>
        </r>
      </text>
    </comment>
    <comment ref="P6" authorId="0" shapeId="0">
      <text>
        <r>
          <rPr>
            <sz val="10"/>
            <color rgb="FF000000"/>
            <rFont val="Arial"/>
            <family val="2"/>
          </rPr>
          <t>Capacidad de recuperación del bien de protección por medio de la implementación de medidas de gestión ambiental.</t>
        </r>
        <r>
          <rPr>
            <sz val="10"/>
            <color rgb="FF000000"/>
            <rFont val="Arial"/>
            <family val="2"/>
          </rPr>
          <t xml:space="preserve">
Califique la recuperabilidad del impacto, teniendo en cuenta: </t>
        </r>
        <r>
          <rPr>
            <sz val="10"/>
            <color rgb="FF000000"/>
            <rFont val="Arial"/>
            <family val="2"/>
          </rPr>
          <t xml:space="preserve">
(1): Si se logra en un plazo inferior a seis(6) meses</t>
        </r>
        <r>
          <rPr>
            <sz val="10"/>
            <color rgb="FF000000"/>
            <rFont val="Arial"/>
            <family val="2"/>
          </rPr>
          <t xml:space="preserve">
(3): caso en que la afectación puede eliminarse por la acción humana, al establecerse las oportunas medidas correctivas, y así mismo, aquel en el que la alteración que sucede puede ser compensable en un periodo comprendido entre 6 meses y 5 años.</t>
        </r>
        <r>
          <rPr>
            <sz val="10"/>
            <color rgb="FF000000"/>
            <rFont val="Arial"/>
            <family val="2"/>
          </rPr>
          <t xml:space="preserve">
(10) : Caso en que la alteración del medio o perdida que supone es imposible de reparar, tanto por la acción natural como por la acción humana.</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r>
          <rPr>
            <sz val="10"/>
            <color rgb="FF000000"/>
            <rFont val="Arial"/>
            <family val="2"/>
          </rPr>
          <t xml:space="preserve">
</t>
        </r>
      </text>
    </comment>
  </commentList>
</comments>
</file>

<file path=xl/sharedStrings.xml><?xml version="1.0" encoding="utf-8"?>
<sst xmlns="http://schemas.openxmlformats.org/spreadsheetml/2006/main" count="2862" uniqueCount="292">
  <si>
    <t>MATRIZ DE IDENTIFICACIÓN ASPECTOS AMBIENTALES Y VALORACIÓN IMPACTOS AMBIENTALES</t>
  </si>
  <si>
    <t>PROCESO</t>
  </si>
  <si>
    <t>DT/SEDE CENTRAL</t>
  </si>
  <si>
    <t>ACTIVIDAD /PRODUCTO/ SERVICIO</t>
  </si>
  <si>
    <t>SALIDAS O PRODUCTOS ASOCIADOS A LA ACTIVIDADES DEL PROCESO</t>
  </si>
  <si>
    <t xml:space="preserve">MATERIALES, INSUMOS O ELEMENTOS QUE SE UTILIZAN O NECESITAN PARA LA ACTIVIDAD </t>
  </si>
  <si>
    <t>SITUACIÓN</t>
  </si>
  <si>
    <t>OBSERVACIONES</t>
  </si>
  <si>
    <t>ASPECTO AMBIENTAL ASOCIADO</t>
  </si>
  <si>
    <t>IMPACTO AMBIENTAL</t>
  </si>
  <si>
    <t>RECURSO</t>
  </si>
  <si>
    <t>TIPO DE IMPACTO</t>
  </si>
  <si>
    <t xml:space="preserve">VALORACIÓN CUANTITATIVA </t>
  </si>
  <si>
    <t>ARTICULO</t>
  </si>
  <si>
    <t>EXPEDIDA POR</t>
  </si>
  <si>
    <t>CUMPLIMIENTO DE LEGISLACIÓN</t>
  </si>
  <si>
    <t xml:space="preserve">IMPORTANCIA DEL IMPACTO </t>
  </si>
  <si>
    <t>SIGNIFICANCIA</t>
  </si>
  <si>
    <t>CICLO DE VIDA</t>
  </si>
  <si>
    <t>CONTROL OPERACIONAL</t>
  </si>
  <si>
    <t>Intensidad (IN) 
(Calificación)</t>
  </si>
  <si>
    <t>Extensión (EX) 
(Calificación)</t>
  </si>
  <si>
    <t>Persistencia (PE) 
(Calificación)</t>
  </si>
  <si>
    <t>Reversibilidad (RV)
(Calificación)</t>
  </si>
  <si>
    <t>Recuperabilidad (MC) 
(Calificación)</t>
  </si>
  <si>
    <t>SEDE CENTRAL</t>
  </si>
  <si>
    <t>Gas propano, Argón, Oxigeno, Acetileno, Oxido Nitroso para el laboratorio.</t>
  </si>
  <si>
    <t>EMERGENCIA</t>
  </si>
  <si>
    <t>Fugas de gas debido al deterioro en las líneas de suministro.</t>
  </si>
  <si>
    <t>CONTAMINACIÓN AL RECURSO AIRE</t>
  </si>
  <si>
    <t>AIRE</t>
  </si>
  <si>
    <t>NEGATIVO(-)</t>
  </si>
  <si>
    <t xml:space="preserve">
RESOLUCIÓN 2254 DE 2017
DECRETO 948 DE 1995
LEY 9 DE 1979
DECRETO 2811 DE 1974
LEY 1970 DE 2019
</t>
  </si>
  <si>
    <t>Ministerio de Ambiente y Desarrollo Sostenible
Congreso de la Republica de Colombia
Presidencia De La República De Colombia</t>
  </si>
  <si>
    <t>CUMPLE</t>
  </si>
  <si>
    <t>Utilización – Uso – Operación</t>
  </si>
  <si>
    <t>Papel.</t>
  </si>
  <si>
    <t>NORMAL</t>
  </si>
  <si>
    <t>Para impresiones, papel Kraft en la preparación de muestras</t>
  </si>
  <si>
    <t>CONSUMO DE PAPEL</t>
  </si>
  <si>
    <t>FLORA</t>
  </si>
  <si>
    <t xml:space="preserve">RESOLUCIÓN 882 DE 2016
DECRETO 26 DE 1998
DECRETO 400 DEL 2004 
</t>
  </si>
  <si>
    <t xml:space="preserve">RESOLUCIÓN 882 DE 2016: Política Cero Papel
DECRETO 26 DE 1998: “Por el cual se dictan normas de austeridad en el gasto público.”  Artículos 10, 11, 14 y 15. 
DECRETO 400 DEL 2004  “Por el cual se impulsa el aprovechamiento eficiente de los residuos sólidos producidos en las entidades distritales”
</t>
  </si>
  <si>
    <t>Instituto Geográfico Agustín Codazzi - IGAC
Presidencia De La República De Colombia
Alcaldía Mayor de Bogotá D.C.</t>
  </si>
  <si>
    <t xml:space="preserve">Materiales, elementos y descarte de los mismos. </t>
  </si>
  <si>
    <t>Se genera material de vidrio, plástico, porcelana, cartón, entre otros. 
Uso de elementos de  oficina.</t>
  </si>
  <si>
    <t>TODOS</t>
  </si>
  <si>
    <t xml:space="preserve">RESOLUCIÓN 1407 DE 2018
DECRETO 2981 DE 2013
LEY 1252 DE 2008
RESOLUCIÓN 1402 
DE 2006
DECRETO 4741 DE 2005
DECRETO 2104 DE 1983
</t>
  </si>
  <si>
    <t xml:space="preserve">RESOLUCIÓN 1407 DE 2018: Expide la reglamentación sobre la gestión ambiental que se debe dar a los residuos de envases y empaques de papel, cartón, plástico, vidrio y metal en Colombia.
DECRETO 2981 DE 2013: Reglamentar la prestación del servicio público de aseo frente a residuos aprovechables y no aprovechables y no aprovechables en Colombia.
LEY 1252 DE 2008: Regula las prohibiciones en materia ambiental frente a los residuos y desechos peligrosos en Colombia, conforme al convenio de Basilea.
RESOLUCIÓN 1402 DE 2006: Reglamenta aspectos del Decreto 4741 de 2005 frente a los residuos o desechos peligrosos en Colombia.
DECRETO 4741 DE 2005: Establece toda la reglamentación frente a la gestión integral para prevenir la generación de residuos o desechos peligrosos y regular su manejo que permita proteger la salud y el ambiente en Colombia.
DECRETO 2104 DE 1983: Regula aspectos de la Ley 2811 de 1974 y Ley 9 de 1979 frente a los residuos sólidos.
</t>
  </si>
  <si>
    <t xml:space="preserve">Ministerio de Ambiente y Desarrollo Sostenible
Ministerio de vivienda, ciudad y territorio
Congreso de la Republica de Colombia
Ministro de Ambiente, Vivienda y Desarrollo Territorial
Presidencia De La República De Colombia
</t>
  </si>
  <si>
    <t>Residuo – Disposición Final</t>
  </si>
  <si>
    <t>Reactivos para campo (Helligen, sulfato de bario, fluoruro de sodio,  alfa-alfa-dipyridil, papel filtro impregnado con fenolftaleína, ácido clorhídrico, peróxido de hidrógeno). Reactivos de laboratorio: análisis químico, físico, biológico y mineralógico. Elementos de protección personal (EEP).</t>
  </si>
  <si>
    <t>Derrames debido a accidentes de trabajo, daños en frascos y otros eventos que pueden ocasionar eso.</t>
  </si>
  <si>
    <t>DECRETO 1076 DE 2015
DECRETO 2981 DE 2013
LEY 1252 DE 2008
RESOLUCIÓN 1402 DE 2006
DECRETO 4741 DE 2005
DECRETO 1973 DE 1995
LEY 55 DE 1993
DECRETO 2104 DE 1983</t>
  </si>
  <si>
    <t xml:space="preserve">DECRETO 1076 DE 2015: Expide el Decreto Único Reglamentario del Sector Ambiente y Desarrollo Sostenible. Compila temas como generación de residuos peligrosos (2.2.6.1.2.1 – 2.2.6.1.1.2 – 2.2.6.1.14), entre otros. 
DECRETO 2981 DE 2013: Reglamentar la prestación del servicio público de aseo frente a residuos aprovechables y no aprovechables y no aprovechables en Colombia.
LEY 1252 DE 2008: Regula las prohibiciones en materia ambiental frente a los residuos y desechos peligrosos en Colombia, conforme al convenio de Basilea.
RESOLUCIÓN 1402 DE 2006: Reglamenta aspectos del Decreto 4741 de 2005 frente a los residuos o desechos peligrosos en Colombia.
DECRETO 4741 DE 2005: Establece toda la reglamentación frente a la gestión integral para prevenir la generación de residuos o desechos peligrosos y regular su manejo que permita proteger la salud y el ambiente en Colombia.
DECRETO 1973 DE 1995: Aprueba y reglamenta la vigencia del Convenio 170 frente a la utilización de los productos químicos en el trabajo.
LEY 55 DE 1993: Aprueba el Convenio 170 sobre la seguridad en la utilización de los productos químicos y la optimización del ciclo de vida de los mismos.
DECRETO 2104 DE 1983: Regula aspectos de la Ley 2811 de 1974 y Ley 9 de 1979 frente a los residuos sólidos.
</t>
  </si>
  <si>
    <t xml:space="preserve">Presidencia De La República De Colombia
Ministerio de vivienda, ciudad y territorio
Congreso de la Republica de Colombia
Ministro de Ambiente, Vivienda y Desarrollo Territorial
</t>
  </si>
  <si>
    <t>Luminarias, Lámparas de cátodo hueco y  lámparas EDL, tóner para impresión y pilas.</t>
  </si>
  <si>
    <t>CONTAMINACIÓN DEL RECURSO SUELO</t>
  </si>
  <si>
    <t>SUELO</t>
  </si>
  <si>
    <t xml:space="preserve">LEY 1672 DE 2013
LEY 1252 DE 2008
DECRETO 1076 DE 2015
Decreto 4741 de 2005
DECRETO 284 DE 2018
RESOLUCIÓN 2309 DE 1986
RESOLUCIÓN 1511 DE 2010
</t>
  </si>
  <si>
    <t xml:space="preserve">LEY 1672 DE 2013: Expide los lineamientos para adoptar la política de la gestión integral de residuos de aparatos eléctricos y electrónicos (RAEE) en Colombia.
RESOLUCIÓN 1511 DE 2010: Define los sistemas para la recolección selectiva y la gestión ambiental que se debe dar a los residuos de bombillas para prevenir y controlar la degradación del ambiente en Colombia.
LEY 1252 DE 2008: "Por la cual se dictan normas prohibitivas en materia ambiental, referentes a los residuos y desechos peligrosos y se dictan otras disposiciones."  ARTÍCULO 7°. Responsabilidad del generador.  ARTÍCULO 12. Obligaciones
DECRETO 1076 DE 2015: ARTÍCULO 2.2.6.1.1.1. Objeto. En el marco de la gestión integral, el presente decreto tiene por objeto prevenir la generación de residuos o desechos peligrosos, así como regular el manejo de los residuos o desechos generados, con el fin de proteger la salud humana y el ambiente. (Decreto 4741 de 2005, art. 1).  ARTÍCULO 2.2.6.1.1.2. Alcance.
DECRETO 4741 DE 2005: Por el cual se reglamenta parcialmente la prevención y manejó de los residuos o desechos peligrosos generados en el marco de la gestión integral.
DECRETO 284 DE 2018: Reglamenta la gestión integral que se deben dar a los Residuos de Aparatos Eléctricos y Electrónicos más conocidos como RAAE, para prevenir y minimizar los impactos adversos al ambiente.
 RESOLUCIÓN 2309 DE 1986: Capitulo II Criterio para identificar residuos especiales, Capitulo III Almacenamiento. Articulo 29 Almacenamiento de residuos especiales, Articulo 37. Ruta interna para manejo de residuos, Articulo 38 Requisitos para sitios de almacenamiento.
</t>
  </si>
  <si>
    <t xml:space="preserve">Presidencia De La República De Colombia
Ministro de Ambiente, Vivienda y Desarrollo Territorial
Ministerio de Salud
Congreso de la Republica de Colombia,
</t>
  </si>
  <si>
    <t>CD,  equipos eléctricos y electrónicos de oficina y de laboratorio.</t>
  </si>
  <si>
    <t>Uso y descarte de CD, cambio,  renovación o devolución de equipos eléctricos y electrónicos de oficina y de laboratorio.</t>
  </si>
  <si>
    <t>SUELO Y AGUA</t>
  </si>
  <si>
    <t xml:space="preserve"> RESOLUCIÓN 1512 DE 2010
DECRETO  284 DE  2018
</t>
  </si>
  <si>
    <t xml:space="preserve"> RESOLUCIÓN 1512 DE 2010:  "Por la cual se establecen los sistemas de recolección selectiva y gestión ambiental de residuos de residuos de computadores y/o periféricos y se adoptan otras disposiciones" 
DECRETO  284 DE  2018: "Por el cual se adiciona el Decreto 1076 de 2015, Único Reglamentario del Sector Ambiente y Desarrollo Sostenible, en lo relacionado con la Gestión Integral de los Residuos de Aparatos Eléctricos y Electrónicos - RAEE y se dictan otras disposiciones"
</t>
  </si>
  <si>
    <t>Ministro de Ambiente, Vivienda y Desarrollo Territorial
Presidencia De La República De Colombia</t>
  </si>
  <si>
    <t xml:space="preserve">Levantamientos de Suelos y Aplicaciones Agrológicas (etapa campo). </t>
  </si>
  <si>
    <t>Levantamientos de suelos, estudios de aplicaciones agrológicas.</t>
  </si>
  <si>
    <t>Reactivos para campo ( Helligen, sulfato de bario, fluoruro de sodio,  alfa-alfa-dipyridil, papel filtro impregnado con fenolftaleína, ácido clorhídrico, peróxido de hidrógeno). Elementos de protección personal (EEP). Bolsas para transportar muestras de suelos. También se usan repelentes y bloqueadores.</t>
  </si>
  <si>
    <t xml:space="preserve">Se generan envases, EPPs, suelos contaminados con reactivos y contenedores de repelentes y bloqueadores. </t>
  </si>
  <si>
    <t>RESOLUCIÓN 1407 DE 2018
RESOLUCIÓN 668 DE 2016
DECRETO 1076 DE 2015
DECRETO 2981 DE 2013
LEY 1252 DE 2008
RESOLUCIÓN 1402 DE 2006
DECRETO 4741 DE 2005
DECRETO 1973 DE 1995
LEY 55 DE 1993
DECRETO 2104 DE 1983
LEY 9 DE 1979
DECRETO 2811 DE 1974
RESOLUCIÓN 2184 DE 2019</t>
  </si>
  <si>
    <t xml:space="preserve">RESOLUCIÓN 1407 DE 2018: Expide la reglamentación sobre la gestión ambiental que se debe dar a los residuos de envases y empaques de papel, cartón, plástico, vidrio y metal en Colombia.
RESOLUCIÓN 668 DE 2016: Expide el reglamento para el uso racional y eficiente de las bolsas plásticas en Colombia. 
DECRETO 1076 DE 2015: Expide el Decreto Único Reglamentario del Sector Ambiente y Desarrollo Sostenible. Compila temas como generación de residuos peligrosos (2.2.6.1.2.1 –  2.2.6.1.1.2 – 2.2.6.1.14), entre otros. 
DECRETO 2981 DE 2013: Reglamentar la prestación del servicio público de aseo frente a residuos aprovechables y no aprovechables y no aprovechables en Colombia.
LEY 1252 DE 2008: Regula las prohibiciones en materia ambiental frente a los residuos y desechos peligrosos en Colombia, conforme al convenio de Basilea.
RESOLUCIÓN 1402 DE 2006: Reglamenta aspectos del Decreto 4741 de 2005 frente a los residuos o desechos peligrosos en Colombia.
prevenir la generación de residuos o desechos peligrosos y regular su manejo que permita 
DECRETO 4741 DE 2005: Establece toda la reglamentación frente a la gestión integral para 
proteger la salud y el ambiente en Colombia.
DECRETO 1973 DE 1995: Aprueba y reglamenta la vigencia del Convenio 170 frente a la utilización de los productos químicos en el trabajo.
LEY 55 DE 1993: Aprueba el Convenio 170 sobre la seguridad en la utilización de los productos químicos y la optimización del ciclo de vida de los mismos.
DECRETO 2104 DE 1983: Regula aspectos de la Ley 2811 de 1974 y Ley 9 de 1979 frente a los residuos sólidos.
LEY 9 DE 1979: Medidas sanitarias para Colombia
Artículos aplicables 23 al 26, 28 al 31, 34 y 231
DECRETO 2811 DE 1974: Expide el código nacional de los recursos naturales renovables y de protección al medio ambiente para la preservación y manejo primer normatividad ambiental en Colombia.
RESOLUCIÓN 2184 DE 2019: Modifica la resolución 668 de 2016 y adopta el formato único nacional para la presentación del programa de uso racional de bolsas plásticas y del informe de avance.
</t>
  </si>
  <si>
    <t>Ministerio de Ambiente y Desarrollo Sostenible
Presidencia De La República De Colombia
Ministerio de vivienda, ciudad y territorio
Congreso de la Republica de Colombia
Ministro de Ambiente, Vivienda y Desarrollo Territorial</t>
  </si>
  <si>
    <t>Análisis de suelos, informes, certificaciones, interpretaciones. Monolito de suelos, muestras patrón de suelos.</t>
  </si>
  <si>
    <t xml:space="preserve">Consumo de agua en el procesamiento analítico de las muestras </t>
  </si>
  <si>
    <t>Uso de baterías sanitarias y procesamiento analítico de las muestras.</t>
  </si>
  <si>
    <t>AGUA</t>
  </si>
  <si>
    <t>Decreto 1630 de 2021
Ley 1977 de 2019
DECRETO 1076 DE 2015
RESOLUCIÓN 631 DE 2015
RESOLUCIÓN 2659 DE 2015
DECRETO 4728 DE 2010
DECRETO 3930 DE 2010
LEY 373 DE 1997</t>
  </si>
  <si>
    <t xml:space="preserve">Decreto 1630 de 2021: Adiciona al Decreto 1076 de 2015, lo relacionado con la gestión integral de las sustancias químicas de uso industrial, incluida su gestión del riesgo, y se toman otras determinaciones. 
Ley 1977 de 2019: Modifica parcialmente la Ley 1176 de 2007 en lo que respecta al sector agua potable y saneamiento básico. 
DECRETO 1076 DE 2015: Expide el Decreto Único del Sector Ambiente y Desarrollo Sostenible. 
Artículo 2.2.3.3.3.2. define la competencia para definir los criterios de calidad del recurso hídrico. Artículo  2.2.3.2.21.1. Normas aplicables a las concesiones para la prestación de servicio de acueducto. Artículo 2.2.3.2.21.4. Sistema de alcantarillado y tratamiento de residuos líquidos Artículo 2.2.3.2.21.5. Las características del efluente de la planta de tratamiento serán fijadas por la Autoridad Ambiental. Artículo 2.2.3.3.9.11. Bioensayos y NMP de coliformes totales. Artículo 2.2.3.3.9.17. Cálculo de la carga de control. Artículo  2.2.3.3.9.19. Reducción del caudal promedio del vertimiento. Artículo  2.2.3.3.11.1 Régimen de transición para la aplicación de las normas de vertimiento. Artículo 2.2.3.3.2.2. "Uso para consumo humano y doméstico. Se entiende por uso del agua para consumo humano y doméstico. Artículo 2.2.3.3.3.1. Criterios de calidad. Conjunto de parámetros y sus valores utilizados para la asignación de usos al recurso y como base de decisión para el Ordenamiento del Recurso Hídrico. Artículo 2.2.3,3,4,3  Prohibiciones. No se admiten vertimientos. Artículos 1, 2, 4, 5, 6, 9  "Por medio de la cual se adoptaron el reglamento técnico que establece los límites máximos de fósforo y la biodegradabilidad de los tensoactivos presentes en detergentes y jabones con el fin de proteger la salud y el ambiente de los efectos de dichas sustancias.
RESOLUCIÓN 631 DE 2015: Reglamenta los parámetros y los valores límites máximos permisibles sobre los vertimientos puntuales a cuerpos de aguas superficiales y sistemas de alcantarillado público, no aplica para los vertimientos en aguas marinas o suelo.
RESOLUCIÓN 2659 DE 2015: Modifica el artículo 21 de la resolución 631 de 2015,  donde amplía la vigencia a partir del 1 de enero de 2016 sobre los permisos de vertimientos no domésticos al alcantarillado público.
DECRETO 4728 DE 2010: Modifica parcialmente del Decreto 3930 de 2010, frente al tema de vertimientos de aguas.
DECRETO 3930 DE 2010: Reglamenta el Titulo I de la Ley 9 de 1979 y Ley 2811 de 1974 frente al uso del agua, residuos líquidos y el ordenamiento del recursos hídrico así como las reglamentaciones para los vertimientos al agua, al suelo y a los alcantarillados.
LEY 373 DE 1997: Reglamenta los programas para el uso eficiente y ahorro del agua en Colombia.
</t>
  </si>
  <si>
    <t>Presidencia De La República De Colombia
Congreso de la Republica de Colombia
Sector Ambiente y Desarrollo Sostenible
Ministerio de Ambiente y Desarrollo Sostenible</t>
  </si>
  <si>
    <t xml:space="preserve">Equipos de oficina, iluminación, aire acondicionado, equipos del Laboratorio Nacional de Suelos y otros elementos. </t>
  </si>
  <si>
    <t xml:space="preserve">Ley 1970 de 2019
RESOLUCIÓN 2254 DE 2017
DECRETO 948 DE 1995
LEY 9 DE 1979
DECRETO 2811 DE 1974
</t>
  </si>
  <si>
    <t xml:space="preserve">Ley 1970 de 2019: Aprueba la enmienda de Kigali al protocolo de Montreal, adoptada el 15 de octubre de 2016 en Kigali, Ruanda. 
RESOLUCIÓN 2254 DE 2017: Reglamenta la normatividad ambiental sobre la calidad del aire o nivel de inmisión y disposiciones para la gestión del recurso aire en Colombia, para garantizar un ambiente sano y minimizar el riesgo sobre la salud humana.
DECRETO 948 DE 1995: Reglamenta la prevención y control de la contaminación atmosférica y la protección de la calidad del aire en Colombia.
LEY 9 DE 1979: Dicta las medidas sanitarias vigentes para Colombia. 
Artículos aplicables: Artículo 44: Se prohíbe descargar en el aire contaminantes en concentraciones y cantidades superiores a las establecidas en las normas que se establezcan al respecto. Artículo 45: Cuando las emisiones a la atmósfera de una fuente sobrepasen o puedan sobrepasar los límites establecidos en las normas, se procederá a aplicar los sistemas de tratamiento que le permitan cumplirlos. ARTICULO 49. No se permitirá el uso en el territorio nacional de combustibles que contengan sustancias o aditivos en un grado de concentración tal que las emisiones atmosféricas resultantes sobrepasen los límites fijados al respecto por el Ministerio de Salud. El Ministerio de Salud queda facultado para confiscar el combustible violatorio de los establecido en este artículo cuando por razones de contaminación potencial lo considere necesario.
DECRETO 2811 DE 1974: Reglamenta para Colombia el Código Nacional de Recursos Naturales Renovables y de Protección al Medio Ambiente. Artículos aplicables: Artículo 74: Se prohibirá, restringirá o condicionará la descarga en la atmósfera de polvo, vapores, gases, humos, emanaciones y, en general, de sustancias de cualquier naturaleza que pueda causar enfermedad, daño o molestias a la comunidad o a sus integrantes, cuando sobrepasen los grados o niveles fijados.
</t>
  </si>
  <si>
    <t>Congreso de la Republica de Colombia
Ministerio de Ambiente y Desarrollo Sostenible
Ministerio de Ambiente y Desarrollo Sostenible
Congreso de la Republica de Colombia
Presidencia De La República De Colombia</t>
  </si>
  <si>
    <t>EN PROCESO</t>
  </si>
  <si>
    <t>Uso de sanitarios y lava manos.</t>
  </si>
  <si>
    <t>LEY 373 DE 1997
Directiva Presidencial No 09 de 2018: Directrices de Austeridad
Decreto 1009 de 2020.</t>
  </si>
  <si>
    <t>Artículo 1: Programa para el uso eficiente y ahorro del agua. Todo plan ambiental regional y municipal debe incorporar obligatoriamente un programa para el uso eficiente y ahorro del agua. Se entiende por programa para el uso eficiente y ahorro de agua el conjunto de proyectos y acciones que deben elaborar y adoptar las entidades encargadas de la prestación de los servicios de acueducto, alcantarillado, riego y drenaje, producción hidroeléctrica y demás usuarios del recurso hídrico.
Artículo  12:- Campañas educativas a los usuarios. Las entidades usuarias deberán incluir en su presupuesto los costos de las campañas educativas y de concientización a la comunidad para el uso racionalizado y eficiente del recurso hídrico.
Toda la Directiva
Decreto 1009 de 2020. Artículo 18. Sostenibilidad Ambiental</t>
  </si>
  <si>
    <t>Congreso de la República
Presidencia de la Republica
Ministerio de Hacienda y Crédito Público</t>
  </si>
  <si>
    <t xml:space="preserve">Uso de equipos de oficina, iluminación y otros elementos. </t>
  </si>
  <si>
    <t>Resolución 180606.
Decreto 1009 de 2020.</t>
  </si>
  <si>
    <t xml:space="preserve">RESOLUCIÓN 180606 DE 2008.Artículo 1°. Objeto y campo de aplicación. Esta resolución tiene por objeto determinar las especificaciones técnicas mínimas aceptadas en la sustitución y uso de fuentes lumínicas en los edificios que sean sede de entidades públicas de cualquier orden, independientemente de quien ostente la propiedad del inmueble.
Decreto 1009 de 2020. Artículo 18. Sostenibilidad Ambiental </t>
  </si>
  <si>
    <t>Presidencia de la República</t>
  </si>
  <si>
    <t>Uso de papel para impresiones.</t>
  </si>
  <si>
    <t xml:space="preserve">Decreto 1009 de 2020
Directiva Presidencial 09 de 2018. </t>
  </si>
  <si>
    <t>Dec. 1009. Artículo 14. Papelería y telefonía. Medidas de austeridad. 
Directiva 09. Artículo 6. Papelería y telefonía: medidas de austeridad.</t>
  </si>
  <si>
    <t>Ministerio de Hacienda y Crédito Público
Presidencia de la República</t>
  </si>
  <si>
    <t xml:space="preserve">Uso de elementos de oficina y otros materiales. </t>
  </si>
  <si>
    <t>Decreto 1077 de 2015. Por medio del cual se expide el Decreto Único Reglamentario del Sector Vivienda, Ciudad y Territorio. 
Decreto 1009 de 2020. Medidas de austeridad.</t>
  </si>
  <si>
    <t>UNIDAD ADMINISTRATIVA ESPECIAL DE SERVICIOS PÚBLICOS - UAESP
Ministerio de Ambiente y Desarrollo Sostenible</t>
  </si>
  <si>
    <t>Formato de "Registro mensual de generación de respel"
Entrega de los residuos peligrosos a los gestores certificados el cual hace entrega de certificación de disposición final.</t>
  </si>
  <si>
    <t>Uso de Luminarias, tóner para impresión y pilas.</t>
  </si>
  <si>
    <t>Resolución 1297  "Por el cual se establecen los Sistemas de Recolección Selectiva y Gestión Ambiental de los Residuos de Pilas y/o acumuladores y se adoptan otras disposiciones.
Resolución 1362 de 2007. Por la cual se establecen los requisitos y el procedimiento para el Registro de Generadores de Residuos o Desechos Peligrosos, a que hacen referencia los artículos 27 y 28 del Decreto 4741 del 30 de diciembre de 2005.
Decreto 4741 de 2005. Por el cual se reglamenta parcialmente la prevención y manejó  de los residuos o desechos peligrosos generados en el marco de la gestión integral.</t>
  </si>
  <si>
    <t>Ministerio de Ambiente, Vivienda y Desarrollo territorial.</t>
  </si>
  <si>
    <t>Realizar la operación aérea para la toma de aerofotografías</t>
  </si>
  <si>
    <t>Imágenes capturadas</t>
  </si>
  <si>
    <t xml:space="preserve">CONSUMO DE COMBUSTIBLES </t>
  </si>
  <si>
    <t>Política Nacional de Cambio Climático.</t>
  </si>
  <si>
    <t>Programas y proyectos sectoriales de adaptación y mitigación al cambio climático en el sector público.</t>
  </si>
  <si>
    <t>GESTIÓN DE SERVICIO AL CIUDADANO</t>
  </si>
  <si>
    <t>N/A</t>
  </si>
  <si>
    <t>Elaborar el plan de acción del proceso, Elaborar el plan de adquisiciones del proceso, Formular el Plan anticorrupción, Definir lineamientos para la Participación, Promover lineamientos para el proceso de rendición de cuentas y control social, Asesorar la implementación de actividades de participación ciudadana, Tramitar PQRDS, Realizar seguimiento a la gestión del subproceso, Llevar a cabo las visitas guiadas, Divulgar información de la Biblioteca de la Entidad, Medir la satisfacción, Implementar acciones de mejora, Realizar seguimiento a la gestión del subproceso, realizar acciones de mejora.</t>
  </si>
  <si>
    <t>Plan de acción del proceso. Plan de adquisiciones, Plan anticorrupción y de atención al ciudadano, Estrategia de Participación Ciudadana, Acta de aprobación del Equipo líder de la Estrategia y cronograma de participación y rendición de cuentas ajustada, Estrategia y cronograma de participación y rendición de cuentas publicados y socializados, Actas de reuniones, Informe de resultados de la estrategia de participación y rendición de cuentas, Material de difusión y socialización PQRDS tramitadas, Informe de Seguimiento Trimestral PQRDS, Consolidado de Peticiones, Informe de cumplimiento, Cronograma de visitas guiadas actualizado, Oficio de autorización para las visitas guiadas, Formato evaluación servicio visitas guiadas, Informe estadístico de vistas guiadas, Formato préstamo material bibliográfico diligenciado, Material solicitado a disposición del usuario.</t>
  </si>
  <si>
    <t>TODAS LAS SEDES</t>
  </si>
  <si>
    <t>GESTIÓN ESTRATÉGICA DE PERSONAS</t>
  </si>
  <si>
    <t>elaboración de planes del proceso,  Revisar y actualizar el manual de funciones, Proveer cargos de carrera administrativa, Verificar la gestión del subproceso, Implementar acciones de mejora, Formular y presentar el Plan de Bienestar e Incentivos, Ejecutar el Plan de Bienestar e Incentivos, Verificar la gestión del subproceso, Planear las vacaciones y licencias, Proyectar el presupuesto de nómina, Actualizar la información de la planta de personal a nivel nacional, Proyectar y registrar actos administrativos, : Ingreso de novedades y liquidación de nómina, Atender derechos de petición y solicitudes en general, Archivo y custodia de historias laborales, Formular y presentar el Plan Institucional de Capacitación, Realizar evaluaciones del desempeño, Realizar seguimiento a la implementación del PIC y a las diferentes etapas de la gestión del desempeño laboral, Definir lineamientos de Seguridad y Salud en el Trabajo, Planificar el Sistema de Gestión de Seguridad y Salud en el Trabajo, Asignar roles y responsabilidades en seguridad y salud en el trabajo, Realizar actividades de medicina preventiva y del trabajo, Gestionar los eventos que causen perjuicio a la salud y/o seguridad de los trabajadores, Tramitar los requerimientos en SST de funcionarios y contratistas, Evaluar el cumplimiento del Sistema de Gestión de Seguridad y Salud en el Trabajo -SGSST.</t>
  </si>
  <si>
    <t>Política de Talento Humano Código de Integridad, Plan Estratégico de Talento, Humano Plan de Acción Anual Plan Anual de Vacantes y de Previsión Plan Institucional de Capacitación, Plan de Bienestar e Incentivos Plan Anual de Trabajo del Sistema de Gestión de Seguridad y Salud en el Trabajo, Vacaciones programadas, Manual de Funciones Actos administrativos de nombramiento Promoción de los valores institucionales, Sistema de Gestión de Seguridad y Salud en el Trabajo implementado y mejorado, Capacitaciones realizadas ,Acciones de los planes implementadas, Comités y comisiones conformados y funcionando, Peticiones, quejas y reclamos resueltas, Certificaciones y constancias, Actos administrativos de situaciones administrativas, Nómina actualizada y pagada ,Cumplimiento de decisiones judiciales.</t>
  </si>
  <si>
    <t>GESTIÓN PRESUPUESTAL, CONTABLE Y FINANCIERA</t>
  </si>
  <si>
    <t>Elaboración de planes del proceso, Desagregar el presupuesto de la Entidad, Realizar modificaciones al presupuesto, Generar CDP y RP, Realizar seguimiento a la gestión presupuestal de la Entidad, Implementar acciones de mejora, Registrar transacciones, Generar declaraciones tributarias, Elaborar estados contables, Realizar la gestión de cartera, Realizar la gestión de cuentas por pagar, Realizar seguimiento a la gestión contable de la Entidad, Implementar acciones de mejora, Registrar y solicitar PAC, Realizar pagos, Gestionar los ingresos, Realizar seguimiento a la gestión de tesorería de la Entidad.</t>
  </si>
  <si>
    <t>Plan de acción del subproceso, Plan de adquisiciones, Comprobantes presupuestales, Ejecuciones presupuestales Órdenes de consignación, Cuentas por cobrar Facturas a crédito, Obligaciones, Informe de ejecución presupuestal, Información a nivel nacional de las transacciones, hechos y operaciones financieras, Información contable, Transacciones, hechos y operaciones financieras registradas, Declaraciones tributarias, Estados contables consolidados y publicados, Informe de gestión contable, Solicitud de PAC, Pagos realizados, Reportes de ingresos, Informe de ejecución de pagos y PAC.</t>
  </si>
  <si>
    <t>GESTIÓN JURÍDICA</t>
  </si>
  <si>
    <t xml:space="preserve">Elaborar planes del proceso, Celebrar contratos y convenios, Actualizar del Normograma Institucional, Realizar asesorías jurídicas, Realizar seguimiento a la gestión del subproceso, Asignar y ejercer la defensa judicial, extrajudicial y administrativa, Atender las acciones de Tutela, Hacer Conciliación Judicial y Extrajudicial, Realizar seguimiento a la gestión del subproceso, Hacer el Depósito Legal, Registrar signos distintivos ante la SIC, Ejecutar programas de apoyo, Hacer seguimiento de las solicitudes de registro de obras y signos distintivos, </t>
  </si>
  <si>
    <t>Plan de acción del proceso. Plan de adquisiciones, Clausulado anexo o minuta del contrato o convenio, Expediente contractual, Normograma, Informe de cumplimiento, Acciones de mejora, Asignación por plantilla de correspondencia, Control de asignaciones, Poder en materia de representación judicial y/o extrajudicial, Acto procesal necesario para representar a la entidad dependiendo de la etapa en la que se encuentre el trámite, Conceptos jurídicos, Actos administrativos, documentos o material pedagógico y didáctico, revisado, Proyectos de ley, Presentación o contestación de demanda y/o proposición de excepciones, Presentación o contestación de la acción interposición de recursos, Solicitudes de pruebas, Respuestas a requerimientos, Recursos sobre providencias, respuestas a requerimientos de los órganos jurisdiccionales.
Fallos, Pruebas, Actas de audiencias, Comprobantes de pago (estudios de acciones de repetición).</t>
  </si>
  <si>
    <t>GESTIÓN CONTRACTUAL</t>
  </si>
  <si>
    <t>Definir los lineamientos para la contratación a nivel nacional, Recepcionar, revisar y consolidar el Plan Anual de Adquisiciones a nivel nacional, Llevar a cabo la etapa pre contractual de los procesos de adquisiciones de bienes, insumos, servicios y obras públicas, Llevar a cabo la etapa contractual de los procesos de adquisiciones de bienes, insumos, servicios y obras públicas, Designar la supervisión de los contratos de adquisición de bienes, insumos, servicios y obras públicas, Ejercer la Supervisión designada o la Interventoría Contratada, Etapa post contractual de Supervisión e Interventoría, Llevar a cabo la publicación del Acta de Liquidación y Cierre, Tramitar los contratos de ingreso, Realizar seguimiento a la contratación.</t>
  </si>
  <si>
    <t>GESTIÓN DOCUMENTAL</t>
  </si>
  <si>
    <t>Planes del proceso, Elaborar el Programa de Gestión Documental, Organización documental, Eliminación documental, Transferencias documentales, Préstamo y consulta de archivos en el archivo central, Realizar seguimiento a la gestión de archivos, Manejo de la correspondencia interna de la Entidad, Manejo de la correspondencia externa de
la Entidad, Manejo de la correspondencia externa de la Entidad.</t>
  </si>
  <si>
    <t>Plan de acción del proceso, Plan de adquisiciones del proceso, Programa de gestión documental, Documentos organizados, Documentos destruidos, Documentos trasladados al archivo central, Autorización del préstamo o consulta de los expedientes, Informe de cumplimiento de gestión de archivo, Acciones de mejora, Correspondencia radicada y
remitida al destinatario, Correspondencia radicada y remitida al destinatario Informe de cumplimiento de gestión de correspondencia interna y externa.</t>
  </si>
  <si>
    <t>GESTIÓN DE BIENES Y SERVICIOS</t>
  </si>
  <si>
    <t>Elaborar el plan de seguridad vial, Elaborar el plan de acción del proceso, Elaborar el plan de adquisiciones del proceso, Elaborar el plan de mantenimiento correctivo y preventivo de infraestructura física de la entidad, Gestión logística y del parque automotor, Gestión de servicios generales, Gestión de
mantenimiento e infraestructura física, : Realizar seguimiento a la gestión de servicios generales en la Entidad, Implementar acciones de mejora // Elaborar el plan de
acción del proceso, Elaborar el plan de adquisiciones del proceso, Ingreso de bienes, Egreso de bienes, Baja de bienes, Realizar seguimiento a la Gestión de Inventarios, Implementar acciones de mejora.</t>
  </si>
  <si>
    <t>Plan de seguridad vial, Plan de acción del proceso, Plan de adquisiciones, Plan de mantenimiento correctivo y preventivo, Solicitudes y/o necesidades de servicios generales atendida. Asignación de vehículos, Orden de mantenimiento de vehículos. Plan de mantenimiento correctivo y preventivo ejecutado, Necesidades de adecuación de la infraestructura física atendidas // Informe de cumplimiento de gestión de servicios, Acciones de mejora, Comprobante de ingreso de bienes ubicados físicamente en el almacén, Comprobante de egresos de elementos entregados, Salida de los bienes del Almacén, el registro contable y el archivo de los documentos soporte que evidencian la actuación administrativa, Informe de cumplimiento de gestión de inventarios.</t>
  </si>
  <si>
    <t>Uso de llantas</t>
  </si>
  <si>
    <t>GENERACION RESIDUOS ESPECIALES</t>
  </si>
  <si>
    <t>Resolución 1326 de 2017</t>
  </si>
  <si>
    <t>"Por la cual se establecen los Sistemas de Re colección Selectiva y Gestión Ambiental de Llantas Usadas y se dictan otras disposiciones."</t>
  </si>
  <si>
    <t>Ministerio de Ambiente y Desarrollo Sostenible</t>
  </si>
  <si>
    <t>Uso de combustibles para equipos de jardinería y vehículos pool de transporte</t>
  </si>
  <si>
    <t>GESTIÓN VALUATORIA</t>
  </si>
  <si>
    <t>Agua</t>
  </si>
  <si>
    <t>GENERACIÓN DE RESIDUOS APROVECHABLES (PAPEL, CARTÓN, PLÁSTICO, METAL, VIDRIO, ORGANICOS)</t>
  </si>
  <si>
    <t>GENERACIÓN DE RESIDUOS PELIGROSOS (LIQUIDOS, SOLIDOS)</t>
  </si>
  <si>
    <t>GENERACIÓN DE RESIDUOS PELIGROSOS (TONER, LUMINARIAS, BATERIAS, PILAS)</t>
  </si>
  <si>
    <t>GENERACIÓN DE RESIDUOS DE MANEJO ESPECIAL (RESIDUOS CONSTRUCCIONES Y DEMOLICIONES -RCD)</t>
  </si>
  <si>
    <t>CONSUMO DE COMBUSTIBLES</t>
  </si>
  <si>
    <t>CONSUMOS DE AGUA</t>
  </si>
  <si>
    <t>CONSUMO DE ENERGÍA ELÉCTRICA</t>
  </si>
  <si>
    <t>GENERACIÓN DE RESIDUOS DE APARATOS ELÉCTRICO Y ELECTRÓNICOS (RAEES)</t>
  </si>
  <si>
    <t>Implementación de practicas como; campañas de sensibilización, separación en la fuente, recolección interna de los residuos aprovechables, almacenamiento temporal dentro del centro de acopio, diligenciamiento del formato Bitácora de Residuos Reciclables, certificación de la Asociación de recicladores (si aplica).</t>
  </si>
  <si>
    <t>Implementación de prácticas como; recogida de los residuos, transporte interno, identificación, etiquetado, pesado, embalaje, diligenciamiento del formato Registro mensual de generación de respel, entrega para disposición final, certificación de disposición final, capacitaciones al persona encargado de manejar los RESPEL.</t>
  </si>
  <si>
    <t>Implementación de practicas y campañas, seguimiento al consumo mediante el formato Seguimiento Consumos de Agua por Sede, inventario de equipos de agua, instalación de equipos ahorradores y socialización ante los directivos para la toma de decisiones.</t>
  </si>
  <si>
    <t>Implementación de practicas y campañas, seguimiento al consumo mediante el formato Seguimiento Consumos de Energía por Sede, inventario de luminarias, instalación de equipos ahorradores y socialización ante los directivos para la toma de decisiones.</t>
  </si>
  <si>
    <t>Contaminación de los recursos naturales (Agua, suelo, aire)</t>
  </si>
  <si>
    <t>Contaminación del recurso suelo</t>
  </si>
  <si>
    <t>Contaminación del recurso aire</t>
  </si>
  <si>
    <t>Agotamiento de los recursos naturales</t>
  </si>
  <si>
    <t>Agotamiento del recurso agua</t>
  </si>
  <si>
    <t xml:space="preserve">Formular los planes y estrategias del subproceso, Formular y/o actualizar el Plan Nacional de Geodesia, Realizar seguimiento y evaluar la gestión del proceso, Implementar acciones de mejora. </t>
  </si>
  <si>
    <t>Planes de acción, plan de adquisiciones, plan nacional de geodesia, informe técnico y acciones de mejora</t>
  </si>
  <si>
    <t>Consumo de agua</t>
  </si>
  <si>
    <t>Normal</t>
  </si>
  <si>
    <t>Negativo(-)</t>
  </si>
  <si>
    <t>Ley 373 de 1997, Decreto 3102 de 1997, Decreto 1575 de 2007, Decreto 1076 de 2015, Decreto 1090 de 2018, Circular 026 de 2020, ley 1801 de 2016, Acuerdo 574 de 2014, Acuerdo 407 de 2009</t>
  </si>
  <si>
    <t>SEGUIMIENTO</t>
  </si>
  <si>
    <t>Consumo de energía eléctrica</t>
  </si>
  <si>
    <t>Aire</t>
  </si>
  <si>
    <t>Negativo (-)</t>
  </si>
  <si>
    <t>Ley 697 DE 2001, Decreto 2501 de 2007,Decreto 2331 de 2007, Decreto 3450 de 2008, Decreto 895 de 2008,Directiva 008 de 2009, Resolución 180540 de 2010, Decreto 1073 de 2015, Circular 26 de 2020.</t>
  </si>
  <si>
    <t>Consumo de papel</t>
  </si>
  <si>
    <t>Agotamiento de bosques</t>
  </si>
  <si>
    <t>Implementación de practicas sostenibles, campañas de sensibilización, seguimiento al consumo.</t>
  </si>
  <si>
    <t>Sobrepresión del relleno sanitario</t>
  </si>
  <si>
    <t>Implementación de actividades de : manejo, almacenamiento y disposición final, instrucciones para la gestión integral de residuos de manejo especial (residuos de construcción), solicitud de certificados de disposición y aprovechamiento de RCD a contratistas, gestión de los RCD generados por adecuación de instalaciones, registro como generados de RCD cuando aplique.</t>
  </si>
  <si>
    <t>Implementación de prácticas como; recogida de los residuos, transporte interno, identificación, etiquetado, pesado, embalaje, diligenciamiento del formato Registro de residuos especiales, entrega para disposición final, certificación de disposición final.</t>
  </si>
  <si>
    <t>Implementación de actividades como; mantenimiento a vehículos, tecno mecánica al día, seguimiento al consumo de gasolina.</t>
  </si>
  <si>
    <t>Flora</t>
  </si>
  <si>
    <t>Todos</t>
  </si>
  <si>
    <t>Generación de residuos aprovechables (papel, cartón, vidrio, plástico, aluminio etc.)</t>
  </si>
  <si>
    <t>Decreto 1077. ARTICULO 2.3.2.2.4.2.109. De los deberes. Son deberes de los usuarios, entre otros:
1. Vincularse al servicio de aseo, siempre que haya un servicio disponible, o acreditar que se dispone de alternativas que no perjudiquen a la comunidad, de acuerdo con lo establecido por la ley. 2. Hacer buen uso del servicio, de modo que no genere riesgos o se constituya en un obstáculo para la prestación del servicio a los demás miembros de la comunidad. Todo usuario está en la obligación de facilitar la medición periódica de sus residuos sólidos, de conformidad con las normas de aforo vigentes. 3. Realizar la separación de los residuos sólidos en la fuente de manera que se permita la recolección selectiva, de acuerdo con el plan de gestión integral de residuos sólidos y los Programas de Prestación del Servicio de aseo establecidos. ARTICULO 2.3.2.5.5.3. Presentación de residuos aprovechables por parte de las entidades públicas del orden Nacional. Las entidades públicas del orden Nacional propenderán por presentar sus residuos aprovechables a las organizaciones de recicladores de oficio en proceso de formalización como personas prestadoras de la actividad de aprovechamiento. Parágrafo. Las entidades Públicas del Orden Nacional contarán con un plazo de seis (6) meses a partir de la publicación del presente capítulo, para formular e implementar campañas de separación en la fuente.
Decreto 1009. Artículo 18. Sostenibilidad ambiental: campañas de reciclaje.</t>
  </si>
  <si>
    <t xml:space="preserve">Artículo 11. Del acopio de Residuos de Pilas y/o Acumuladores. 
Artículo 13. De la Gestión de Residuos de Pilas y/o Acumuladores. Los residuos de pilas y/o acumuladores deberán ser gestionados debidamente en sus fases de almacenamiento, tratamiento, aprovechamiento, valorización y/o disposición final, por personas naturales o jurídicas autorizadas de conformidad con las normas ambientales vigentes.                                                                                                                                                                                                                                                                                                                                                                                                                                                                                                                 Artículo 16. Obligaciones de los consumidores. Para efectos de aplicación de los Sistemas de Recolección Selectiva y Gestión Ambiental de los Residuos de Pilas y/o Acumuladores, son obligaciones de los consumidores las siguientes: a) Retornar o entregar los residuos de pilas y/o acumuladores a través de los puntos de recolección o los mecanismos equivalentes establecidos por los productores. b) Seguir las instrucciones de manejo seguro suministradas por los productores de pilas y/o acumuladores. c) Separar los residuos de pilas y/o acumuladores de los residuos sólidos domésticos para su entrega en puntos de recolección o mecanismos equivalentes.                                                                                                                                                                            
Resolución 1362. Artículo 20. Prohibiciones. Artículo 21. 
Artículo 5°. </t>
  </si>
  <si>
    <r>
      <t xml:space="preserve">LEGISLACIÓN AMBIENTAL RELACIONADA </t>
    </r>
    <r>
      <rPr>
        <b/>
        <vertAlign val="superscript"/>
        <sz val="10"/>
        <color rgb="FFBF8F00"/>
        <rFont val="Calibri"/>
        <family val="2"/>
        <scheme val="minor"/>
      </rPr>
      <t>1</t>
    </r>
  </si>
  <si>
    <t>Consumo de combustible planta eléctrica y otras fuentes fijas.</t>
  </si>
  <si>
    <t xml:space="preserve">RESOLUCIÓN 2254 DE 2017: Reglamenta la normatividad ambiental sobre la calidad del aire o nivel de inmisión y disposiciones para la gestión del recurso aire en Colombia, para garantizar un ambiente sano y minimizar el riesgo sobre la salud humana.
DECRETO 948 DE 1995: Reglamenta la prevención y control de la contaminación atmosférica y la protección de la calidad del aire en Colombia.
LEY 9 DE 1979: Dicta las medidas sanitarias vigentes para Colombia. 
Artículos aplicables: Artículo 44: Se prohíbe descargar en el aire contaminantes en concentraciones y cantidades superiores a las establecidas en las normas que se establezcan al respecto. Artículo 45: Cuando las emisiones a la atmósfera de una fuente sobrepasen o puedan sobrepasar los límites establecidos en las normas, se procederá a aplicar los sistemas de tratamiento que le permitan cumplirlos. ARTICULO 49. No se permitirá el uso en el territorio nacional de combustibles que contengan sustancias o aditivos en un grado de concentración tal que las emisiones atmosféricas resultantes sobrepasen los límites fijados al respecto por el Ministerio de Salud. El Ministerio de Salud queda facultado para confiscar el combustible violatorio de los establecido en este artículo cuando por razones de contaminación potencial lo considere necesario.
DECRETO 2811 DE 1974: Reglamenta para Colombia el Código Nacional de Recursos Naturales Renovables y de Protección al Medio Ambiente. Artículos aplicables: Artículo 74: Se prohibirá, restringirá o condicionará la descarga en la atmósfera de polvo, vapores, gases, humos, emanaciones y, en general, de sustancias de cualquier naturaleza que pueda causar enfermedad, daño o molestias a la comunidad o a sus integrantes, cuando sobrepasen los grados o niveles fijados.
Ley 1970 de 2019: Aprueba la enmienda de Kigali al protocolo de Montreal, adoptada el 15 de octubre de 2016 en Kigali, Ruanda. 
</t>
  </si>
  <si>
    <t>Resultados, interpretaciones o recomendaciones de análisis de las propiedades físicas, ingenieriles, químicas, biológicas, mineralógicas y micromorfológicos de suelos, tejido vegetal, compost y agua para riego. Muestras patrón de suelos. 
Resultados analíticos muestras de referencia</t>
  </si>
  <si>
    <t>Planes, documentos técnicos temáticos de la zona de estudio, mapa de zonificación climática para levantamiento de suelos a escala nacional, mapa geomorfológico para levantamiento de suelos a las escalas requeridas, mapa de Cobertura y uso de las Tierras a las escalas requeridas, documentos técnicos temáticos, de las zonas de estudio, mapa de suelos, con su respectiva leyenda y base de datos, Cartografía temática en vector y raster, Información de clases agrologicas , diseño de publicaciones sobre temas agrológicos, Cartografía temática digital o análoga, bases de datos agrologicas, estándares geográficos (catálogo de objetos, datos fundamentales, especificaciones técnicas y metadatos), Publicaciones y servicios Web Geográficos.</t>
  </si>
  <si>
    <t>Implementación de practicas sostenibles, campañas de sensibilización, seguimiento al consumo. Realizan la selección de los residuos generados y los ubican en el punto ecológico, con el fin de dar cumplimiento a lo establecido en el procedimiento de gestión integral de residuos convencionales o con potencial aprovechable</t>
  </si>
  <si>
    <t>Planes de acción, plan de adquisiciones, plan nacional de geodesia, informe técnico y acciones de mejora, Datos RINEX, Datos absolutos y relativos de gravedad, Coordenadas semanales de las estaciones, Informes de las estadísticas de los resultados</t>
  </si>
  <si>
    <t>Estación geodésica operativa, Red Geodésica Pasiva Densificada, Red Geodésica de Control Vertical Densificada, Red Gravimétrica diseñada, Densificación del Sistema Gravimétrico Nacional de referencia, Densificación del Sistema de Referencia Gravimétrico Absoluto Global IAG, Red Geodésica Geomagnética definida.</t>
  </si>
  <si>
    <t>Elementos de construcción</t>
  </si>
  <si>
    <t>Sede Central</t>
  </si>
  <si>
    <t>Ejecutar análisis de laboratorio y actividades derivadas. (Realizar análisis de las propiedades físicas, ingenieriles,  químicas, biológicas, mineralógicas y micromorfológicos de suelos, tejido vegetal, compost y agua para riego)</t>
  </si>
  <si>
    <t>Formular los planes y estrategias del subproceso, actualizar el Plan Nacional de Cartografía, Gestionar insumos para la producción y/o actualización de la cartografía básica oficial, generar la producción y/o actualización de la cartografía básica, validar los productos de cartografía generados internamente y por terceros.</t>
  </si>
  <si>
    <t>Verificar los mantenimientos preventivos</t>
  </si>
  <si>
    <t>Anormal</t>
  </si>
  <si>
    <t>Suelo</t>
  </si>
  <si>
    <t>Decreto 357 de 1997, Decreto 1259 de 2008,Resolución 541 de 2004, Resolución 1115 de 2012, Decreto 1076 de 2015, Resolución 932 de 2015,Decreto 586 de 2015, Resolución 472 de 2017
Resolución 1257 de  202</t>
  </si>
  <si>
    <t>Formular planes y estrategias, administrar la base de datos de nombres geográficos, elaborar estudios e investigaciones geográfica, gestionar la información de Ordenamiento Territorial, demarcación y mantenimiento de las fronteras internacionales, atender tramites y/o requerimientos, administrar información de límites de entidades territoriales, Realizar seguimiento y evaluar la gestión del subproceso.</t>
  </si>
  <si>
    <t>Realizar el deslinde y amojonamiento de entidades territoriales</t>
  </si>
  <si>
    <t>Acta de deslinde y amojonamiento, diagnóstico de límites municipales y departamentales, capa de límites de entidades territoriales actualizadas, listado de áreas geográficas oficiales de entidades territoriales.</t>
  </si>
  <si>
    <t>Formular los planes y estrategias del subproceso, proponer estrategias y metodologías para la modernización catastral, proveer asesoría catastral, atender solicitudes y requerimientos en el Marco de la Ley 1448 de 2011, atender los trámites catastrales con efectos registrales de carácter puntual, realizar la formación catastral con enfoque multipropósito, realizar la actualización de la formación catastral con enfoque multipropósito, realizar la conservación catastral, realizar la difusión de la información catastral.</t>
  </si>
  <si>
    <t>Formular los planes del proceso, atender las solicitudes de revisión e impugnación, realizar seguimiento y evaluar la gestión del proceso.</t>
  </si>
  <si>
    <t>Plan de acción, plan anual de adquisiciones, resoluciones, conceptos técnicos e informes.</t>
  </si>
  <si>
    <t>Realizar los avalúos comerciales y realizar los avalúos comerciales para índice de valoración predial.</t>
  </si>
  <si>
    <t>Diseñar la Agenda Regulatoria, Formular los planes y estrategias del subproceso, desarrollar Agenda Regulatoria, participación ciudadana, expedir la normatividad.</t>
  </si>
  <si>
    <t>Agenda regulatoria diseñada, planes de acción, planes de adquisición, proyectos de normatividad, informes.</t>
  </si>
  <si>
    <t>Formular los planes y estrategias del subproceso, habilitar Gestores Catastrales, realizar empalme con Gestores Catastrales, acompañamiento para el fortalecimiento de competencias.</t>
  </si>
  <si>
    <t>Plan de Acompañamiento a Gestores Catastrales formulado, planes de acción, plan de adquisiciones, actos administrativos de habilitación, plan de Acompañamiento a Gestores Catastrales implementado, informes</t>
  </si>
  <si>
    <t>Plan de acción y adquisiciones del proceso, elaborar el plan de investigación, desarrollo e innovación, desarrollar proyectos de investigación, desarrollar proyectos de innovación, realizar seguimiento a la gestión del subproceso, implementar acciones de mejora, realizar estudios multitemporales, realizar de estudios en aplicaciones geomáticas, desarrollar aplicaciones en tecnologías de la información geográfica, realizar seguimiento a la gestión del subproceso, elaborar el Diseño y Planificación del Ejercicio prospectivo, desarrollar procesos de analítica de datos, Realizar estudios de análisis prospectivo, Socializar los resultados de los estudios de prospectiva y analítica de datos, Formular y recomendar las estrategias, Gestionar y normalizar información relacionada con la dinámica inmobiliaria, integrar y procesar información relacionada con la dinámica inmobiliaria, disponer información relacionada con la dinámica inmobiliaria, desarrollar e implementar modelos para la valoración de inmuebles.</t>
  </si>
  <si>
    <t>Plan de acción del proceso, plan de adquisiciones, plan de investigación, desarrollo e innovación institucional, formulación de proyectos de investigación, informes de investigación, artículos técnico-científicos, metodologías, regulaciones, normas, reglamentos, libros de investigación, capítulos de libros de investigación, documentos para transferencia de conocimiento, formulación de proyectos de innovación, informe de innovación, prototipos, productos tecnológicos, documentos técnicos, cartografía y bases de datos geográficas de los estudios o análisis multitemporales documentos técnicos, cartografía y bases de datos geográficas de los estudios en aplicaciones geomáticas, manuales de usuario e instalación y código fuente de las aplicaciones desarrolladas, plan de ejercicios de prospectiva institucional o territorial, según sea el caso, Documento con las tendencias en materia geográfica, catastral, cartográfica, agrológica, Conclusiones sobre los datos analizados.</t>
  </si>
  <si>
    <t xml:space="preserve">Formular los planes y estrategias del subproceso, gestionar la estrategia institucional, gestionar los procesos institucionales, gestionar los proyectos institucionales, realizar seguimiento y evaluar la gestión del proceso e implementar acciones de mejora, construir la Cadena de Valor de la entidad, implementar la arquitectura de procesos, liderar la implementación, mantenimiento y mejora del Sistema de Gestión Integrado – SGI, realizar el seguimiento a la implementación, mantenimiento y mejora del SGI, auditorias internas al SGI, Realizar seguimiento y evaluar la gestión del subproceso, asesorar en la formulación de los proyectos, evaluar la viabilidad de los proyectos, seguimiento a los proyectos, </t>
  </si>
  <si>
    <t>Formular los planes y estrategias del subproceso, formular y aprobar la Política de Comunicaciones institucional, elaborar, difundir y monitorear comunicados de prensa y noticias , manejo y administración de redes sociales e institucionales, gestionar la comunicación interna institucional.</t>
  </si>
  <si>
    <t xml:space="preserve">Aires acondicionados </t>
  </si>
  <si>
    <t>RAEES</t>
  </si>
  <si>
    <t>Elementos de oficina, video bean.</t>
  </si>
  <si>
    <t>Realizar  interlocuciones en diferentes faces del proceso de formación o actualización catastral</t>
  </si>
  <si>
    <t>Transportar funcionarios</t>
  </si>
  <si>
    <t>Realizar la captura de información GNSS de puntos de control terrestre.</t>
  </si>
  <si>
    <t xml:space="preserve">Datos RINEX y coordenadas calculadas precisas </t>
  </si>
  <si>
    <t xml:space="preserve">Imágenes capturadas </t>
  </si>
  <si>
    <t>Drones (Aeronaves no tripuladas)</t>
  </si>
  <si>
    <t>Uso de combustible (aeronave tripulada)</t>
  </si>
  <si>
    <t>GENERACIÓN DE RESIDUOS DE APARATOS ELÉCTRICO Y ELECTRÓNICOS (RAEES)(ESPECIALES)</t>
  </si>
  <si>
    <t xml:space="preserve">Establecer criterios para el manejo de residuos (RAEES) y Gases contaminantes dentro del contrato del proveedor </t>
  </si>
  <si>
    <t>Vehículos</t>
  </si>
  <si>
    <t>Transporte realizado</t>
  </si>
  <si>
    <t>Plan de acción, plan de adquisiciones, plan Nacional de cartografía, imagines satelitales, fotografías aéreas, productos cartográficos, metadatos e informes.</t>
  </si>
  <si>
    <t>Uso de equipos eléctricos y electrónicos (receptor GNSS, antena GNSS) accesorios del equipo</t>
  </si>
  <si>
    <t>Formular los planes y estrategias del subproceso, realiza el análisis y síntesis de la información secundaria geográfica y ambiental como insumo para los productos agrológicos, realizar el levantamiento de suelos, generar aplicaciones agrológicas, elaborar cartografía temática, Realizar seguimiento y evaluar la gestión del proceso, Implementar acciones de mejora.
Análisis de las propiedades físicas químicas, biológicas o mineralógicas de los suelos, tejido vegetal y aguas para riego y actividades derivadas.</t>
  </si>
  <si>
    <t>Formular los planes y estrategias del subproceso, Formular y/o actualizar el Plan Nacional de Geodesia, Realizar seguimiento y evaluar la gestión del proceso, Implementar acciones de mejora, Realizar procesamiento de los datos de las estaciones geodésicas de funcionamiento continuo, diseñar los marcos de referencia del país, realizar asesorías y consultorías en temas geodésicos, administrar, monitorear y disponer los datos y servicios de la red geodésica nacional.</t>
  </si>
  <si>
    <t xml:space="preserve">Explorar y poner en operación las estaciones geodésicas de la red activa, explorar y materializar vértices geodésicos para la red pasiva, red de control vertical y red gravimétrica, explorar y definir el Marco de Referencia Geomagnético. </t>
  </si>
  <si>
    <t>Uso de baterías (baterías de ciclo profundo de 100 A)</t>
  </si>
  <si>
    <t>Se escoge situación anormal en caso de desmantelamiento de las estaciones geodésicas o por la generación de gran volumen de RCD durante la fase de operación, ya que es poco probable que se genere</t>
  </si>
  <si>
    <t>Uso de equipos eléctricos y electrónicos (receptor GNSS, antena GNSS, domo, antena satelital KU, controlador solar MPPT, panel solar, , break, protector contra descargas atmosféricas, entre otros.</t>
  </si>
  <si>
    <t>Se escoge situación anormal en caso de desmantelamiento de las estaciones geodésicas.</t>
  </si>
  <si>
    <t xml:space="preserve">Planes de acción, plan de adquisiciones, base de datos actualizada de los nombres geográficos o topónimos oficiales del país, documentos finales de análisis de información temática con su base de datos geográfica del estudio o investigación, caracterizaciones territoriales con fines de catastro multipropósito, Información documental y/o cartográfica de Ordenamiento  territorial disponible en las plataformas institucionales, informe técnico, certificado sobre el kilometraje de los ductos que atraviesen las jurisdicciones municipales. </t>
  </si>
  <si>
    <t>Se escoge situación anormal en caso generación de gran volumen de RCD durante la fase de operación, ya que es poco probable que se genere</t>
  </si>
  <si>
    <t>Plan de Acción, plan de adquisiciones, propuestas de Lineamientos y documentos técnicos, modelos operativos de intervención catastral territorio, convenios, informes y conceptos técnicos, requerimiento de la UAEGRTD, Jueces y/o Magistrados Civiles Especializados en restitución de tierras, atendidos, herramienta de monitoreo actualizado, Base catastral actualizada, resolución de conservación, tramites catastrales, base de datos catastrales formada y conservada (gráfica y alfanumérica).</t>
  </si>
  <si>
    <t>Ministerios de Ambiente y Desarrollo Sostenible y Ministerio de Comer, Industria y Turismo</t>
  </si>
  <si>
    <t>Operar dispositivos electrónicos para la formación, actualización y conservación catastral. , capturar información en campo</t>
  </si>
  <si>
    <t xml:space="preserve">Informes, archivos, datos crudos RINEX, carteras de campo, fotografías, </t>
  </si>
  <si>
    <t xml:space="preserve">Uso de dispositivos electrónicos (móviles, GPS, distanciometros, estación de topografía, PDA, drones) </t>
  </si>
  <si>
    <t xml:space="preserve">Operar dispositivos electrónicos para la formación, actualización y conservación catastral. , capturar información en campo </t>
  </si>
  <si>
    <t>Informes de interlocución, actas, acuerdos.</t>
  </si>
  <si>
    <t>Informes de avalúos comerciales, base de datos de avalúos comerciales, información de avalúos de IVP conforme al “Manual Crítica Urbano Índice de Valoración Predial – IVP” establecido por el DANE. Fotografías, informes escritos.</t>
  </si>
  <si>
    <t>Plan de Acción Anual del proceso, Plan Anticorrupción y Atención al Ciudadano, plan anual de adquisiciones del proceso, Información estratégica actualizada, información de los procesos actualizada, información de los proyectos actualizada, informe de cumplimiento y evaluación de las actividades, plataforma estratégica institucional aprobada, plan anticorrupción y atención al ciudadano, anteproyecto de presupuesto de inversión formulado y presentado, informes de ejecución presupuestal con seguimiento, planes institucionales formulado, seguimiento, control y cierre de los proyectos, proyectos formulados, concepto de viabilidad para la ejecución del proyecto, informe periódico del estado de avance de cada proyecto, informe de cumplimiento y evaluación de las actividades.</t>
  </si>
  <si>
    <t>Plan de acción anual del subproceso, plan anticorrupción y atención al ciudadano del subproceso, estrategia de comunicaciones, plan estratégico de comunicaciones, Política de comunicaciones institucional aprobada, comunicados publicados, comunicados de prensa, entrevistas, monitoreo a los medios de comunicación, registro de la valoración económica gratuita estimada en medios de comunicación, piezas comunicativas para divulgar por cada proceso (correo electrónico), diseño de contenidos comunicativos para la IGACNET, diseño de contenidos comunicativos para las pantallas digitales, producción y realización de videos, planeación, realización y ejecución de campañas informes.</t>
  </si>
  <si>
    <t>Lineamientos y política para la contratación de bienes, insumos, obras y servicios, Plan de acción del proceso, Plan anual de adquisiciones de la entidad publicado en los portales y/o plataformas dispuestas para ello, Estudio de conveniencia y oportunidad, Pliegos, Invitaciones, Adendas, Resolución de adjudicación Informes de evaluación Aviso de convocatoria Acto de apertura, Consolidado de respuestas a las observaciones, Contrato Aprobación de la garantía, Modificaciones, suspensiones, cesiones y demás.
Informes a los órganos de control, Expediente contractual archivado, Publicación de la documentación, y/o actos administrativos en los portales y/o plataformas dispuestas para ello, Designación de supervisión, Acta de inicio, Actas de supervisión, Informes de supervisión, Documentos archivados en el expediente contractual y publicados en la plataforma dispuesta, Acta de liquidación, Acta de cierre, Contrato de ingreso revisado y/o elaborado.</t>
  </si>
  <si>
    <t>Formular los planes y estrategias del subproceso, realiza el análisis y síntesis de la información secundaria geográfica y ambiental como insumo para los productos agrológicos, realizar el levantamiento de suelos, generar aplicaciones agrológicas, elaborar cartografía temática, Realizar seguimiento y evaluar la gestión del proceso, Implementar acciones de mejora.
Ejecutar análisis de laboratorio y actividades derivadas. (Realizar análisis de las propiedades físicas, ingenieriles,  químicas, biológicas, mineralógicas y micromorfológicos de suelos, tejido vegetal, compost y agua para riego).</t>
  </si>
  <si>
    <t>Planes, documentos técnicos temáticos de la zona de estudio, mapa de zonificación climática para levantamiento de suelos a escala nacional, mapa geomorfológico para levantamiento de suelos a las escalas requeridas, mapa de Cobertura y uso de las Tierras a las escalas requeridas, documentos técnicos temáticos, de las zonas de estudio, mapa de suelos, con su respectiva leyenda y base de datos, Cartografía temática en vector y raster, Información de clases agrologicas , diseño de publicaciones sobre temas agrológicos, Cartografía temática digital o análoga, bases de datos agrologicas, estándares geográficos (catálogo de objetos, datos fundamentales, especificaciones técnicas y metadatos), Publicaciones y servicios Web Geográficos.
Resultados, interpretaciones o recomendaciones de análisis de las propiedades físicas, ingenieriles, químicas, biológicas, mineralógicas y micromorfológicos de suelos, tejido vegetal, compost y agua para riego. Muestras patrón de suelos. 
Resultados analíticos muestras de referencia</t>
  </si>
  <si>
    <t>Ejecutar análisis de laboratorio y actividades derivadas. (Realizar análisis de las propiedades físicas, ingenieriles,  químicas, biológicas, mineralógicas y micromorfológicos de suelos, tejido vegetal, compost y agua para riego).</t>
  </si>
  <si>
    <t>La persona designada para el control y manejo de los gases verifica en la recepción el estado del cilindro, en el laboratorio verifica el estado del cilindro al momento de recibirlo, su uso, custodia, almacenamiento y devolución, paralelamente de manera periódica realiza una inspección visual de las redes de distribución, con el fin de dar cumplimiento a lo establecido por el proveedor y registrado  lo registra en el formato “Control de instalación de gases”.</t>
  </si>
  <si>
    <t>Implementación de practicas y campañas de acuerdo a lo establecido en el procedimiento "Ahorro y uso eficiente de energía", seguimiento al consumo de energia por sede mediante el diligenciamiento del formato  "Registro y Seguimiento Consumos de Energía", inventario de luminarias, instalación de equipos ahorradores" y socialización ante los directivos para la toma de decisiones.
La persona designada para el control y manejo de los gases en el laboratorio verifica el estado del cilindro al momento de recibirlo, su uso, custodia, almacenamiento y devolución, paralelamente de manera periódica realiza una inspección visual de las redes de distribución, con el fin de dar cumplimiento a lo establecido por el proveedor y   lo registra en el formato “Control de instalación de gases”.</t>
  </si>
  <si>
    <r>
      <t>Implementación de practicas con el fin de dar cumplimiento a lo establecido en el procedimiento de"Gestión integral de residuos convencionales o con potencial aprovechable" como</t>
    </r>
    <r>
      <rPr>
        <strike/>
        <sz val="11"/>
        <color theme="1"/>
        <rFont val="Calibri"/>
        <family val="2"/>
        <scheme val="minor"/>
      </rPr>
      <t>;</t>
    </r>
    <r>
      <rPr>
        <sz val="11"/>
        <color theme="1"/>
        <rFont val="Calibri"/>
        <family val="2"/>
        <scheme val="minor"/>
      </rPr>
      <t>: campañas de sensibilización, separación en la fuente, recolección interna de los residuos aprovechables, almacenamiento temporal dentro del centro de acopio, diligenciamiento del formato "Bitácora de Residuos Reciclables", certificación de la Asociación de recicladores (si aplica).</t>
    </r>
  </si>
  <si>
    <t>Implementación de prácticas como: recolección, transporte interno, identificación, etiquetado, pesado y  almacenamiento temporal de los residuos sólidos y líquidos peligrosos; diligenciamiento del formato "Registro mensual de generación de respel", entrega al gestor para disposición final, y capacitaciones al personal encargado de manejar  RESPEL.</t>
  </si>
  <si>
    <r>
      <t xml:space="preserve">Implementación de prácticas como;  recolección de los residuos, transporte interno, identificación, etiquetado, pesado, diligenciamiento del formato "Registro mensual de generación de respel", entrega para disposición final.
Los profesionales designados para el levantamiento de suelos realizan la solicitud y devolución de reactivos al Laboratorio Nacional de Suelos conforme a lo establecido en el instructivo "Preparación y manejo de reactivos de campo", diligenciando de los formatos de "Constancia de entrega de reactivos de campo" y </t>
    </r>
    <r>
      <rPr>
        <strike/>
        <sz val="11"/>
        <color theme="1"/>
        <rFont val="Calibri"/>
        <family val="2"/>
        <scheme val="minor"/>
      </rPr>
      <t>"</t>
    </r>
    <r>
      <rPr>
        <sz val="11"/>
        <color theme="1"/>
        <rFont val="Calibri"/>
        <family val="2"/>
        <scheme val="minor"/>
      </rPr>
      <t>Constancia de devolución de reactivos de campo".</t>
    </r>
  </si>
  <si>
    <t>Implementación de practicas y campañas de acuerdo a lo establecido en el procedimiento"Ahorro y uso eficiente de agua", seguimiento al consumo mediante el diligenciamiento del formato "Seguimiento Consumos de Agua por Sede", inventario de equipos de agua, instalación de equipos ahorradores y socialización ante los directivos para la toma de decisiones.</t>
  </si>
  <si>
    <t>Implementación de practicas y campañas de acuerdo a lo establecido en el procedimiento "Ahorro y uso eficiente de energía", seguimiento al consumo mediante el dilgencimiento del formato "Seguimiento Consumos de Energía por Sede", inventario de luminarias, instalación de equipos ahorradores y socialización ante los directivos para la toma de decisiones.</t>
  </si>
  <si>
    <t>GESTIÓN DE INFORMACIÓN GEOGRÁFICA PARA EL SAT - Gestión Cartográfica</t>
  </si>
  <si>
    <t>GESTIÓN DE INFORMACIÓN GEOGRÁFICA PARA EL SAT - Gestión Agrológica</t>
  </si>
  <si>
    <t xml:space="preserve">MATRIZ DE IDENTIFICACIÓN ASPECTOS AMBIENTALES Y VALORACIÓN IMPACTOS AMBIENTALES                     
</t>
  </si>
  <si>
    <t>GESTIÓN AMBIENTAL</t>
  </si>
  <si>
    <t>Se generan residuos ocacionalmente, no es muy frecuente</t>
  </si>
  <si>
    <t>GESTIÓN DE INFORMACIÓN GEOGRÁFICA PARA EL SAT - Gestión Geodésica</t>
  </si>
  <si>
    <t>Decreto 357 de 1997, Decreto 1259 de 2008,Resolución 541 de 2004, Resolución 1115 de 2012, Decreto 1076 de 2015, Resolución 932 de 2015,Decreto 586 de 2015, Resolución 472 de 2017, Resolución 1257 de  2022, resolución 1138 de 2013, 00932 de 2015</t>
  </si>
  <si>
    <t>Resolucion 1138 de 2013: Articulo 2° CAMPO DE APLICACIÓN
Decreto 586 de 2015: TITULO. IV COMPONENTES DEL MODELO DE GESTIÓN DE RCD PARA LA CIUDAD DE BOGOTÁ D.C
Resolución 1115 de 2012: ARTÍCULO 6º: DEL REGISTRO DE GENERADORES:</t>
  </si>
  <si>
    <t>Secretaría Distrital de Medio Ambiente</t>
  </si>
  <si>
    <t>GESTIÓN DE INFORMACIÓN GEOGRÁFICA PARA EL SAT - Gestión del conocimiento Geográfico</t>
  </si>
  <si>
    <t>GESTIÓN DE INFORMACIÓN GEOGRÁFICA PARA EL SAT - Gestión Catastral</t>
  </si>
  <si>
    <t>Resolución 0171 de 2013: Articulo 3° Alcance.
Articulo 4°:Prohibiciones.</t>
  </si>
  <si>
    <t>Resolución 131 de 2014, Resolución 0171 de 2013, Circular Externa 050 de 2012, Ley 1333 de 2009, Resolución0426 de 2009, Ley 1259 de 2008, Resolución 5049 de 2008.</t>
  </si>
  <si>
    <t>Se determina situación anormal ya que no se presenta usualmente este tipo de residuos</t>
  </si>
  <si>
    <t>GESTIÓN DE REGULACIÓN Y HABILITACIÓN CATASTRAL - Gestión de Regulación</t>
  </si>
  <si>
    <t>GESTIÓN DE REGULACIÓN Y HABILITACIÓN CATASTRAL - Gestión de Habilitación</t>
  </si>
  <si>
    <t>DIRECCIONAMIENTO ESTRATÉGICO Y PLANEACIÓN - Gestión Estratégica, Gestión de procesos, Gestión de Proyectos</t>
  </si>
  <si>
    <t>RELACIONAMIENTO ESTRÁTEGICO - Gestión de Comunicaciones y Gestión de Relacionamiento e Internacionalización, mercadeo estratégico</t>
  </si>
  <si>
    <t>GESTIÓN DEL CONOCIMIENTO APLICADO - investigación e innovación aplicada prospectiva, Gestión de información del territorio, formación de socios estratégicos</t>
  </si>
  <si>
    <t>Se determina impacto significativo por el cambio de llantas de los vehículos de la entidad</t>
  </si>
  <si>
    <t>Implementación de practicas sostenibles. Mantenimiento poreventivo de los vehículos de la entidad</t>
  </si>
  <si>
    <t xml:space="preserve">Formular los planes y estrategias del proceso, gestionar las comunicaciones oficiales, organizar la documentación, realizar la disposición final, realizar la transferencia documental, administrar y custodiar el archivo central, </t>
  </si>
  <si>
    <t xml:space="preserve">Plan de acción, plan anual de adquisiciones, programa de gestión documental, PINAR, comunicaciones oficiales, expedientes transferidos y custodiados en el archivo central, autorización del préstamo o consulta de los expedientes, informe de cumplimiento y evaluación de las actividades. </t>
  </si>
  <si>
    <t>GESTIÓN DE SERVICIOS TECNOLÓGICOS</t>
  </si>
  <si>
    <t xml:space="preserve">Formular los planes y estrategias del proceso, adelantar el proceso disciplinario ordinario o verbal, realizar socializaciones y sensibilizaciones, </t>
  </si>
  <si>
    <t>plan de Acción Anual delproceso, plan Anual de Adquisiciones del proceso, autos de sustanciación Autos interlocutorios, estrategia de socialización y sensibilización ejecutada, Informe de cumplimiento y evaluación de las actividades.</t>
  </si>
  <si>
    <t>GESTIÓN DISCIPLINARIA</t>
  </si>
  <si>
    <t>EVALUACIÓN Y SEGUIMIENTO</t>
  </si>
  <si>
    <t xml:space="preserve">Formular los planes y estrategias del proceso, ejecutar las Auditorías Internas de Gestión (Integrales, Seguimiento y Especiales), realizar informes de ley y su respectivo seguimiento, atender Entes de Control, fomentar la cultura del autocontrol, realizar seguimiento y evaluar la gestión del proceso, implementar acciones de mejora. </t>
  </si>
  <si>
    <t>Plan Anual de Auditorías Internas de Gestión, plan de Acción Anual del proceso, plan Anticorrupción y Atención al Ciudadano, plan Anual de Adquisiciones del proceso, Informe de Auditoría Interna de Gestión, informes de ley con seguimiento publicado, Informe de Auditoría Externa de Entes de Control, respuesta al requerimiento del Ente de Control, actividades desarrolladas para el fomento de la cultura del autocontro, informe de cumplimiento y evaluación de las actividades.</t>
  </si>
  <si>
    <t>Fecha de revisión:  28/10/2023</t>
  </si>
  <si>
    <t>FECHA 
(31-10-2023)</t>
  </si>
  <si>
    <t>Fecha de revisión: 28-10-2023</t>
  </si>
  <si>
    <t>FECHA DE APROBACIÓN
(31-10-2023)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</si>
</sst>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quot;#,##0.00&quot; &quot;;&quot; -&quot;#,##0.00&quot; &quot;;&quot; -&quot;00&quot; &quot;;&quot; &quot;@&quot; &quot;"/>
  </numFmts>
  <fonts count="19">
    <font>
      <sz val="11"/>
      <color rgb="FF000000"/>
      <name val="Calibri"/>
      <family val="2"/>
    </font>
    <font>
      <sz val="11"/>
      <color theme="1"/>
      <name val="Calibri"/>
      <family val="2"/>
      <scheme val="minor"/>
    </font>
    <font>
      <sz val="11"/>
      <color theme="1"/>
      <name val="Calibri"/>
      <family val="2"/>
      <scheme val="minor"/>
    </font>
    <font>
      <sz val="11"/>
      <color rgb="FF000000"/>
      <name val="Calibri"/>
      <family val="2"/>
    </font>
    <font>
      <sz val="10"/>
      <color rgb="FF000000"/>
      <name val="Arial"/>
      <family val="2"/>
    </font>
    <font>
      <b/>
      <sz val="10"/>
      <color rgb="FF000000"/>
      <name val="Arial"/>
      <family val="2"/>
    </font>
    <font>
      <sz val="8"/>
      <color rgb="FF000000"/>
      <name val="Tahoma"/>
      <family val="2"/>
    </font>
    <font>
      <sz val="10"/>
      <color rgb="FF000000"/>
      <name val="Tahoma"/>
      <family val="2"/>
    </font>
    <font>
      <sz val="11"/>
      <color rgb="FF000000"/>
      <name val="Arial"/>
      <family val="2"/>
    </font>
    <font>
      <sz val="12"/>
      <color rgb="FF4B4B4B"/>
      <name val="Work Sans"/>
    </font>
    <font>
      <sz val="10"/>
      <color rgb="FF4B4B4B"/>
      <name val="Work Sans"/>
    </font>
    <font>
      <sz val="11"/>
      <color rgb="FF000000"/>
      <name val="Calibri"/>
      <family val="2"/>
      <scheme val="minor"/>
    </font>
    <font>
      <b/>
      <sz val="11"/>
      <color rgb="FF000000"/>
      <name val="Calibri"/>
      <family val="2"/>
      <scheme val="minor"/>
    </font>
    <font>
      <b/>
      <sz val="10"/>
      <color rgb="FF000000"/>
      <name val="Calibri"/>
      <family val="2"/>
      <scheme val="minor"/>
    </font>
    <font>
      <b/>
      <vertAlign val="superscript"/>
      <sz val="10"/>
      <color rgb="FFBF8F00"/>
      <name val="Calibri"/>
      <family val="2"/>
      <scheme val="minor"/>
    </font>
    <font>
      <strike/>
      <sz val="11"/>
      <color theme="1"/>
      <name val="Calibri"/>
      <family val="2"/>
      <scheme val="minor"/>
    </font>
    <font>
      <b/>
      <sz val="10"/>
      <color theme="1"/>
      <name val="Arial"/>
      <family val="2"/>
    </font>
    <font>
      <sz val="10"/>
      <color theme="1"/>
      <name val="Arial"/>
      <family val="2"/>
    </font>
    <font>
      <b/>
      <sz val="8"/>
      <color rgb="FF000000"/>
      <name val="Century Gothic"/>
      <family val="2"/>
    </font>
  </fonts>
  <fills count="6">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s>
  <borders count="3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rgb="FF000000"/>
      </left>
      <right/>
      <top/>
      <bottom style="thin">
        <color indexed="64"/>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bottom/>
      <diagonal/>
    </border>
    <border>
      <left style="thin">
        <color indexed="64"/>
      </left>
      <right style="thin">
        <color rgb="FF000000"/>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rgb="FF000000"/>
      </right>
      <top style="thin">
        <color rgb="FF000000"/>
      </top>
      <bottom style="thin">
        <color indexed="64"/>
      </bottom>
      <diagonal/>
    </border>
    <border>
      <left/>
      <right/>
      <top style="thin">
        <color rgb="FF000000"/>
      </top>
      <bottom style="thin">
        <color rgb="FF000000"/>
      </bottom>
      <diagonal/>
    </border>
    <border>
      <left/>
      <right/>
      <top/>
      <bottom style="thin">
        <color indexed="64"/>
      </bottom>
      <diagonal/>
    </border>
  </borders>
  <cellStyleXfs count="3">
    <xf numFmtId="0" fontId="0" fillId="0" borderId="0"/>
    <xf numFmtId="164" fontId="3" fillId="0" borderId="0" applyFont="0" applyFill="0" applyBorder="0" applyAlignment="0" applyProtection="0"/>
    <xf numFmtId="0" fontId="4" fillId="0" borderId="0" applyNumberFormat="0" applyBorder="0" applyProtection="0"/>
  </cellStyleXfs>
  <cellXfs count="205">
    <xf numFmtId="0" fontId="0" fillId="0" borderId="0" xfId="0"/>
    <xf numFmtId="164" fontId="5" fillId="2" borderId="2" xfId="1" applyFont="1" applyFill="1" applyBorder="1" applyAlignment="1">
      <alignment horizontal="center" vertical="center" wrapText="1"/>
    </xf>
    <xf numFmtId="0" fontId="8" fillId="3" borderId="2" xfId="0" applyFont="1" applyFill="1" applyBorder="1" applyAlignment="1">
      <alignment vertical="center"/>
    </xf>
    <xf numFmtId="0" fontId="8" fillId="3" borderId="2" xfId="0" applyFont="1" applyFill="1" applyBorder="1" applyAlignment="1">
      <alignment vertical="center" wrapText="1"/>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top" wrapText="1"/>
    </xf>
    <xf numFmtId="3" fontId="8" fillId="3" borderId="2" xfId="2" applyNumberFormat="1"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2" xfId="0" applyFont="1" applyFill="1" applyBorder="1" applyAlignment="1">
      <alignment horizontal="left" vertical="top" wrapText="1"/>
    </xf>
    <xf numFmtId="3" fontId="8" fillId="3" borderId="2" xfId="2" applyNumberFormat="1" applyFont="1" applyFill="1" applyBorder="1" applyAlignment="1">
      <alignment horizontal="center" vertical="center"/>
    </xf>
    <xf numFmtId="0" fontId="8" fillId="3" borderId="0" xfId="0" applyFont="1" applyFill="1" applyAlignment="1">
      <alignment vertical="top" wrapText="1"/>
    </xf>
    <xf numFmtId="0" fontId="8" fillId="3" borderId="2" xfId="0" applyFont="1" applyFill="1" applyBorder="1" applyAlignment="1">
      <alignment horizontal="left" vertical="top"/>
    </xf>
    <xf numFmtId="1" fontId="8" fillId="3" borderId="2" xfId="0" applyNumberFormat="1" applyFont="1" applyFill="1" applyBorder="1" applyAlignment="1">
      <alignment horizontal="left" vertical="top" wrapText="1"/>
    </xf>
    <xf numFmtId="1" fontId="8" fillId="3" borderId="2" xfId="0"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0" fontId="0" fillId="3" borderId="2" xfId="0" applyFill="1" applyBorder="1" applyAlignment="1">
      <alignment vertical="center"/>
    </xf>
    <xf numFmtId="0" fontId="0" fillId="3" borderId="2" xfId="0" applyFill="1" applyBorder="1" applyAlignment="1">
      <alignment horizontal="center" vertical="center" wrapText="1"/>
    </xf>
    <xf numFmtId="0" fontId="8" fillId="3" borderId="3"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0" xfId="0" applyFont="1"/>
    <xf numFmtId="0" fontId="0" fillId="0" borderId="8" xfId="0" applyFill="1" applyBorder="1" applyAlignment="1">
      <alignment horizontal="center" vertical="center"/>
    </xf>
    <xf numFmtId="0" fontId="0" fillId="0" borderId="8" xfId="0"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2" xfId="0" applyFont="1" applyFill="1" applyBorder="1" applyAlignment="1">
      <alignment vertical="center" wrapText="1"/>
    </xf>
    <xf numFmtId="0" fontId="11" fillId="3" borderId="2" xfId="0" applyFont="1" applyFill="1" applyBorder="1" applyAlignment="1">
      <alignment horizontal="justify" vertical="center" wrapText="1"/>
    </xf>
    <xf numFmtId="0" fontId="11" fillId="3" borderId="2" xfId="0" applyFont="1" applyFill="1" applyBorder="1" applyAlignment="1">
      <alignment horizontal="center" vertical="top" wrapText="1"/>
    </xf>
    <xf numFmtId="0" fontId="11" fillId="3" borderId="2" xfId="0" applyFont="1" applyFill="1" applyBorder="1" applyAlignment="1">
      <alignment horizontal="justify" vertical="top" wrapText="1"/>
    </xf>
    <xf numFmtId="3" fontId="11" fillId="3" borderId="2" xfId="2" applyNumberFormat="1"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6" xfId="0" applyFont="1" applyFill="1" applyBorder="1" applyAlignment="1">
      <alignment horizontal="justify" vertical="center" wrapText="1"/>
    </xf>
    <xf numFmtId="0" fontId="11" fillId="3" borderId="6" xfId="0" applyFont="1" applyFill="1" applyBorder="1" applyAlignment="1">
      <alignment horizontal="center" vertical="center"/>
    </xf>
    <xf numFmtId="0" fontId="11" fillId="3" borderId="6" xfId="0" applyFont="1" applyFill="1" applyBorder="1" applyAlignment="1">
      <alignment vertical="top" wrapText="1"/>
    </xf>
    <xf numFmtId="3" fontId="11" fillId="3" borderId="6" xfId="2" applyNumberFormat="1"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7" xfId="0" applyFont="1" applyBorder="1" applyAlignment="1">
      <alignment horizontal="center" vertical="center"/>
    </xf>
    <xf numFmtId="0" fontId="11" fillId="3" borderId="6" xfId="0" applyFont="1" applyFill="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center" vertical="center" wrapText="1"/>
    </xf>
    <xf numFmtId="0" fontId="11" fillId="3" borderId="6" xfId="0" applyFont="1" applyFill="1" applyBorder="1" applyAlignment="1">
      <alignment horizontal="center" vertical="top" wrapText="1"/>
    </xf>
    <xf numFmtId="0" fontId="11" fillId="3" borderId="7" xfId="0" applyFont="1" applyFill="1" applyBorder="1" applyAlignment="1">
      <alignment horizontal="center" vertical="center" wrapText="1"/>
    </xf>
    <xf numFmtId="0" fontId="11" fillId="3" borderId="7" xfId="0" applyFont="1" applyFill="1" applyBorder="1" applyAlignment="1">
      <alignment horizontal="justify" vertical="center" wrapText="1"/>
    </xf>
    <xf numFmtId="0" fontId="11" fillId="3" borderId="7" xfId="0" applyFont="1" applyFill="1" applyBorder="1" applyAlignment="1">
      <alignment horizontal="justify" vertical="center"/>
    </xf>
    <xf numFmtId="0" fontId="11" fillId="3" borderId="7" xfId="0" applyFont="1" applyFill="1" applyBorder="1" applyAlignment="1">
      <alignment horizontal="center" vertical="center"/>
    </xf>
    <xf numFmtId="0" fontId="11" fillId="3" borderId="7" xfId="0" applyFont="1" applyFill="1" applyBorder="1" applyAlignment="1">
      <alignment vertical="top" wrapText="1"/>
    </xf>
    <xf numFmtId="3" fontId="11" fillId="3" borderId="7" xfId="2" applyNumberFormat="1"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7" xfId="0" applyFont="1" applyFill="1" applyBorder="1" applyAlignment="1">
      <alignment horizontal="center" vertical="top" wrapText="1"/>
    </xf>
    <xf numFmtId="0" fontId="11" fillId="3" borderId="6" xfId="0" applyFont="1" applyFill="1" applyBorder="1" applyAlignment="1">
      <alignment horizontal="justify" vertical="top" wrapText="1"/>
    </xf>
    <xf numFmtId="0" fontId="11" fillId="3" borderId="7" xfId="0" applyFont="1" applyFill="1" applyBorder="1" applyAlignment="1">
      <alignment horizontal="justify" vertical="top" wrapText="1"/>
    </xf>
    <xf numFmtId="0" fontId="8" fillId="3" borderId="7" xfId="0" applyFont="1" applyFill="1" applyBorder="1" applyAlignment="1">
      <alignment horizontal="center" vertical="center" wrapText="1"/>
    </xf>
    <xf numFmtId="164" fontId="13" fillId="2" borderId="2" xfId="1" applyFont="1" applyFill="1" applyBorder="1" applyAlignment="1">
      <alignment horizontal="center" vertical="center" wrapText="1"/>
    </xf>
    <xf numFmtId="0" fontId="11" fillId="4" borderId="7" xfId="0" applyFont="1" applyFill="1" applyBorder="1" applyAlignment="1">
      <alignment horizontal="center" vertical="center"/>
    </xf>
    <xf numFmtId="0" fontId="11" fillId="3" borderId="2" xfId="0" applyFont="1" applyFill="1" applyBorder="1" applyAlignment="1">
      <alignment horizontal="center" vertical="top"/>
    </xf>
    <xf numFmtId="0" fontId="11" fillId="3" borderId="2" xfId="0" applyFont="1" applyFill="1" applyBorder="1" applyAlignment="1">
      <alignment horizontal="left" vertical="top"/>
    </xf>
    <xf numFmtId="0" fontId="11" fillId="3" borderId="2" xfId="0" applyFont="1" applyFill="1" applyBorder="1" applyAlignment="1">
      <alignment horizontal="left" vertical="top" wrapText="1"/>
    </xf>
    <xf numFmtId="1" fontId="11" fillId="3" borderId="2" xfId="0" applyNumberFormat="1" applyFont="1" applyFill="1" applyBorder="1" applyAlignment="1">
      <alignment horizontal="left" vertical="top" wrapText="1"/>
    </xf>
    <xf numFmtId="1" fontId="11" fillId="3" borderId="2" xfId="0" applyNumberFormat="1" applyFont="1" applyFill="1" applyBorder="1" applyAlignment="1">
      <alignment horizontal="center" vertical="center" wrapText="1"/>
    </xf>
    <xf numFmtId="0" fontId="11" fillId="0" borderId="20" xfId="0" applyFont="1" applyBorder="1" applyAlignment="1">
      <alignment horizontal="center" vertical="center" wrapText="1"/>
    </xf>
    <xf numFmtId="0" fontId="11" fillId="5" borderId="16"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0" borderId="7" xfId="0" applyFont="1" applyBorder="1" applyAlignment="1">
      <alignment horizontal="left" vertical="top" wrapText="1"/>
    </xf>
    <xf numFmtId="0" fontId="11" fillId="3" borderId="4" xfId="0" applyFont="1" applyFill="1" applyBorder="1" applyAlignment="1">
      <alignment horizontal="center" vertical="center" wrapText="1"/>
    </xf>
    <xf numFmtId="0" fontId="11" fillId="4" borderId="17" xfId="0" applyFont="1" applyFill="1" applyBorder="1" applyAlignment="1">
      <alignment horizontal="center" vertical="center"/>
    </xf>
    <xf numFmtId="0" fontId="11" fillId="3" borderId="7" xfId="0" applyFont="1" applyFill="1" applyBorder="1" applyAlignment="1">
      <alignment vertical="center" wrapText="1"/>
    </xf>
    <xf numFmtId="0" fontId="0" fillId="0" borderId="9" xfId="0" applyBorder="1" applyAlignment="1">
      <alignment horizontal="center" vertical="center" wrapText="1"/>
    </xf>
    <xf numFmtId="1" fontId="11" fillId="3" borderId="6" xfId="0" applyNumberFormat="1" applyFont="1" applyFill="1" applyBorder="1" applyAlignment="1">
      <alignment horizontal="left" vertical="top" wrapText="1"/>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left" vertical="top" wrapText="1"/>
    </xf>
    <xf numFmtId="0" fontId="11" fillId="3" borderId="9" xfId="0" applyFont="1" applyFill="1" applyBorder="1" applyAlignment="1">
      <alignment horizontal="center" vertical="center" wrapText="1"/>
    </xf>
    <xf numFmtId="0" fontId="0" fillId="0" borderId="24" xfId="0" applyBorder="1" applyAlignment="1">
      <alignment horizontal="center" vertical="center" wrapText="1"/>
    </xf>
    <xf numFmtId="0" fontId="11" fillId="4" borderId="9" xfId="0" applyFont="1" applyFill="1" applyBorder="1" applyAlignment="1">
      <alignment horizontal="center" vertical="center"/>
    </xf>
    <xf numFmtId="0" fontId="11" fillId="3" borderId="9" xfId="0" applyFont="1" applyFill="1" applyBorder="1" applyAlignment="1">
      <alignment horizontal="center" vertical="center"/>
    </xf>
    <xf numFmtId="1" fontId="11" fillId="3" borderId="6" xfId="0" applyNumberFormat="1" applyFont="1" applyFill="1" applyBorder="1" applyAlignment="1">
      <alignment horizontal="center" vertical="top" wrapText="1"/>
    </xf>
    <xf numFmtId="0" fontId="0" fillId="0" borderId="7" xfId="0" applyFill="1" applyBorder="1" applyAlignment="1">
      <alignment horizontal="center" vertical="center" wrapText="1"/>
    </xf>
    <xf numFmtId="0" fontId="8" fillId="3" borderId="6" xfId="0" applyFont="1" applyFill="1" applyBorder="1" applyAlignment="1">
      <alignment horizontal="left" vertical="center" wrapText="1"/>
    </xf>
    <xf numFmtId="0" fontId="11" fillId="3" borderId="4" xfId="0" applyFont="1" applyFill="1" applyBorder="1" applyAlignment="1">
      <alignment horizontal="center" vertical="center"/>
    </xf>
    <xf numFmtId="0" fontId="11" fillId="3" borderId="12" xfId="0" applyFont="1" applyFill="1" applyBorder="1" applyAlignment="1">
      <alignment horizontal="center" vertical="center" wrapText="1"/>
    </xf>
    <xf numFmtId="0" fontId="8" fillId="3" borderId="7" xfId="0" applyFont="1" applyFill="1" applyBorder="1" applyAlignment="1">
      <alignment horizontal="left" vertical="center" wrapText="1"/>
    </xf>
    <xf numFmtId="0" fontId="8" fillId="3" borderId="10" xfId="0" applyFont="1" applyFill="1" applyBorder="1" applyAlignment="1">
      <alignment horizontal="center" vertical="center" wrapText="1"/>
    </xf>
    <xf numFmtId="0" fontId="0" fillId="0" borderId="20" xfId="0" applyBorder="1" applyAlignment="1">
      <alignment horizontal="center" vertical="center" wrapText="1"/>
    </xf>
    <xf numFmtId="0" fontId="8" fillId="3" borderId="9"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0" fillId="0" borderId="7" xfId="0" applyBorder="1" applyAlignment="1">
      <alignment horizontal="left" vertical="top" wrapText="1"/>
    </xf>
    <xf numFmtId="0" fontId="11" fillId="0" borderId="7" xfId="0" applyFont="1" applyFill="1" applyBorder="1" applyAlignment="1">
      <alignment horizontal="center" vertical="center" wrapText="1"/>
    </xf>
    <xf numFmtId="0" fontId="11" fillId="3" borderId="4" xfId="0" applyFont="1" applyFill="1" applyBorder="1" applyAlignment="1">
      <alignment horizontal="left" vertical="top"/>
    </xf>
    <xf numFmtId="0" fontId="0" fillId="0" borderId="7" xfId="0" applyFill="1" applyBorder="1" applyAlignment="1">
      <alignment horizontal="center" vertical="center"/>
    </xf>
    <xf numFmtId="0" fontId="0" fillId="0" borderId="9" xfId="0" applyFill="1" applyBorder="1" applyAlignment="1">
      <alignment horizontal="center" vertical="center" wrapText="1"/>
    </xf>
    <xf numFmtId="0" fontId="11" fillId="3" borderId="12" xfId="0" applyFont="1" applyFill="1" applyBorder="1" applyAlignment="1">
      <alignment horizontal="center" vertical="center"/>
    </xf>
    <xf numFmtId="0" fontId="11" fillId="3" borderId="6" xfId="0" applyFont="1" applyFill="1" applyBorder="1" applyAlignment="1">
      <alignment horizontal="left" vertical="top" wrapText="1"/>
    </xf>
    <xf numFmtId="0" fontId="11" fillId="3" borderId="7" xfId="0" applyFont="1" applyFill="1" applyBorder="1" applyAlignment="1">
      <alignment horizontal="left" vertical="top"/>
    </xf>
    <xf numFmtId="0" fontId="0" fillId="4" borderId="7" xfId="0" applyFill="1" applyBorder="1" applyAlignment="1">
      <alignment horizontal="center" vertical="center" wrapText="1"/>
    </xf>
    <xf numFmtId="0" fontId="0" fillId="4" borderId="9" xfId="0" applyFill="1" applyBorder="1" applyAlignment="1">
      <alignment horizontal="center" vertical="center" wrapText="1"/>
    </xf>
    <xf numFmtId="0" fontId="0" fillId="3" borderId="7" xfId="0" applyFill="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14" fontId="11" fillId="0" borderId="1" xfId="0" applyNumberFormat="1" applyFont="1" applyBorder="1" applyAlignment="1">
      <alignment horizontal="center"/>
    </xf>
    <xf numFmtId="0" fontId="13" fillId="2" borderId="2" xfId="2" applyFont="1" applyFill="1" applyBorder="1" applyAlignment="1">
      <alignment horizontal="center" vertical="center" wrapText="1"/>
    </xf>
    <xf numFmtId="0" fontId="17" fillId="0" borderId="17" xfId="0" applyFont="1" applyFill="1" applyBorder="1" applyAlignment="1">
      <alignment vertical="center"/>
    </xf>
    <xf numFmtId="0" fontId="0" fillId="0" borderId="0" xfId="0" applyAlignment="1">
      <alignment horizontal="center" vertical="center"/>
    </xf>
    <xf numFmtId="0" fontId="8" fillId="3" borderId="3"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5" xfId="0" applyFont="1" applyFill="1" applyBorder="1" applyAlignment="1">
      <alignment horizontal="center" vertical="center"/>
    </xf>
    <xf numFmtId="0" fontId="0" fillId="4" borderId="7" xfId="0" applyFill="1" applyBorder="1" applyAlignment="1">
      <alignment horizontal="center" vertical="center"/>
    </xf>
    <xf numFmtId="0" fontId="11" fillId="0" borderId="7" xfId="0" applyFont="1" applyBorder="1" applyAlignment="1">
      <alignment horizontal="center" vertical="center" wrapText="1"/>
    </xf>
    <xf numFmtId="0" fontId="17" fillId="0" borderId="7" xfId="0" applyFont="1" applyFill="1" applyBorder="1" applyAlignment="1">
      <alignment vertical="center"/>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0" fillId="3" borderId="3" xfId="0" applyFill="1" applyBorder="1" applyAlignment="1">
      <alignment horizontal="center" vertical="center" wrapText="1"/>
    </xf>
    <xf numFmtId="0" fontId="11" fillId="3" borderId="8" xfId="0" applyFont="1" applyFill="1" applyBorder="1" applyAlignment="1">
      <alignment horizontal="center" vertical="center"/>
    </xf>
    <xf numFmtId="1" fontId="8" fillId="3" borderId="4" xfId="0" applyNumberFormat="1" applyFont="1" applyFill="1" applyBorder="1" applyAlignment="1">
      <alignment horizontal="center" vertical="center" wrapText="1"/>
    </xf>
    <xf numFmtId="0" fontId="9" fillId="3" borderId="7" xfId="0" applyFont="1" applyFill="1" applyBorder="1" applyAlignment="1">
      <alignment horizontal="center" vertical="center"/>
    </xf>
    <xf numFmtId="0" fontId="10" fillId="3" borderId="7" xfId="0" applyFont="1" applyFill="1" applyBorder="1" applyAlignment="1">
      <alignment horizontal="center" vertical="center"/>
    </xf>
    <xf numFmtId="0" fontId="11" fillId="0" borderId="25" xfId="0" applyFont="1" applyBorder="1" applyAlignment="1">
      <alignment horizontal="center" vertical="center" wrapText="1"/>
    </xf>
    <xf numFmtId="0" fontId="11" fillId="0" borderId="29"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xf>
    <xf numFmtId="0" fontId="0" fillId="0" borderId="25" xfId="0" applyBorder="1" applyAlignment="1">
      <alignment horizontal="center" vertical="center" wrapText="1"/>
    </xf>
    <xf numFmtId="0" fontId="0" fillId="0" borderId="29" xfId="0" applyFill="1" applyBorder="1" applyAlignment="1">
      <alignment horizontal="center" vertical="center" wrapText="1"/>
    </xf>
    <xf numFmtId="0" fontId="11" fillId="0" borderId="7" xfId="0" applyFont="1" applyBorder="1" applyAlignment="1">
      <alignment horizontal="center" vertical="center" wrapText="1"/>
    </xf>
    <xf numFmtId="0" fontId="11" fillId="3" borderId="32" xfId="0" applyFont="1" applyFill="1" applyBorder="1" applyAlignment="1">
      <alignment horizontal="center" vertical="center" wrapText="1"/>
    </xf>
    <xf numFmtId="14" fontId="11" fillId="0" borderId="1" xfId="0" applyNumberFormat="1" applyFont="1" applyBorder="1" applyAlignment="1">
      <alignment horizontal="center"/>
    </xf>
    <xf numFmtId="0" fontId="11" fillId="3" borderId="3" xfId="0" applyFont="1" applyFill="1" applyBorder="1" applyAlignment="1">
      <alignment horizontal="center" vertical="center" wrapText="1"/>
    </xf>
    <xf numFmtId="3" fontId="11" fillId="3" borderId="3" xfId="2" applyNumberFormat="1" applyFont="1" applyFill="1" applyBorder="1" applyAlignment="1">
      <alignment horizontal="center" vertical="center" wrapText="1"/>
    </xf>
    <xf numFmtId="0" fontId="8" fillId="3" borderId="3" xfId="0" applyFont="1" applyFill="1" applyBorder="1" applyAlignment="1">
      <alignment vertical="top" wrapText="1"/>
    </xf>
    <xf numFmtId="0" fontId="0" fillId="3" borderId="2" xfId="0" applyFill="1" applyBorder="1" applyAlignment="1">
      <alignment vertical="center" wrapText="1"/>
    </xf>
    <xf numFmtId="0" fontId="18" fillId="0" borderId="0" xfId="0" applyFont="1" applyAlignment="1">
      <alignment horizontal="center" vertical="center" wrapText="1"/>
    </xf>
    <xf numFmtId="0" fontId="16" fillId="0" borderId="7" xfId="0" applyFont="1" applyFill="1" applyBorder="1" applyAlignment="1">
      <alignment horizontal="center" vertical="center" wrapText="1"/>
    </xf>
    <xf numFmtId="14" fontId="11" fillId="0" borderId="0" xfId="0" applyNumberFormat="1" applyFont="1" applyBorder="1" applyAlignment="1">
      <alignment horizontal="center"/>
    </xf>
    <xf numFmtId="0" fontId="13" fillId="2" borderId="2" xfId="2" applyFont="1" applyFill="1" applyBorder="1" applyAlignment="1">
      <alignment horizontal="center" vertical="center" wrapText="1"/>
    </xf>
    <xf numFmtId="0" fontId="13" fillId="2" borderId="6" xfId="2" applyFont="1" applyFill="1" applyBorder="1" applyAlignment="1">
      <alignment horizontal="center" vertical="center"/>
    </xf>
    <xf numFmtId="0" fontId="13" fillId="2" borderId="5" xfId="2" applyFont="1" applyFill="1" applyBorder="1" applyAlignment="1">
      <alignment horizontal="center" vertical="center"/>
    </xf>
    <xf numFmtId="0" fontId="13" fillId="2" borderId="6" xfId="2" applyFont="1" applyFill="1" applyBorder="1" applyAlignment="1">
      <alignment horizontal="center" vertical="center" wrapText="1"/>
    </xf>
    <xf numFmtId="0" fontId="13" fillId="2" borderId="5" xfId="2" applyFont="1" applyFill="1" applyBorder="1" applyAlignment="1">
      <alignment horizontal="center" vertical="center" wrapText="1"/>
    </xf>
    <xf numFmtId="0" fontId="13" fillId="2" borderId="21" xfId="2" applyFont="1" applyFill="1" applyBorder="1" applyAlignment="1">
      <alignment horizontal="center" vertical="center" wrapText="1"/>
    </xf>
    <xf numFmtId="0" fontId="13" fillId="2" borderId="10" xfId="2" applyFont="1" applyFill="1" applyBorder="1" applyAlignment="1">
      <alignment horizontal="center" vertical="center" wrapText="1"/>
    </xf>
    <xf numFmtId="0" fontId="13" fillId="2" borderId="11" xfId="2" applyFont="1" applyFill="1" applyBorder="1" applyAlignment="1">
      <alignment horizontal="center" vertical="center" wrapText="1"/>
    </xf>
    <xf numFmtId="0" fontId="13" fillId="2" borderId="7" xfId="2" applyFont="1" applyFill="1" applyBorder="1" applyAlignment="1">
      <alignment horizontal="center" vertical="center"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3" fillId="2" borderId="2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1" fillId="0" borderId="0" xfId="0" applyFont="1" applyAlignment="1">
      <alignment horizontal="center" wrapText="1"/>
    </xf>
    <xf numFmtId="0" fontId="16" fillId="0" borderId="20" xfId="0" applyFont="1" applyFill="1" applyBorder="1" applyAlignment="1">
      <alignment horizontal="center" vertical="center" wrapText="1"/>
    </xf>
    <xf numFmtId="0" fontId="16" fillId="0" borderId="7" xfId="0" applyFont="1" applyFill="1" applyBorder="1" applyAlignment="1">
      <alignment horizontal="center" vertical="center"/>
    </xf>
    <xf numFmtId="14" fontId="11" fillId="0" borderId="1" xfId="0" applyNumberFormat="1" applyFont="1" applyBorder="1" applyAlignment="1">
      <alignment horizontal="center" vertical="center"/>
    </xf>
    <xf numFmtId="14" fontId="11" fillId="0" borderId="0" xfId="0" applyNumberFormat="1" applyFont="1" applyBorder="1" applyAlignment="1">
      <alignment horizontal="center" vertical="center"/>
    </xf>
    <xf numFmtId="0" fontId="13" fillId="2" borderId="15" xfId="2" applyFont="1" applyFill="1" applyBorder="1" applyAlignment="1">
      <alignment horizontal="center" vertical="center" wrapText="1"/>
    </xf>
    <xf numFmtId="0" fontId="13" fillId="2" borderId="12" xfId="2" applyFont="1" applyFill="1" applyBorder="1" applyAlignment="1">
      <alignment horizontal="center" vertical="center" wrapText="1"/>
    </xf>
    <xf numFmtId="0" fontId="13" fillId="2" borderId="16" xfId="2" applyFont="1" applyFill="1" applyBorder="1" applyAlignment="1">
      <alignment horizontal="center" vertical="center" wrapText="1"/>
    </xf>
    <xf numFmtId="0" fontId="12" fillId="0" borderId="0" xfId="0" applyFont="1" applyAlignment="1">
      <alignment horizontal="center" vertical="center" wrapText="1"/>
    </xf>
    <xf numFmtId="0" fontId="12" fillId="0" borderId="26" xfId="0" applyFont="1" applyBorder="1" applyAlignment="1">
      <alignment horizontal="center" vertical="center" wrapText="1"/>
    </xf>
    <xf numFmtId="14" fontId="11" fillId="0" borderId="1" xfId="0" applyNumberFormat="1" applyFont="1" applyBorder="1" applyAlignment="1">
      <alignment horizontal="center"/>
    </xf>
    <xf numFmtId="0" fontId="16" fillId="0" borderId="27"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1" fillId="0" borderId="7" xfId="0" applyFont="1" applyBorder="1" applyAlignment="1">
      <alignment horizontal="center" wrapText="1"/>
    </xf>
    <xf numFmtId="0" fontId="13" fillId="2" borderId="9" xfId="2" applyFont="1" applyFill="1" applyBorder="1" applyAlignment="1">
      <alignment horizontal="center" vertical="center" wrapText="1"/>
    </xf>
    <xf numFmtId="0" fontId="13" fillId="2" borderId="17" xfId="2" applyFont="1" applyFill="1" applyBorder="1" applyAlignment="1">
      <alignment horizontal="center" vertical="center" wrapText="1"/>
    </xf>
    <xf numFmtId="0" fontId="13" fillId="2" borderId="18" xfId="2" applyFont="1" applyFill="1" applyBorder="1" applyAlignment="1">
      <alignment horizontal="center" vertical="center" wrapText="1"/>
    </xf>
    <xf numFmtId="0" fontId="13" fillId="2" borderId="19" xfId="2"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1" xfId="0" applyFont="1" applyBorder="1" applyAlignment="1">
      <alignment horizontal="center" vertical="center" wrapText="1"/>
    </xf>
    <xf numFmtId="0" fontId="11" fillId="0" borderId="9" xfId="0" applyFont="1" applyBorder="1" applyAlignment="1">
      <alignment horizontal="center" wrapText="1"/>
    </xf>
    <xf numFmtId="0" fontId="11" fillId="0" borderId="8" xfId="0" applyFont="1" applyBorder="1" applyAlignment="1">
      <alignment horizontal="center" wrapText="1"/>
    </xf>
    <xf numFmtId="0" fontId="11" fillId="0" borderId="17" xfId="0" applyFont="1" applyBorder="1" applyAlignment="1">
      <alignment horizontal="center" wrapText="1"/>
    </xf>
    <xf numFmtId="0" fontId="13" fillId="2" borderId="21" xfId="2" applyFont="1" applyFill="1" applyBorder="1" applyAlignment="1">
      <alignment horizontal="center" vertical="center"/>
    </xf>
    <xf numFmtId="0" fontId="13" fillId="2" borderId="8" xfId="2" applyFont="1" applyFill="1" applyBorder="1" applyAlignment="1">
      <alignment horizontal="center" vertical="center" wrapText="1"/>
    </xf>
    <xf numFmtId="0" fontId="13" fillId="2" borderId="23" xfId="2"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applyAlignment="1"/>
    <xf numFmtId="0" fontId="12" fillId="0" borderId="0" xfId="0" applyFont="1" applyAlignment="1">
      <alignment horizontal="center" vertical="center"/>
    </xf>
    <xf numFmtId="0" fontId="11" fillId="0" borderId="0" xfId="0" applyFont="1" applyAlignment="1">
      <alignment horizontal="center" vertical="center" wrapText="1"/>
    </xf>
    <xf numFmtId="14" fontId="11" fillId="0" borderId="7" xfId="0" applyNumberFormat="1" applyFont="1" applyBorder="1" applyAlignment="1">
      <alignment horizontal="center"/>
    </xf>
    <xf numFmtId="0" fontId="16" fillId="0" borderId="25"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9" xfId="0" applyFont="1" applyBorder="1" applyAlignment="1">
      <alignment horizontal="center"/>
    </xf>
    <xf numFmtId="0" fontId="11" fillId="0" borderId="8" xfId="0" applyFont="1" applyBorder="1" applyAlignment="1">
      <alignment horizontal="center"/>
    </xf>
    <xf numFmtId="0" fontId="11" fillId="0" borderId="17" xfId="0" applyFont="1" applyBorder="1" applyAlignment="1">
      <alignment horizontal="center"/>
    </xf>
    <xf numFmtId="0" fontId="12" fillId="0" borderId="7" xfId="0" applyFont="1" applyBorder="1" applyAlignment="1">
      <alignment horizontal="center" vertical="center"/>
    </xf>
    <xf numFmtId="0" fontId="13" fillId="2" borderId="22" xfId="2" applyFont="1" applyFill="1" applyBorder="1" applyAlignment="1">
      <alignment horizontal="center" vertical="center" wrapText="1"/>
    </xf>
    <xf numFmtId="0" fontId="13" fillId="2" borderId="3" xfId="2" applyFont="1" applyFill="1" applyBorder="1" applyAlignment="1">
      <alignment horizontal="center" vertical="center" wrapText="1"/>
    </xf>
    <xf numFmtId="0" fontId="13" fillId="2" borderId="33" xfId="2" applyFont="1" applyFill="1" applyBorder="1" applyAlignment="1">
      <alignment horizontal="center" vertical="center" wrapText="1"/>
    </xf>
    <xf numFmtId="0" fontId="13" fillId="2" borderId="4" xfId="2" applyFont="1" applyFill="1" applyBorder="1" applyAlignment="1">
      <alignment horizontal="center" vertical="center" wrapText="1"/>
    </xf>
    <xf numFmtId="0" fontId="0" fillId="0" borderId="28" xfId="0" applyBorder="1" applyAlignment="1">
      <alignment horizontal="center"/>
    </xf>
  </cellXfs>
  <cellStyles count="3">
    <cellStyle name="Millares 6" xfId="1"/>
    <cellStyle name="Normal" xfId="0" builtinId="0" customBuiltin="1"/>
    <cellStyle name="Normal 6" xfId="2"/>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353220</xdr:colOff>
      <xdr:row>0</xdr:row>
      <xdr:rowOff>95250</xdr:rowOff>
    </xdr:from>
    <xdr:ext cx="600075" cy="678996"/>
    <xdr:pic>
      <xdr:nvPicPr>
        <xdr:cNvPr id="2" name="Picture 26" descr="logo vertical color">
          <a:extLst>
            <a:ext uri="{FF2B5EF4-FFF2-40B4-BE49-F238E27FC236}">
              <a16:creationId xmlns:a16="http://schemas.microsoft.com/office/drawing/2014/main" id="{52C67F0D-E5BD-4577-8B80-7C2CE975338E}"/>
            </a:ext>
          </a:extLst>
        </xdr:cNvPr>
        <xdr:cNvPicPr>
          <a:picLocks noChangeAspect="1"/>
        </xdr:cNvPicPr>
      </xdr:nvPicPr>
      <xdr:blipFill>
        <a:blip xmlns:r="http://schemas.openxmlformats.org/officeDocument/2006/relationships" r:embed="rId1"/>
        <a:srcRect l="9148" t="5981" r="6860" b="16666"/>
        <a:stretch>
          <a:fillRect/>
        </a:stretch>
      </xdr:blipFill>
      <xdr:spPr>
        <a:xfrm>
          <a:off x="353220" y="95250"/>
          <a:ext cx="600075" cy="678996"/>
        </a:xfrm>
        <a:prstGeom prst="rect">
          <a:avLst/>
        </a:prstGeom>
        <a:noFill/>
        <a:ln cap="flat">
          <a:noFill/>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229395</xdr:colOff>
      <xdr:row>0</xdr:row>
      <xdr:rowOff>133350</xdr:rowOff>
    </xdr:from>
    <xdr:ext cx="600075" cy="678996"/>
    <xdr:pic>
      <xdr:nvPicPr>
        <xdr:cNvPr id="2"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3"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229395</xdr:colOff>
      <xdr:row>0</xdr:row>
      <xdr:rowOff>133350</xdr:rowOff>
    </xdr:from>
    <xdr:ext cx="600075" cy="678996"/>
    <xdr:pic>
      <xdr:nvPicPr>
        <xdr:cNvPr id="2"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229395</xdr:colOff>
      <xdr:row>0</xdr:row>
      <xdr:rowOff>133350</xdr:rowOff>
    </xdr:from>
    <xdr:ext cx="600075" cy="678996"/>
    <xdr:pic>
      <xdr:nvPicPr>
        <xdr:cNvPr id="2"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3"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229395</xdr:colOff>
      <xdr:row>0</xdr:row>
      <xdr:rowOff>133350</xdr:rowOff>
    </xdr:from>
    <xdr:ext cx="600075" cy="678996"/>
    <xdr:pic>
      <xdr:nvPicPr>
        <xdr:cNvPr id="2"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3"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4"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229395</xdr:colOff>
      <xdr:row>0</xdr:row>
      <xdr:rowOff>133350</xdr:rowOff>
    </xdr:from>
    <xdr:ext cx="600075" cy="678996"/>
    <xdr:pic>
      <xdr:nvPicPr>
        <xdr:cNvPr id="2"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3"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4"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5"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6"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229395</xdr:colOff>
      <xdr:row>0</xdr:row>
      <xdr:rowOff>133350</xdr:rowOff>
    </xdr:from>
    <xdr:ext cx="600075" cy="678996"/>
    <xdr:pic>
      <xdr:nvPicPr>
        <xdr:cNvPr id="2"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3"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4"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5"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6"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7"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229395</xdr:colOff>
      <xdr:row>0</xdr:row>
      <xdr:rowOff>133350</xdr:rowOff>
    </xdr:from>
    <xdr:ext cx="600075" cy="678996"/>
    <xdr:pic>
      <xdr:nvPicPr>
        <xdr:cNvPr id="2"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3"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4"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5"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6"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7"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8"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229395</xdr:colOff>
      <xdr:row>0</xdr:row>
      <xdr:rowOff>133350</xdr:rowOff>
    </xdr:from>
    <xdr:ext cx="600075" cy="678996"/>
    <xdr:pic>
      <xdr:nvPicPr>
        <xdr:cNvPr id="2"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3"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4"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5"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6"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7"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8"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9"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229395</xdr:colOff>
      <xdr:row>0</xdr:row>
      <xdr:rowOff>133350</xdr:rowOff>
    </xdr:from>
    <xdr:ext cx="600075" cy="678996"/>
    <xdr:pic>
      <xdr:nvPicPr>
        <xdr:cNvPr id="2"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3"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4"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5"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6"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7"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8"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9"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10"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229395</xdr:colOff>
      <xdr:row>0</xdr:row>
      <xdr:rowOff>133350</xdr:rowOff>
    </xdr:from>
    <xdr:ext cx="600075" cy="678996"/>
    <xdr:pic>
      <xdr:nvPicPr>
        <xdr:cNvPr id="2"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3"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4"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5"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6"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7"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8"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9"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10"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353220</xdr:colOff>
      <xdr:row>1</xdr:row>
      <xdr:rowOff>95250</xdr:rowOff>
    </xdr:from>
    <xdr:ext cx="600075" cy="678996"/>
    <xdr:pic>
      <xdr:nvPicPr>
        <xdr:cNvPr id="2" name="Picture 26" descr="logo vertical color">
          <a:extLst>
            <a:ext uri="{FF2B5EF4-FFF2-40B4-BE49-F238E27FC236}">
              <a16:creationId xmlns:a16="http://schemas.microsoft.com/office/drawing/2014/main" id="{52C67F0D-E5BD-4577-8B80-7C2CE975338E}"/>
            </a:ext>
          </a:extLst>
        </xdr:cNvPr>
        <xdr:cNvPicPr>
          <a:picLocks noChangeAspect="1"/>
        </xdr:cNvPicPr>
      </xdr:nvPicPr>
      <xdr:blipFill>
        <a:blip xmlns:r="http://schemas.openxmlformats.org/officeDocument/2006/relationships" r:embed="rId1"/>
        <a:srcRect l="9148" t="5981" r="6860" b="16666"/>
        <a:stretch>
          <a:fillRect/>
        </a:stretch>
      </xdr:blipFill>
      <xdr:spPr>
        <a:xfrm>
          <a:off x="353220" y="95250"/>
          <a:ext cx="600075" cy="678996"/>
        </a:xfrm>
        <a:prstGeom prst="rect">
          <a:avLst/>
        </a:prstGeom>
        <a:noFill/>
        <a:ln cap="flat">
          <a:noFill/>
        </a:ln>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229395</xdr:colOff>
      <xdr:row>0</xdr:row>
      <xdr:rowOff>133350</xdr:rowOff>
    </xdr:from>
    <xdr:ext cx="600075" cy="678996"/>
    <xdr:pic>
      <xdr:nvPicPr>
        <xdr:cNvPr id="2"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3"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4"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5"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6"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7"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8"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9"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10"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11"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229395</xdr:colOff>
      <xdr:row>0</xdr:row>
      <xdr:rowOff>133350</xdr:rowOff>
    </xdr:from>
    <xdr:ext cx="600075" cy="678996"/>
    <xdr:pic>
      <xdr:nvPicPr>
        <xdr:cNvPr id="2"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3"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4"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5"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6"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7"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8"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9"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10"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11"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12"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179388</xdr:colOff>
      <xdr:row>0</xdr:row>
      <xdr:rowOff>176212</xdr:rowOff>
    </xdr:from>
    <xdr:ext cx="600075" cy="678996"/>
    <xdr:pic>
      <xdr:nvPicPr>
        <xdr:cNvPr id="2"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179388" y="176212"/>
          <a:ext cx="600075" cy="678996"/>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238920</xdr:colOff>
      <xdr:row>0</xdr:row>
      <xdr:rowOff>57150</xdr:rowOff>
    </xdr:from>
    <xdr:ext cx="600075" cy="678996"/>
    <xdr:pic>
      <xdr:nvPicPr>
        <xdr:cNvPr id="2"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38920" y="57150"/>
          <a:ext cx="600075" cy="678996"/>
        </a:xfrm>
        <a:prstGeom prst="rect">
          <a:avLst/>
        </a:prstGeom>
        <a:noFill/>
        <a:ln cap="flat">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238920</xdr:colOff>
      <xdr:row>0</xdr:row>
      <xdr:rowOff>57150</xdr:rowOff>
    </xdr:from>
    <xdr:ext cx="600075" cy="678996"/>
    <xdr:pic>
      <xdr:nvPicPr>
        <xdr:cNvPr id="2"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38920" y="57150"/>
          <a:ext cx="600075" cy="678996"/>
        </a:xfrm>
        <a:prstGeom prst="rect">
          <a:avLst/>
        </a:prstGeom>
        <a:noFill/>
        <a:ln cap="flat">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179388</xdr:colOff>
      <xdr:row>0</xdr:row>
      <xdr:rowOff>176212</xdr:rowOff>
    </xdr:from>
    <xdr:ext cx="600075" cy="678996"/>
    <xdr:pic>
      <xdr:nvPicPr>
        <xdr:cNvPr id="3"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179388" y="176212"/>
          <a:ext cx="600075" cy="678996"/>
        </a:xfrm>
        <a:prstGeom prst="rect">
          <a:avLst/>
        </a:prstGeom>
        <a:noFill/>
        <a:ln cap="flat">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179388</xdr:colOff>
      <xdr:row>0</xdr:row>
      <xdr:rowOff>176212</xdr:rowOff>
    </xdr:from>
    <xdr:ext cx="600075" cy="678996"/>
    <xdr:pic>
      <xdr:nvPicPr>
        <xdr:cNvPr id="3"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179388" y="176212"/>
          <a:ext cx="600075" cy="678996"/>
        </a:xfrm>
        <a:prstGeom prst="rect">
          <a:avLst/>
        </a:prstGeom>
        <a:noFill/>
        <a:ln cap="flat">
          <a:noFill/>
        </a:ln>
      </xdr:spPr>
    </xdr:pic>
    <xdr:clientData/>
  </xdr:oneCellAnchor>
  <xdr:oneCellAnchor>
    <xdr:from>
      <xdr:col>0</xdr:col>
      <xdr:colOff>457995</xdr:colOff>
      <xdr:row>0</xdr:row>
      <xdr:rowOff>76200</xdr:rowOff>
    </xdr:from>
    <xdr:ext cx="538745" cy="609600"/>
    <xdr:pic>
      <xdr:nvPicPr>
        <xdr:cNvPr id="4"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457995" y="76200"/>
          <a:ext cx="538745" cy="609600"/>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5"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457995</xdr:colOff>
      <xdr:row>0</xdr:row>
      <xdr:rowOff>76200</xdr:rowOff>
    </xdr:from>
    <xdr:ext cx="538745" cy="609600"/>
    <xdr:pic>
      <xdr:nvPicPr>
        <xdr:cNvPr id="2"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457995" y="76200"/>
          <a:ext cx="538745" cy="609600"/>
        </a:xfrm>
        <a:prstGeom prst="rect">
          <a:avLst/>
        </a:prstGeom>
        <a:noFill/>
        <a:ln cap="flat">
          <a:noFill/>
        </a:ln>
      </xdr:spPr>
    </xdr:pic>
    <xdr:clientData/>
  </xdr:oneCellAnchor>
  <xdr:oneCellAnchor>
    <xdr:from>
      <xdr:col>0</xdr:col>
      <xdr:colOff>229395</xdr:colOff>
      <xdr:row>0</xdr:row>
      <xdr:rowOff>133350</xdr:rowOff>
    </xdr:from>
    <xdr:ext cx="600075" cy="678996"/>
    <xdr:pic>
      <xdr:nvPicPr>
        <xdr:cNvPr id="3"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229395</xdr:colOff>
      <xdr:row>0</xdr:row>
      <xdr:rowOff>133350</xdr:rowOff>
    </xdr:from>
    <xdr:ext cx="600075" cy="678996"/>
    <xdr:pic>
      <xdr:nvPicPr>
        <xdr:cNvPr id="2" name="Picture 26" descr="logo vertical col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l="9148" t="5981" r="6860" b="16666"/>
        <a:stretch>
          <a:fillRect/>
        </a:stretch>
      </xdr:blipFill>
      <xdr:spPr>
        <a:xfrm>
          <a:off x="229395" y="133350"/>
          <a:ext cx="600075" cy="678996"/>
        </a:xfrm>
        <a:prstGeom prst="rect">
          <a:avLst/>
        </a:prstGeom>
        <a:noFill/>
        <a:ln cap="flat">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0.xml"/><Relationship Id="rId1" Type="http://schemas.openxmlformats.org/officeDocument/2006/relationships/printerSettings" Target="../printerSettings/printerSettings3.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5"/>
  <sheetViews>
    <sheetView tabSelected="1" zoomScale="50" zoomScaleNormal="50" workbookViewId="0">
      <pane ySplit="6" topLeftCell="A7" activePane="bottomLeft" state="frozen"/>
      <selection pane="bottomLeft" activeCell="B3" sqref="B3:W3"/>
    </sheetView>
  </sheetViews>
  <sheetFormatPr baseColWidth="10" defaultRowHeight="15"/>
  <cols>
    <col min="1" max="1" width="38.140625" customWidth="1"/>
    <col min="2" max="2" width="23.85546875" customWidth="1"/>
    <col min="3" max="3" width="61.140625" customWidth="1"/>
    <col min="4" max="4" width="42.140625" customWidth="1"/>
    <col min="5" max="5" width="38.85546875" customWidth="1"/>
    <col min="6" max="6" width="17.85546875" customWidth="1"/>
    <col min="7" max="7" width="23.85546875" customWidth="1"/>
    <col min="8" max="8" width="27.85546875" customWidth="1"/>
    <col min="9" max="9" width="22.140625" customWidth="1"/>
    <col min="10" max="10" width="13.5703125" customWidth="1"/>
    <col min="11" max="11" width="16.42578125" customWidth="1"/>
    <col min="12" max="12" width="16.85546875" customWidth="1"/>
    <col min="13" max="13" width="15.7109375" customWidth="1"/>
    <col min="14" max="14" width="16.140625" customWidth="1"/>
    <col min="15" max="15" width="15.42578125" customWidth="1"/>
    <col min="16" max="16" width="17.42578125" customWidth="1"/>
    <col min="17" max="17" width="28.7109375" customWidth="1"/>
    <col min="18" max="18" width="46.85546875" customWidth="1"/>
    <col min="19" max="19" width="21.5703125" customWidth="1"/>
    <col min="20" max="20" width="17.140625" customWidth="1"/>
    <col min="21" max="21" width="15.85546875" customWidth="1"/>
    <col min="22" max="22" width="18.140625" customWidth="1"/>
    <col min="24" max="24" width="66.7109375" customWidth="1"/>
    <col min="25" max="25" width="23.140625" customWidth="1"/>
  </cols>
  <sheetData>
    <row r="1" spans="1:25" ht="15" customHeight="1">
      <c r="A1" s="148"/>
      <c r="B1" s="156" t="s">
        <v>260</v>
      </c>
      <c r="C1" s="156"/>
      <c r="D1" s="156"/>
      <c r="E1" s="156"/>
      <c r="F1" s="156"/>
      <c r="G1" s="156"/>
      <c r="H1" s="156"/>
      <c r="I1" s="156"/>
      <c r="J1" s="156"/>
      <c r="K1" s="156"/>
      <c r="L1" s="156"/>
      <c r="M1" s="156"/>
      <c r="N1" s="156"/>
      <c r="O1" s="156"/>
      <c r="P1" s="156"/>
      <c r="Q1" s="156"/>
      <c r="R1" s="156"/>
      <c r="S1" s="156"/>
      <c r="T1" s="156"/>
      <c r="U1" s="156"/>
      <c r="V1" s="156"/>
      <c r="W1" s="157"/>
      <c r="X1" s="133" t="s">
        <v>291</v>
      </c>
      <c r="Y1" s="133"/>
    </row>
    <row r="2" spans="1:25" ht="49.5" customHeight="1">
      <c r="A2" s="148"/>
      <c r="B2" s="156"/>
      <c r="C2" s="156"/>
      <c r="D2" s="156"/>
      <c r="E2" s="156"/>
      <c r="F2" s="156"/>
      <c r="G2" s="156"/>
      <c r="H2" s="156"/>
      <c r="I2" s="156"/>
      <c r="J2" s="156"/>
      <c r="K2" s="156"/>
      <c r="L2" s="156"/>
      <c r="M2" s="156"/>
      <c r="N2" s="156"/>
      <c r="O2" s="156"/>
      <c r="P2" s="156"/>
      <c r="Q2" s="156"/>
      <c r="R2" s="156"/>
      <c r="S2" s="156"/>
      <c r="T2" s="156"/>
      <c r="U2" s="156"/>
      <c r="V2" s="156"/>
      <c r="W2" s="157"/>
      <c r="X2" s="133"/>
      <c r="Y2" s="133"/>
    </row>
    <row r="3" spans="1:25" ht="49.5" customHeight="1">
      <c r="A3" s="148"/>
      <c r="B3" s="149" t="s">
        <v>261</v>
      </c>
      <c r="C3" s="150"/>
      <c r="D3" s="150"/>
      <c r="E3" s="150"/>
      <c r="F3" s="150"/>
      <c r="G3" s="150"/>
      <c r="H3" s="150"/>
      <c r="I3" s="150"/>
      <c r="J3" s="150"/>
      <c r="K3" s="150"/>
      <c r="L3" s="150"/>
      <c r="M3" s="150"/>
      <c r="N3" s="150"/>
      <c r="O3" s="150"/>
      <c r="P3" s="150"/>
      <c r="Q3" s="150"/>
      <c r="R3" s="150"/>
      <c r="S3" s="150"/>
      <c r="T3" s="150"/>
      <c r="U3" s="150"/>
      <c r="V3" s="150"/>
      <c r="W3" s="150"/>
      <c r="X3" s="144"/>
      <c r="Y3" s="145"/>
    </row>
    <row r="4" spans="1:25" ht="36" customHeight="1">
      <c r="A4" s="104" t="s">
        <v>290</v>
      </c>
      <c r="B4" s="151"/>
      <c r="C4" s="151"/>
      <c r="D4" s="151"/>
      <c r="E4" s="151"/>
      <c r="F4" s="151"/>
      <c r="G4" s="151"/>
      <c r="H4" s="151"/>
      <c r="I4" s="152"/>
      <c r="J4" s="151"/>
      <c r="K4" s="151"/>
      <c r="L4" s="151"/>
      <c r="M4" s="151"/>
      <c r="N4" s="151"/>
      <c r="O4" s="151"/>
      <c r="P4" s="151"/>
      <c r="Q4" s="151"/>
      <c r="R4" s="151"/>
      <c r="S4" s="151"/>
      <c r="T4" s="151"/>
      <c r="U4" s="151"/>
      <c r="V4" s="151"/>
      <c r="W4" s="151"/>
      <c r="X4" s="134"/>
      <c r="Y4" s="134"/>
    </row>
    <row r="5" spans="1:25" ht="40.5" customHeight="1">
      <c r="A5" s="136" t="s">
        <v>1</v>
      </c>
      <c r="B5" s="138" t="s">
        <v>2</v>
      </c>
      <c r="C5" s="138" t="s">
        <v>3</v>
      </c>
      <c r="D5" s="138" t="s">
        <v>4</v>
      </c>
      <c r="E5" s="138" t="s">
        <v>5</v>
      </c>
      <c r="F5" s="138" t="s">
        <v>6</v>
      </c>
      <c r="G5" s="138" t="s">
        <v>7</v>
      </c>
      <c r="H5" s="141" t="s">
        <v>8</v>
      </c>
      <c r="I5" s="143" t="s">
        <v>9</v>
      </c>
      <c r="J5" s="154" t="s">
        <v>10</v>
      </c>
      <c r="K5" s="138" t="s">
        <v>11</v>
      </c>
      <c r="L5" s="135" t="s">
        <v>12</v>
      </c>
      <c r="M5" s="135"/>
      <c r="N5" s="135"/>
      <c r="O5" s="135"/>
      <c r="P5" s="135"/>
      <c r="Q5" s="138" t="s">
        <v>181</v>
      </c>
      <c r="R5" s="136" t="s">
        <v>13</v>
      </c>
      <c r="S5" s="136" t="s">
        <v>14</v>
      </c>
      <c r="T5" s="138" t="s">
        <v>15</v>
      </c>
      <c r="U5" s="138" t="s">
        <v>16</v>
      </c>
      <c r="V5" s="138" t="s">
        <v>17</v>
      </c>
      <c r="W5" s="141" t="s">
        <v>18</v>
      </c>
      <c r="X5" s="146" t="s">
        <v>19</v>
      </c>
      <c r="Y5" s="147" t="s">
        <v>7</v>
      </c>
    </row>
    <row r="6" spans="1:25" ht="60.75" customHeight="1">
      <c r="A6" s="137"/>
      <c r="B6" s="139"/>
      <c r="C6" s="139"/>
      <c r="D6" s="139"/>
      <c r="E6" s="139"/>
      <c r="F6" s="139"/>
      <c r="G6" s="140"/>
      <c r="H6" s="142"/>
      <c r="I6" s="143"/>
      <c r="J6" s="155"/>
      <c r="K6" s="139"/>
      <c r="L6" s="1" t="s">
        <v>20</v>
      </c>
      <c r="M6" s="1" t="s">
        <v>21</v>
      </c>
      <c r="N6" s="1" t="s">
        <v>22</v>
      </c>
      <c r="O6" s="1" t="s">
        <v>23</v>
      </c>
      <c r="P6" s="1" t="s">
        <v>24</v>
      </c>
      <c r="Q6" s="139"/>
      <c r="R6" s="137"/>
      <c r="S6" s="137"/>
      <c r="T6" s="139"/>
      <c r="U6" s="139"/>
      <c r="V6" s="139"/>
      <c r="W6" s="153"/>
      <c r="X6" s="146"/>
      <c r="Y6" s="147"/>
    </row>
    <row r="7" spans="1:25" ht="213" customHeight="1">
      <c r="A7" s="15" t="s">
        <v>258</v>
      </c>
      <c r="B7" s="2" t="s">
        <v>25</v>
      </c>
      <c r="C7" s="4" t="s">
        <v>192</v>
      </c>
      <c r="D7" s="4" t="s">
        <v>226</v>
      </c>
      <c r="E7" s="8" t="s">
        <v>87</v>
      </c>
      <c r="F7" s="106" t="s">
        <v>37</v>
      </c>
      <c r="G7" s="19" t="s">
        <v>112</v>
      </c>
      <c r="H7" s="20" t="s">
        <v>146</v>
      </c>
      <c r="I7" s="20" t="s">
        <v>157</v>
      </c>
      <c r="J7" s="8" t="s">
        <v>78</v>
      </c>
      <c r="K7" s="8" t="s">
        <v>31</v>
      </c>
      <c r="L7" s="8">
        <v>12</v>
      </c>
      <c r="M7" s="8">
        <v>12</v>
      </c>
      <c r="N7" s="8">
        <v>5</v>
      </c>
      <c r="O7" s="8">
        <v>3</v>
      </c>
      <c r="P7" s="8">
        <v>1</v>
      </c>
      <c r="Q7" s="9" t="s">
        <v>88</v>
      </c>
      <c r="R7" s="5" t="s">
        <v>89</v>
      </c>
      <c r="S7" s="5" t="s">
        <v>90</v>
      </c>
      <c r="T7" s="8" t="s">
        <v>34</v>
      </c>
      <c r="U7" s="10">
        <f>L7*M7*N7*O7*P7</f>
        <v>2160</v>
      </c>
      <c r="V7" s="6" t="str">
        <f>+IF(U7&gt;=3126, "SIGNIFICATIVO","NO SIGNIFICATIVO")</f>
        <v>NO SIGNIFICATIVO</v>
      </c>
      <c r="W7" s="4" t="s">
        <v>35</v>
      </c>
      <c r="X7" s="123" t="s">
        <v>151</v>
      </c>
      <c r="Y7" s="19" t="s">
        <v>112</v>
      </c>
    </row>
    <row r="8" spans="1:25" ht="142.5">
      <c r="A8" s="15" t="s">
        <v>258</v>
      </c>
      <c r="B8" s="2" t="s">
        <v>25</v>
      </c>
      <c r="C8" s="4" t="s">
        <v>192</v>
      </c>
      <c r="D8" s="4" t="s">
        <v>226</v>
      </c>
      <c r="E8" s="4" t="s">
        <v>91</v>
      </c>
      <c r="F8" s="106" t="s">
        <v>37</v>
      </c>
      <c r="G8" s="19" t="s">
        <v>112</v>
      </c>
      <c r="H8" s="20" t="s">
        <v>147</v>
      </c>
      <c r="I8" s="20" t="s">
        <v>156</v>
      </c>
      <c r="J8" s="8" t="s">
        <v>30</v>
      </c>
      <c r="K8" s="8" t="s">
        <v>31</v>
      </c>
      <c r="L8" s="8">
        <v>12</v>
      </c>
      <c r="M8" s="8">
        <v>12</v>
      </c>
      <c r="N8" s="8">
        <v>5</v>
      </c>
      <c r="O8" s="8">
        <v>3</v>
      </c>
      <c r="P8" s="8">
        <v>1</v>
      </c>
      <c r="Q8" s="9" t="s">
        <v>92</v>
      </c>
      <c r="R8" s="4" t="s">
        <v>93</v>
      </c>
      <c r="S8" s="5" t="s">
        <v>94</v>
      </c>
      <c r="T8" s="8" t="s">
        <v>34</v>
      </c>
      <c r="U8" s="10">
        <f t="shared" ref="U8:U14" si="0">L8*M8*N8*O8*P8</f>
        <v>2160</v>
      </c>
      <c r="V8" s="6" t="str">
        <f t="shared" ref="V8:V14" si="1">+IF(U8&gt;=3126, "SIGNIFICATIVO","NO SIGNIFICATIVO")</f>
        <v>NO SIGNIFICATIVO</v>
      </c>
      <c r="W8" s="4" t="s">
        <v>35</v>
      </c>
      <c r="X8" s="123" t="s">
        <v>152</v>
      </c>
      <c r="Y8" s="19" t="s">
        <v>112</v>
      </c>
    </row>
    <row r="9" spans="1:25" ht="85.5">
      <c r="A9" s="15" t="s">
        <v>258</v>
      </c>
      <c r="B9" s="2" t="s">
        <v>25</v>
      </c>
      <c r="C9" s="4" t="s">
        <v>192</v>
      </c>
      <c r="D9" s="4" t="s">
        <v>226</v>
      </c>
      <c r="E9" s="8" t="s">
        <v>95</v>
      </c>
      <c r="F9" s="106" t="s">
        <v>37</v>
      </c>
      <c r="G9" s="19" t="s">
        <v>112</v>
      </c>
      <c r="H9" s="23" t="s">
        <v>39</v>
      </c>
      <c r="I9" s="23" t="s">
        <v>156</v>
      </c>
      <c r="J9" s="8" t="s">
        <v>40</v>
      </c>
      <c r="K9" s="8" t="s">
        <v>31</v>
      </c>
      <c r="L9" s="8">
        <v>12</v>
      </c>
      <c r="M9" s="8">
        <v>4</v>
      </c>
      <c r="N9" s="8">
        <v>3</v>
      </c>
      <c r="O9" s="8">
        <v>3</v>
      </c>
      <c r="P9" s="8">
        <v>3</v>
      </c>
      <c r="Q9" s="12" t="s">
        <v>96</v>
      </c>
      <c r="R9" s="5" t="s">
        <v>97</v>
      </c>
      <c r="S9" s="5" t="s">
        <v>98</v>
      </c>
      <c r="T9" s="8" t="s">
        <v>34</v>
      </c>
      <c r="U9" s="10">
        <f t="shared" si="0"/>
        <v>1296</v>
      </c>
      <c r="V9" s="6" t="str">
        <f t="shared" si="1"/>
        <v>NO SIGNIFICATIVO</v>
      </c>
      <c r="W9" s="4" t="s">
        <v>35</v>
      </c>
      <c r="X9" s="124" t="s">
        <v>186</v>
      </c>
      <c r="Y9" s="19" t="s">
        <v>112</v>
      </c>
    </row>
    <row r="10" spans="1:25" ht="307.5" customHeight="1">
      <c r="A10" s="15" t="s">
        <v>258</v>
      </c>
      <c r="B10" s="2" t="s">
        <v>25</v>
      </c>
      <c r="C10" s="4" t="s">
        <v>192</v>
      </c>
      <c r="D10" s="4" t="s">
        <v>226</v>
      </c>
      <c r="E10" s="4" t="s">
        <v>99</v>
      </c>
      <c r="F10" s="106" t="s">
        <v>37</v>
      </c>
      <c r="G10" s="19" t="s">
        <v>112</v>
      </c>
      <c r="H10" s="20" t="s">
        <v>141</v>
      </c>
      <c r="I10" s="20" t="s">
        <v>172</v>
      </c>
      <c r="J10" s="8" t="s">
        <v>46</v>
      </c>
      <c r="K10" s="8" t="s">
        <v>31</v>
      </c>
      <c r="L10" s="8">
        <v>12</v>
      </c>
      <c r="M10" s="8">
        <v>12</v>
      </c>
      <c r="N10" s="8">
        <v>5</v>
      </c>
      <c r="O10" s="8">
        <v>3</v>
      </c>
      <c r="P10" s="8">
        <v>1</v>
      </c>
      <c r="Q10" s="9" t="s">
        <v>100</v>
      </c>
      <c r="R10" s="5" t="s">
        <v>179</v>
      </c>
      <c r="S10" s="4" t="s">
        <v>101</v>
      </c>
      <c r="T10" s="8" t="s">
        <v>34</v>
      </c>
      <c r="U10" s="10">
        <f t="shared" si="0"/>
        <v>2160</v>
      </c>
      <c r="V10" s="6" t="str">
        <f t="shared" si="1"/>
        <v>NO SIGNIFICATIVO</v>
      </c>
      <c r="W10" s="4" t="s">
        <v>50</v>
      </c>
      <c r="X10" s="123" t="s">
        <v>149</v>
      </c>
      <c r="Y10" s="19" t="s">
        <v>112</v>
      </c>
    </row>
    <row r="11" spans="1:25" ht="409.5">
      <c r="A11" s="15" t="s">
        <v>258</v>
      </c>
      <c r="B11" s="2" t="s">
        <v>25</v>
      </c>
      <c r="C11" s="4" t="s">
        <v>192</v>
      </c>
      <c r="D11" s="4" t="s">
        <v>226</v>
      </c>
      <c r="E11" s="4" t="s">
        <v>103</v>
      </c>
      <c r="F11" s="18" t="s">
        <v>37</v>
      </c>
      <c r="G11" s="19" t="s">
        <v>112</v>
      </c>
      <c r="H11" s="20" t="s">
        <v>143</v>
      </c>
      <c r="I11" s="20" t="s">
        <v>153</v>
      </c>
      <c r="J11" s="4" t="s">
        <v>58</v>
      </c>
      <c r="K11" s="4" t="s">
        <v>31</v>
      </c>
      <c r="L11" s="4">
        <v>12</v>
      </c>
      <c r="M11" s="4">
        <v>12</v>
      </c>
      <c r="N11" s="4">
        <v>5</v>
      </c>
      <c r="O11" s="4">
        <v>3</v>
      </c>
      <c r="P11" s="4">
        <v>1</v>
      </c>
      <c r="Q11" s="13" t="s">
        <v>104</v>
      </c>
      <c r="R11" s="14" t="s">
        <v>180</v>
      </c>
      <c r="S11" s="14" t="s">
        <v>105</v>
      </c>
      <c r="T11" s="4" t="s">
        <v>34</v>
      </c>
      <c r="U11" s="10">
        <f t="shared" si="0"/>
        <v>2160</v>
      </c>
      <c r="V11" s="6" t="str">
        <f t="shared" si="1"/>
        <v>NO SIGNIFICATIVO</v>
      </c>
      <c r="W11" s="6" t="s">
        <v>50</v>
      </c>
      <c r="X11" s="123" t="s">
        <v>150</v>
      </c>
      <c r="Y11" s="19" t="s">
        <v>112</v>
      </c>
    </row>
    <row r="12" spans="1:25" ht="107.25" customHeight="1">
      <c r="A12" s="15" t="s">
        <v>258</v>
      </c>
      <c r="B12" s="4" t="s">
        <v>25</v>
      </c>
      <c r="C12" s="15" t="s">
        <v>106</v>
      </c>
      <c r="D12" s="7" t="s">
        <v>107</v>
      </c>
      <c r="E12" s="19" t="s">
        <v>221</v>
      </c>
      <c r="F12" s="106" t="s">
        <v>37</v>
      </c>
      <c r="G12" s="19" t="s">
        <v>112</v>
      </c>
      <c r="H12" s="20" t="s">
        <v>145</v>
      </c>
      <c r="I12" s="20" t="s">
        <v>155</v>
      </c>
      <c r="J12" s="7" t="s">
        <v>30</v>
      </c>
      <c r="K12" s="4" t="s">
        <v>31</v>
      </c>
      <c r="L12" s="4">
        <v>12</v>
      </c>
      <c r="M12" s="4">
        <v>12</v>
      </c>
      <c r="N12" s="4">
        <v>5</v>
      </c>
      <c r="O12" s="4">
        <v>5</v>
      </c>
      <c r="P12" s="4">
        <v>3</v>
      </c>
      <c r="Q12" s="4" t="s">
        <v>109</v>
      </c>
      <c r="R12" s="4" t="s">
        <v>110</v>
      </c>
      <c r="S12" s="14" t="s">
        <v>105</v>
      </c>
      <c r="T12" s="4" t="s">
        <v>34</v>
      </c>
      <c r="U12" s="10">
        <f t="shared" si="0"/>
        <v>10800</v>
      </c>
      <c r="V12" s="6" t="str">
        <f t="shared" si="1"/>
        <v>SIGNIFICATIVO</v>
      </c>
      <c r="W12" s="6" t="s">
        <v>50</v>
      </c>
      <c r="X12" s="18" t="s">
        <v>193</v>
      </c>
      <c r="Y12" s="19" t="s">
        <v>112</v>
      </c>
    </row>
    <row r="13" spans="1:25" ht="95.25" customHeight="1">
      <c r="A13" s="15" t="s">
        <v>258</v>
      </c>
      <c r="B13" s="4" t="s">
        <v>25</v>
      </c>
      <c r="C13" s="54" t="s">
        <v>106</v>
      </c>
      <c r="D13" s="54" t="s">
        <v>219</v>
      </c>
      <c r="E13" s="54" t="s">
        <v>220</v>
      </c>
      <c r="F13" s="107" t="s">
        <v>37</v>
      </c>
      <c r="G13" s="19" t="s">
        <v>112</v>
      </c>
      <c r="H13" s="20" t="s">
        <v>143</v>
      </c>
      <c r="I13" s="20" t="s">
        <v>153</v>
      </c>
      <c r="J13" s="122" t="s">
        <v>58</v>
      </c>
      <c r="K13" s="121" t="s">
        <v>31</v>
      </c>
      <c r="L13" s="4">
        <v>12</v>
      </c>
      <c r="M13" s="4">
        <v>12</v>
      </c>
      <c r="N13" s="4">
        <v>5</v>
      </c>
      <c r="O13" s="4">
        <v>1</v>
      </c>
      <c r="P13" s="4">
        <v>1</v>
      </c>
      <c r="Q13" s="13" t="s">
        <v>104</v>
      </c>
      <c r="R13" s="14" t="s">
        <v>180</v>
      </c>
      <c r="S13" s="14" t="s">
        <v>105</v>
      </c>
      <c r="T13" s="4" t="s">
        <v>34</v>
      </c>
      <c r="U13" s="10">
        <f t="shared" si="0"/>
        <v>720</v>
      </c>
      <c r="V13" s="6" t="str">
        <f t="shared" si="1"/>
        <v>NO SIGNIFICATIVO</v>
      </c>
      <c r="W13" s="6" t="s">
        <v>50</v>
      </c>
      <c r="X13" s="123" t="s">
        <v>150</v>
      </c>
      <c r="Y13" s="19" t="s">
        <v>112</v>
      </c>
    </row>
    <row r="14" spans="1:25" ht="289.5" customHeight="1">
      <c r="A14" s="15" t="s">
        <v>258</v>
      </c>
      <c r="B14" s="4" t="s">
        <v>25</v>
      </c>
      <c r="C14" s="54" t="s">
        <v>217</v>
      </c>
      <c r="D14" s="54" t="s">
        <v>218</v>
      </c>
      <c r="E14" s="54" t="s">
        <v>227</v>
      </c>
      <c r="F14" s="108" t="s">
        <v>37</v>
      </c>
      <c r="G14" s="20" t="s">
        <v>262</v>
      </c>
      <c r="H14" s="20" t="s">
        <v>148</v>
      </c>
      <c r="I14" s="20" t="s">
        <v>172</v>
      </c>
      <c r="J14" s="122" t="s">
        <v>58</v>
      </c>
      <c r="K14" s="121" t="s">
        <v>31</v>
      </c>
      <c r="L14" s="4">
        <v>12</v>
      </c>
      <c r="M14" s="4">
        <v>12</v>
      </c>
      <c r="N14" s="4">
        <v>5</v>
      </c>
      <c r="O14" s="4">
        <v>1</v>
      </c>
      <c r="P14" s="4">
        <v>1</v>
      </c>
      <c r="Q14" s="13" t="s">
        <v>104</v>
      </c>
      <c r="R14" s="14" t="s">
        <v>180</v>
      </c>
      <c r="S14" s="14" t="s">
        <v>105</v>
      </c>
      <c r="T14" s="4" t="s">
        <v>34</v>
      </c>
      <c r="U14" s="10">
        <f t="shared" si="0"/>
        <v>720</v>
      </c>
      <c r="V14" s="6" t="str">
        <f t="shared" si="1"/>
        <v>NO SIGNIFICATIVO</v>
      </c>
      <c r="W14" s="6" t="s">
        <v>50</v>
      </c>
      <c r="X14" s="123" t="s">
        <v>174</v>
      </c>
      <c r="Y14" s="19" t="s">
        <v>112</v>
      </c>
    </row>
    <row r="15" spans="1:25" ht="28.5" customHeight="1"/>
  </sheetData>
  <mergeCells count="28">
    <mergeCell ref="A1:A3"/>
    <mergeCell ref="B3:W3"/>
    <mergeCell ref="B4:W4"/>
    <mergeCell ref="V5:V6"/>
    <mergeCell ref="W5:W6"/>
    <mergeCell ref="J5:J6"/>
    <mergeCell ref="B1:W2"/>
    <mergeCell ref="Q5:Q6"/>
    <mergeCell ref="R5:R6"/>
    <mergeCell ref="S5:S6"/>
    <mergeCell ref="T5:T6"/>
    <mergeCell ref="U5:U6"/>
    <mergeCell ref="X1:Y2"/>
    <mergeCell ref="X4:Y4"/>
    <mergeCell ref="L5:P5"/>
    <mergeCell ref="A5:A6"/>
    <mergeCell ref="B5:B6"/>
    <mergeCell ref="C5:C6"/>
    <mergeCell ref="D5:D6"/>
    <mergeCell ref="E5:E6"/>
    <mergeCell ref="F5:F6"/>
    <mergeCell ref="G5:G6"/>
    <mergeCell ref="H5:H6"/>
    <mergeCell ref="I5:I6"/>
    <mergeCell ref="X3:Y3"/>
    <mergeCell ref="X5:X6"/>
    <mergeCell ref="Y5:Y6"/>
    <mergeCell ref="K5:K6"/>
  </mergeCells>
  <dataValidations count="3">
    <dataValidation type="list" allowBlank="1" showInputMessage="1" showErrorMessage="1" sqref="A5">
      <formula1>$D$23:$D$44</formula1>
    </dataValidation>
    <dataValidation type="list" allowBlank="1" showInputMessage="1" showErrorMessage="1" sqref="W8">
      <formula1>$H$41:$H$45</formula1>
    </dataValidation>
    <dataValidation type="list" allowBlank="1" showInputMessage="1" showErrorMessage="1" sqref="T7:T14">
      <formula1>#REF!</formula1>
    </dataValidation>
  </dataValidation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
  <sheetViews>
    <sheetView zoomScale="60" zoomScaleNormal="60" workbookViewId="0">
      <selection activeCell="B1" sqref="B1:W3"/>
    </sheetView>
  </sheetViews>
  <sheetFormatPr baseColWidth="10" defaultRowHeight="15"/>
  <cols>
    <col min="1" max="1" width="44.42578125" customWidth="1"/>
    <col min="2" max="2" width="17.85546875" customWidth="1"/>
    <col min="3" max="3" width="56" customWidth="1"/>
    <col min="4" max="4" width="67.140625" customWidth="1"/>
    <col min="5" max="5" width="34" customWidth="1"/>
    <col min="8" max="8" width="17.5703125" customWidth="1"/>
    <col min="9" max="9" width="19.28515625" customWidth="1"/>
    <col min="11" max="11" width="13.28515625" customWidth="1"/>
    <col min="15" max="15" width="12.7109375" customWidth="1"/>
    <col min="16" max="16" width="14" customWidth="1"/>
    <col min="17" max="17" width="25.85546875" customWidth="1"/>
    <col min="18" max="18" width="64" customWidth="1"/>
    <col min="22" max="22" width="14.7109375" customWidth="1"/>
    <col min="24" max="24" width="44.5703125" customWidth="1"/>
  </cols>
  <sheetData>
    <row r="1" spans="1:25" ht="32.25" customHeight="1">
      <c r="A1" s="196"/>
      <c r="B1" s="199" t="s">
        <v>0</v>
      </c>
      <c r="C1" s="199"/>
      <c r="D1" s="199"/>
      <c r="E1" s="199"/>
      <c r="F1" s="199"/>
      <c r="G1" s="199"/>
      <c r="H1" s="199"/>
      <c r="I1" s="199"/>
      <c r="J1" s="199"/>
      <c r="K1" s="199"/>
      <c r="L1" s="199"/>
      <c r="M1" s="199"/>
      <c r="N1" s="199"/>
      <c r="O1" s="199"/>
      <c r="P1" s="199"/>
      <c r="Q1" s="199"/>
      <c r="R1" s="199"/>
      <c r="S1" s="199"/>
      <c r="T1" s="199"/>
      <c r="U1" s="199"/>
      <c r="V1" s="199"/>
      <c r="W1" s="199"/>
      <c r="X1" s="195" t="s">
        <v>289</v>
      </c>
      <c r="Y1" s="195"/>
    </row>
    <row r="2" spans="1:25" ht="17.25" customHeight="1">
      <c r="A2" s="197"/>
      <c r="B2" s="199"/>
      <c r="C2" s="199"/>
      <c r="D2" s="199"/>
      <c r="E2" s="199"/>
      <c r="F2" s="199"/>
      <c r="G2" s="199"/>
      <c r="H2" s="199"/>
      <c r="I2" s="199"/>
      <c r="J2" s="199"/>
      <c r="K2" s="199"/>
      <c r="L2" s="199"/>
      <c r="M2" s="199"/>
      <c r="N2" s="199"/>
      <c r="O2" s="199"/>
      <c r="P2" s="199"/>
      <c r="Q2" s="199"/>
      <c r="R2" s="199"/>
      <c r="S2" s="199"/>
      <c r="T2" s="199"/>
      <c r="U2" s="199"/>
      <c r="V2" s="199"/>
      <c r="W2" s="199"/>
      <c r="X2" s="195"/>
      <c r="Y2" s="195"/>
    </row>
    <row r="3" spans="1:25" ht="17.25" customHeight="1">
      <c r="A3" s="197"/>
      <c r="B3" s="199" t="s">
        <v>261</v>
      </c>
      <c r="C3" s="199"/>
      <c r="D3" s="199"/>
      <c r="E3" s="199"/>
      <c r="F3" s="199"/>
      <c r="G3" s="199"/>
      <c r="H3" s="199"/>
      <c r="I3" s="199"/>
      <c r="J3" s="199"/>
      <c r="K3" s="199"/>
      <c r="L3" s="199"/>
      <c r="M3" s="199"/>
      <c r="N3" s="199"/>
      <c r="O3" s="199"/>
      <c r="P3" s="199"/>
      <c r="Q3" s="199"/>
      <c r="R3" s="199"/>
      <c r="S3" s="199"/>
      <c r="T3" s="199"/>
      <c r="U3" s="199"/>
      <c r="V3" s="199"/>
      <c r="W3" s="199"/>
      <c r="X3" s="112"/>
      <c r="Y3" s="112"/>
    </row>
    <row r="4" spans="1:25" ht="17.25" customHeight="1">
      <c r="A4" s="111" t="s">
        <v>290</v>
      </c>
      <c r="X4" s="112"/>
      <c r="Y4" s="112"/>
    </row>
    <row r="5" spans="1:25" ht="20.25" customHeight="1">
      <c r="A5" s="136" t="s">
        <v>1</v>
      </c>
      <c r="B5" s="143" t="s">
        <v>2</v>
      </c>
      <c r="C5" s="172" t="s">
        <v>3</v>
      </c>
      <c r="D5" s="174" t="s">
        <v>4</v>
      </c>
      <c r="E5" s="138" t="s">
        <v>5</v>
      </c>
      <c r="F5" s="138" t="s">
        <v>6</v>
      </c>
      <c r="G5" s="138" t="s">
        <v>7</v>
      </c>
      <c r="H5" s="138" t="s">
        <v>8</v>
      </c>
      <c r="I5" s="138" t="s">
        <v>9</v>
      </c>
      <c r="J5" s="138" t="s">
        <v>10</v>
      </c>
      <c r="K5" s="138" t="s">
        <v>11</v>
      </c>
      <c r="L5" s="201" t="s">
        <v>12</v>
      </c>
      <c r="M5" s="202"/>
      <c r="N5" s="202"/>
      <c r="O5" s="202"/>
      <c r="P5" s="203"/>
      <c r="Q5" s="138" t="s">
        <v>181</v>
      </c>
      <c r="R5" s="136" t="s">
        <v>13</v>
      </c>
      <c r="S5" s="138" t="s">
        <v>14</v>
      </c>
      <c r="T5" s="138" t="s">
        <v>15</v>
      </c>
      <c r="U5" s="138" t="s">
        <v>16</v>
      </c>
      <c r="V5" s="138" t="s">
        <v>17</v>
      </c>
      <c r="W5" s="138" t="s">
        <v>18</v>
      </c>
      <c r="X5" s="168" t="s">
        <v>19</v>
      </c>
      <c r="Y5" s="168" t="s">
        <v>164</v>
      </c>
    </row>
    <row r="6" spans="1:25" ht="38.25">
      <c r="A6" s="185"/>
      <c r="B6" s="172"/>
      <c r="C6" s="186"/>
      <c r="D6" s="187"/>
      <c r="E6" s="140"/>
      <c r="F6" s="140"/>
      <c r="G6" s="140"/>
      <c r="H6" s="139"/>
      <c r="I6" s="163"/>
      <c r="J6" s="139"/>
      <c r="K6" s="139"/>
      <c r="L6" s="55" t="s">
        <v>20</v>
      </c>
      <c r="M6" s="55" t="s">
        <v>21</v>
      </c>
      <c r="N6" s="55" t="s">
        <v>22</v>
      </c>
      <c r="O6" s="55" t="s">
        <v>23</v>
      </c>
      <c r="P6" s="55" t="s">
        <v>24</v>
      </c>
      <c r="Q6" s="163"/>
      <c r="R6" s="137"/>
      <c r="S6" s="139"/>
      <c r="T6" s="139"/>
      <c r="U6" s="139"/>
      <c r="V6" s="139"/>
      <c r="W6" s="139"/>
      <c r="X6" s="169"/>
      <c r="Y6" s="188"/>
    </row>
    <row r="7" spans="1:25" ht="278.25" customHeight="1">
      <c r="A7" s="20" t="s">
        <v>274</v>
      </c>
      <c r="B7" s="20" t="s">
        <v>190</v>
      </c>
      <c r="C7" s="20" t="s">
        <v>210</v>
      </c>
      <c r="D7" s="20" t="s">
        <v>245</v>
      </c>
      <c r="E7" s="43" t="s">
        <v>87</v>
      </c>
      <c r="F7" s="43" t="s">
        <v>161</v>
      </c>
      <c r="G7" s="43" t="s">
        <v>112</v>
      </c>
      <c r="H7" s="68" t="s">
        <v>160</v>
      </c>
      <c r="I7" s="35" t="s">
        <v>157</v>
      </c>
      <c r="J7" s="24" t="s">
        <v>140</v>
      </c>
      <c r="K7" s="24" t="s">
        <v>162</v>
      </c>
      <c r="L7" s="24">
        <v>12</v>
      </c>
      <c r="M7" s="24">
        <v>12</v>
      </c>
      <c r="N7" s="24">
        <v>5</v>
      </c>
      <c r="O7" s="24">
        <v>1</v>
      </c>
      <c r="P7" s="24">
        <v>1</v>
      </c>
      <c r="Q7" s="35" t="s">
        <v>163</v>
      </c>
      <c r="R7" s="24" t="s">
        <v>89</v>
      </c>
      <c r="S7" s="24" t="s">
        <v>90</v>
      </c>
      <c r="T7" s="24" t="s">
        <v>34</v>
      </c>
      <c r="U7" s="10">
        <f>L7*M7*N7*O7*P7</f>
        <v>720</v>
      </c>
      <c r="V7" s="6" t="str">
        <f>+IF(U7&gt;=3126, "SIGNIFICATIVO","NO SIGNIFICATIVO")</f>
        <v>NO SIGNIFICATIVO</v>
      </c>
      <c r="W7" s="24" t="s">
        <v>35</v>
      </c>
      <c r="X7" s="35" t="s">
        <v>151</v>
      </c>
      <c r="Y7" s="19" t="s">
        <v>112</v>
      </c>
    </row>
    <row r="8" spans="1:25" ht="267" customHeight="1">
      <c r="A8" s="20" t="s">
        <v>274</v>
      </c>
      <c r="B8" s="20" t="s">
        <v>190</v>
      </c>
      <c r="C8" s="20" t="s">
        <v>210</v>
      </c>
      <c r="D8" s="20" t="s">
        <v>245</v>
      </c>
      <c r="E8" s="43" t="s">
        <v>91</v>
      </c>
      <c r="F8" s="46" t="s">
        <v>161</v>
      </c>
      <c r="G8" s="43" t="s">
        <v>112</v>
      </c>
      <c r="H8" s="68" t="s">
        <v>165</v>
      </c>
      <c r="I8" s="24" t="s">
        <v>156</v>
      </c>
      <c r="J8" s="49" t="s">
        <v>166</v>
      </c>
      <c r="K8" s="49" t="s">
        <v>167</v>
      </c>
      <c r="L8" s="49">
        <v>12</v>
      </c>
      <c r="M8" s="49">
        <v>12</v>
      </c>
      <c r="N8" s="49">
        <v>5</v>
      </c>
      <c r="O8" s="49">
        <v>5</v>
      </c>
      <c r="P8" s="49">
        <v>3</v>
      </c>
      <c r="Q8" s="24" t="s">
        <v>168</v>
      </c>
      <c r="R8" s="24" t="s">
        <v>93</v>
      </c>
      <c r="S8" s="27" t="s">
        <v>94</v>
      </c>
      <c r="T8" s="24" t="s">
        <v>34</v>
      </c>
      <c r="U8" s="10">
        <f>L8*M8*N8*O8*P8</f>
        <v>10800</v>
      </c>
      <c r="V8" s="6" t="str">
        <f>+IF(U8&gt;=3126, "SIGNIFICATIVO","NO SIGNIFICATIVO")</f>
        <v>SIGNIFICATIVO</v>
      </c>
      <c r="W8" s="24" t="s">
        <v>35</v>
      </c>
      <c r="X8" s="35" t="s">
        <v>152</v>
      </c>
      <c r="Y8" s="19" t="s">
        <v>112</v>
      </c>
    </row>
    <row r="9" spans="1:25" ht="138.75" customHeight="1">
      <c r="A9" s="20" t="s">
        <v>274</v>
      </c>
      <c r="B9" s="20" t="s">
        <v>190</v>
      </c>
      <c r="C9" s="20" t="s">
        <v>210</v>
      </c>
      <c r="D9" s="20" t="s">
        <v>245</v>
      </c>
      <c r="E9" s="46" t="s">
        <v>95</v>
      </c>
      <c r="F9" s="46" t="s">
        <v>161</v>
      </c>
      <c r="G9" s="43" t="s">
        <v>112</v>
      </c>
      <c r="H9" s="68" t="s">
        <v>169</v>
      </c>
      <c r="I9" s="24" t="s">
        <v>170</v>
      </c>
      <c r="J9" s="49" t="s">
        <v>176</v>
      </c>
      <c r="K9" s="49" t="s">
        <v>167</v>
      </c>
      <c r="L9" s="49">
        <v>12</v>
      </c>
      <c r="M9" s="49">
        <v>4</v>
      </c>
      <c r="N9" s="49">
        <v>3</v>
      </c>
      <c r="O9" s="49">
        <v>3</v>
      </c>
      <c r="P9" s="49">
        <v>3</v>
      </c>
      <c r="Q9" s="58" t="s">
        <v>96</v>
      </c>
      <c r="R9" s="24" t="s">
        <v>97</v>
      </c>
      <c r="S9" s="27" t="s">
        <v>98</v>
      </c>
      <c r="T9" s="49" t="s">
        <v>34</v>
      </c>
      <c r="U9" s="10">
        <f>L9*M9*N9*O9*P9</f>
        <v>1296</v>
      </c>
      <c r="V9" s="6" t="str">
        <f>+IF(U9&gt;=3126, "SIGNIFICATIVO","NO SIGNIFICATIVO")</f>
        <v>NO SIGNIFICATIVO</v>
      </c>
      <c r="W9" s="24" t="s">
        <v>35</v>
      </c>
      <c r="X9" s="37" t="s">
        <v>171</v>
      </c>
      <c r="Y9" s="19" t="s">
        <v>112</v>
      </c>
    </row>
    <row r="10" spans="1:25" ht="360">
      <c r="A10" s="20" t="s">
        <v>274</v>
      </c>
      <c r="B10" s="20" t="s">
        <v>190</v>
      </c>
      <c r="C10" s="20" t="s">
        <v>210</v>
      </c>
      <c r="D10" s="20" t="s">
        <v>245</v>
      </c>
      <c r="E10" s="43" t="s">
        <v>99</v>
      </c>
      <c r="F10" s="46" t="s">
        <v>161</v>
      </c>
      <c r="G10" s="43" t="s">
        <v>112</v>
      </c>
      <c r="H10" s="68" t="s">
        <v>178</v>
      </c>
      <c r="I10" s="35" t="s">
        <v>172</v>
      </c>
      <c r="J10" s="49" t="s">
        <v>177</v>
      </c>
      <c r="K10" s="49" t="s">
        <v>167</v>
      </c>
      <c r="L10" s="49">
        <v>12</v>
      </c>
      <c r="M10" s="49">
        <v>12</v>
      </c>
      <c r="N10" s="49">
        <v>5</v>
      </c>
      <c r="O10" s="49">
        <v>5</v>
      </c>
      <c r="P10" s="49">
        <v>10</v>
      </c>
      <c r="Q10" s="59" t="s">
        <v>100</v>
      </c>
      <c r="R10" s="27" t="s">
        <v>179</v>
      </c>
      <c r="S10" s="24" t="s">
        <v>101</v>
      </c>
      <c r="T10" s="49" t="s">
        <v>34</v>
      </c>
      <c r="U10" s="10">
        <f>L10*M10*N10*O10*P10</f>
        <v>36000</v>
      </c>
      <c r="V10" s="6" t="str">
        <f>+IF(U10&gt;=3126, "SIGNIFICATIVO","NO SIGNIFICATIVO")</f>
        <v>SIGNIFICATIVO</v>
      </c>
      <c r="W10" s="24" t="s">
        <v>50</v>
      </c>
      <c r="X10" s="35" t="s">
        <v>149</v>
      </c>
      <c r="Y10" s="19" t="s">
        <v>112</v>
      </c>
    </row>
    <row r="11" spans="1:25" ht="375">
      <c r="A11" s="20" t="s">
        <v>274</v>
      </c>
      <c r="B11" s="20" t="s">
        <v>190</v>
      </c>
      <c r="C11" s="20" t="s">
        <v>210</v>
      </c>
      <c r="D11" s="20" t="s">
        <v>245</v>
      </c>
      <c r="E11" s="43" t="s">
        <v>103</v>
      </c>
      <c r="F11" s="46" t="s">
        <v>161</v>
      </c>
      <c r="G11" s="43" t="s">
        <v>112</v>
      </c>
      <c r="H11" s="86" t="s">
        <v>143</v>
      </c>
      <c r="I11" s="35" t="s">
        <v>153</v>
      </c>
      <c r="J11" s="24" t="s">
        <v>177</v>
      </c>
      <c r="K11" s="49" t="s">
        <v>167</v>
      </c>
      <c r="L11" s="24">
        <v>12</v>
      </c>
      <c r="M11" s="24">
        <v>12</v>
      </c>
      <c r="N11" s="24">
        <v>5</v>
      </c>
      <c r="O11" s="24">
        <v>5</v>
      </c>
      <c r="P11" s="24">
        <v>5</v>
      </c>
      <c r="Q11" s="60" t="s">
        <v>104</v>
      </c>
      <c r="R11" s="61" t="s">
        <v>180</v>
      </c>
      <c r="S11" s="61" t="s">
        <v>105</v>
      </c>
      <c r="T11" s="24" t="s">
        <v>34</v>
      </c>
      <c r="U11" s="10">
        <f>L11*M11*N11*O11*P11</f>
        <v>18000</v>
      </c>
      <c r="V11" s="6" t="str">
        <f>+IF(U11&gt;=3126, "SIGNIFICATIVO","NO SIGNIFICATIVO")</f>
        <v>SIGNIFICATIVO</v>
      </c>
      <c r="W11" s="29" t="s">
        <v>50</v>
      </c>
      <c r="X11" s="35" t="s">
        <v>150</v>
      </c>
      <c r="Y11" s="19" t="s">
        <v>112</v>
      </c>
    </row>
  </sheetData>
  <mergeCells count="25">
    <mergeCell ref="X1:Y2"/>
    <mergeCell ref="A5:A6"/>
    <mergeCell ref="B5:B6"/>
    <mergeCell ref="C5:C6"/>
    <mergeCell ref="D5:D6"/>
    <mergeCell ref="E5:E6"/>
    <mergeCell ref="F5:F6"/>
    <mergeCell ref="G5:G6"/>
    <mergeCell ref="H5:H6"/>
    <mergeCell ref="I5:I6"/>
    <mergeCell ref="J5:J6"/>
    <mergeCell ref="V5:V6"/>
    <mergeCell ref="W5:W6"/>
    <mergeCell ref="X5:X6"/>
    <mergeCell ref="Y5:Y6"/>
    <mergeCell ref="Q5:Q6"/>
    <mergeCell ref="L5:P5"/>
    <mergeCell ref="B3:W3"/>
    <mergeCell ref="A1:A3"/>
    <mergeCell ref="K5:K6"/>
    <mergeCell ref="B1:W2"/>
    <mergeCell ref="R5:R6"/>
    <mergeCell ref="S5:S6"/>
    <mergeCell ref="T5:T6"/>
    <mergeCell ref="U5:U6"/>
  </mergeCells>
  <dataValidations count="2">
    <dataValidation type="list" allowBlank="1" showInputMessage="1" showErrorMessage="1" sqref="W8">
      <formula1>$H$41:$H$45</formula1>
    </dataValidation>
    <dataValidation type="list" allowBlank="1" showInputMessage="1" showErrorMessage="1" sqref="T7:T11">
      <formula1>#REF!</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
  <sheetViews>
    <sheetView zoomScale="60" zoomScaleNormal="60" workbookViewId="0">
      <selection activeCell="B1" sqref="B1:W3"/>
    </sheetView>
  </sheetViews>
  <sheetFormatPr baseColWidth="10" defaultRowHeight="15"/>
  <cols>
    <col min="1" max="1" width="35.5703125" customWidth="1"/>
    <col min="3" max="3" width="40.140625" customWidth="1"/>
    <col min="4" max="4" width="57" customWidth="1"/>
    <col min="5" max="5" width="32.7109375" customWidth="1"/>
    <col min="8" max="8" width="22.28515625" customWidth="1"/>
    <col min="9" max="9" width="19.140625" customWidth="1"/>
    <col min="11" max="11" width="13.85546875" customWidth="1"/>
    <col min="12" max="12" width="15.5703125" customWidth="1"/>
    <col min="13" max="13" width="16.140625" customWidth="1"/>
    <col min="14" max="14" width="18.85546875" customWidth="1"/>
    <col min="15" max="15" width="19.7109375" customWidth="1"/>
    <col min="16" max="16" width="18" customWidth="1"/>
    <col min="17" max="17" width="28.5703125" customWidth="1"/>
    <col min="18" max="18" width="41.85546875" customWidth="1"/>
    <col min="22" max="22" width="18.7109375" customWidth="1"/>
    <col min="24" max="24" width="45.28515625" customWidth="1"/>
    <col min="25" max="25" width="20" customWidth="1"/>
  </cols>
  <sheetData>
    <row r="1" spans="1:25" ht="32.25" customHeight="1">
      <c r="A1" s="196"/>
      <c r="B1" s="199" t="s">
        <v>0</v>
      </c>
      <c r="C1" s="199"/>
      <c r="D1" s="199"/>
      <c r="E1" s="199"/>
      <c r="F1" s="199"/>
      <c r="G1" s="199"/>
      <c r="H1" s="199"/>
      <c r="I1" s="199"/>
      <c r="J1" s="199"/>
      <c r="K1" s="199"/>
      <c r="L1" s="199"/>
      <c r="M1" s="199"/>
      <c r="N1" s="199"/>
      <c r="O1" s="199"/>
      <c r="P1" s="199"/>
      <c r="Q1" s="199"/>
      <c r="R1" s="199"/>
      <c r="S1" s="199"/>
      <c r="T1" s="199"/>
      <c r="U1" s="199"/>
      <c r="V1" s="199"/>
      <c r="W1" s="199"/>
      <c r="X1" s="195" t="s">
        <v>289</v>
      </c>
      <c r="Y1" s="195"/>
    </row>
    <row r="2" spans="1:25" ht="17.25" customHeight="1">
      <c r="A2" s="197"/>
      <c r="B2" s="199"/>
      <c r="C2" s="199"/>
      <c r="D2" s="199"/>
      <c r="E2" s="199"/>
      <c r="F2" s="199"/>
      <c r="G2" s="199"/>
      <c r="H2" s="199"/>
      <c r="I2" s="199"/>
      <c r="J2" s="199"/>
      <c r="K2" s="199"/>
      <c r="L2" s="199"/>
      <c r="M2" s="199"/>
      <c r="N2" s="199"/>
      <c r="O2" s="199"/>
      <c r="P2" s="199"/>
      <c r="Q2" s="199"/>
      <c r="R2" s="199"/>
      <c r="S2" s="199"/>
      <c r="T2" s="199"/>
      <c r="U2" s="199"/>
      <c r="V2" s="199"/>
      <c r="W2" s="199"/>
      <c r="X2" s="195"/>
      <c r="Y2" s="195"/>
    </row>
    <row r="3" spans="1:25" ht="17.25" customHeight="1">
      <c r="A3" s="197"/>
      <c r="B3" s="199" t="s">
        <v>261</v>
      </c>
      <c r="C3" s="199"/>
      <c r="D3" s="199"/>
      <c r="E3" s="199"/>
      <c r="F3" s="199"/>
      <c r="G3" s="199"/>
      <c r="H3" s="199"/>
      <c r="I3" s="199"/>
      <c r="J3" s="199"/>
      <c r="K3" s="199"/>
      <c r="L3" s="199"/>
      <c r="M3" s="199"/>
      <c r="N3" s="199"/>
      <c r="O3" s="199"/>
      <c r="P3" s="199"/>
      <c r="Q3" s="199"/>
      <c r="R3" s="199"/>
      <c r="S3" s="199"/>
      <c r="T3" s="199"/>
      <c r="U3" s="199"/>
      <c r="V3" s="199"/>
      <c r="W3" s="199"/>
      <c r="X3" s="112"/>
      <c r="Y3" s="112"/>
    </row>
    <row r="4" spans="1:25" ht="27" customHeight="1">
      <c r="A4" s="111" t="s">
        <v>290</v>
      </c>
      <c r="X4" s="112"/>
      <c r="Y4" s="112"/>
    </row>
    <row r="5" spans="1:25" ht="17.25" customHeight="1">
      <c r="A5" s="136" t="s">
        <v>1</v>
      </c>
      <c r="B5" s="143" t="s">
        <v>2</v>
      </c>
      <c r="C5" s="172" t="s">
        <v>3</v>
      </c>
      <c r="D5" s="174" t="s">
        <v>4</v>
      </c>
      <c r="E5" s="138" t="s">
        <v>5</v>
      </c>
      <c r="F5" s="138" t="s">
        <v>6</v>
      </c>
      <c r="G5" s="138" t="s">
        <v>7</v>
      </c>
      <c r="H5" s="138" t="s">
        <v>8</v>
      </c>
      <c r="I5" s="138" t="s">
        <v>9</v>
      </c>
      <c r="J5" s="138" t="s">
        <v>10</v>
      </c>
      <c r="K5" s="138" t="s">
        <v>11</v>
      </c>
      <c r="L5" s="201" t="s">
        <v>12</v>
      </c>
      <c r="M5" s="202"/>
      <c r="N5" s="202"/>
      <c r="O5" s="202"/>
      <c r="P5" s="203"/>
      <c r="Q5" s="138" t="s">
        <v>181</v>
      </c>
      <c r="R5" s="136" t="s">
        <v>13</v>
      </c>
      <c r="S5" s="138" t="s">
        <v>14</v>
      </c>
      <c r="T5" s="138" t="s">
        <v>15</v>
      </c>
      <c r="U5" s="138" t="s">
        <v>16</v>
      </c>
      <c r="V5" s="138" t="s">
        <v>17</v>
      </c>
      <c r="W5" s="138" t="s">
        <v>18</v>
      </c>
      <c r="X5" s="168" t="s">
        <v>19</v>
      </c>
      <c r="Y5" s="168" t="s">
        <v>7</v>
      </c>
    </row>
    <row r="6" spans="1:25" ht="38.25">
      <c r="A6" s="185"/>
      <c r="B6" s="172"/>
      <c r="C6" s="186"/>
      <c r="D6" s="187"/>
      <c r="E6" s="140"/>
      <c r="F6" s="140"/>
      <c r="G6" s="140"/>
      <c r="H6" s="139"/>
      <c r="I6" s="163"/>
      <c r="J6" s="139"/>
      <c r="K6" s="139"/>
      <c r="L6" s="55" t="s">
        <v>20</v>
      </c>
      <c r="M6" s="55" t="s">
        <v>21</v>
      </c>
      <c r="N6" s="55" t="s">
        <v>22</v>
      </c>
      <c r="O6" s="55" t="s">
        <v>23</v>
      </c>
      <c r="P6" s="55" t="s">
        <v>24</v>
      </c>
      <c r="Q6" s="163"/>
      <c r="R6" s="137"/>
      <c r="S6" s="139"/>
      <c r="T6" s="139"/>
      <c r="U6" s="139"/>
      <c r="V6" s="139"/>
      <c r="W6" s="139"/>
      <c r="X6" s="169"/>
      <c r="Y6" s="188"/>
    </row>
    <row r="7" spans="1:25" ht="306.75" customHeight="1">
      <c r="A7" s="20" t="s">
        <v>275</v>
      </c>
      <c r="B7" s="20" t="s">
        <v>190</v>
      </c>
      <c r="C7" s="20" t="s">
        <v>211</v>
      </c>
      <c r="D7" s="20" t="s">
        <v>246</v>
      </c>
      <c r="E7" s="43" t="s">
        <v>87</v>
      </c>
      <c r="F7" s="43" t="s">
        <v>161</v>
      </c>
      <c r="G7" s="43" t="s">
        <v>112</v>
      </c>
      <c r="H7" s="68" t="s">
        <v>160</v>
      </c>
      <c r="I7" s="35" t="s">
        <v>157</v>
      </c>
      <c r="J7" s="24" t="s">
        <v>140</v>
      </c>
      <c r="K7" s="24" t="s">
        <v>162</v>
      </c>
      <c r="L7" s="24">
        <v>12</v>
      </c>
      <c r="M7" s="24">
        <v>12</v>
      </c>
      <c r="N7" s="24">
        <v>5</v>
      </c>
      <c r="O7" s="24">
        <v>1</v>
      </c>
      <c r="P7" s="24">
        <v>1</v>
      </c>
      <c r="Q7" s="35" t="s">
        <v>163</v>
      </c>
      <c r="R7" s="24" t="s">
        <v>89</v>
      </c>
      <c r="S7" s="24" t="s">
        <v>90</v>
      </c>
      <c r="T7" s="24" t="s">
        <v>34</v>
      </c>
      <c r="U7" s="10">
        <f>L7*M7*N7*O7*P7</f>
        <v>720</v>
      </c>
      <c r="V7" s="6" t="str">
        <f>+IF(U7&gt;=3126, "SIGNIFICATIVO","NO SIGNIFICATIVO")</f>
        <v>NO SIGNIFICATIVO</v>
      </c>
      <c r="W7" s="24" t="s">
        <v>35</v>
      </c>
      <c r="X7" s="35" t="s">
        <v>151</v>
      </c>
      <c r="Y7" s="19" t="s">
        <v>112</v>
      </c>
    </row>
    <row r="8" spans="1:25" ht="314.25" customHeight="1">
      <c r="A8" s="20" t="s">
        <v>275</v>
      </c>
      <c r="B8" s="20" t="s">
        <v>190</v>
      </c>
      <c r="C8" s="20" t="s">
        <v>211</v>
      </c>
      <c r="D8" s="20" t="s">
        <v>246</v>
      </c>
      <c r="E8" s="43" t="s">
        <v>91</v>
      </c>
      <c r="F8" s="46" t="s">
        <v>161</v>
      </c>
      <c r="G8" s="43" t="s">
        <v>112</v>
      </c>
      <c r="H8" s="68" t="s">
        <v>165</v>
      </c>
      <c r="I8" s="24" t="s">
        <v>156</v>
      </c>
      <c r="J8" s="49" t="s">
        <v>166</v>
      </c>
      <c r="K8" s="49" t="s">
        <v>167</v>
      </c>
      <c r="L8" s="49">
        <v>12</v>
      </c>
      <c r="M8" s="49">
        <v>12</v>
      </c>
      <c r="N8" s="49">
        <v>5</v>
      </c>
      <c r="O8" s="49">
        <v>1</v>
      </c>
      <c r="P8" s="49">
        <v>1</v>
      </c>
      <c r="Q8" s="24" t="s">
        <v>168</v>
      </c>
      <c r="R8" s="24" t="s">
        <v>93</v>
      </c>
      <c r="S8" s="57" t="s">
        <v>94</v>
      </c>
      <c r="T8" s="24" t="s">
        <v>86</v>
      </c>
      <c r="U8" s="10">
        <f>L8*M8*N8*O8*P8</f>
        <v>720</v>
      </c>
      <c r="V8" s="6" t="str">
        <f>+IF(U8&gt;=3126, "SIGNIFICATIVO","NO SIGNIFICATIVO")</f>
        <v>NO SIGNIFICATIVO</v>
      </c>
      <c r="W8" s="24" t="s">
        <v>35</v>
      </c>
      <c r="X8" s="35" t="s">
        <v>152</v>
      </c>
      <c r="Y8" s="19" t="s">
        <v>112</v>
      </c>
    </row>
    <row r="9" spans="1:25" ht="180">
      <c r="A9" s="20" t="s">
        <v>275</v>
      </c>
      <c r="B9" s="20" t="s">
        <v>190</v>
      </c>
      <c r="C9" s="20" t="s">
        <v>211</v>
      </c>
      <c r="D9" s="20" t="s">
        <v>246</v>
      </c>
      <c r="E9" s="46" t="s">
        <v>95</v>
      </c>
      <c r="F9" s="46" t="s">
        <v>161</v>
      </c>
      <c r="G9" s="43" t="s">
        <v>112</v>
      </c>
      <c r="H9" s="68" t="s">
        <v>169</v>
      </c>
      <c r="I9" s="24" t="s">
        <v>170</v>
      </c>
      <c r="J9" s="49" t="s">
        <v>176</v>
      </c>
      <c r="K9" s="49" t="s">
        <v>167</v>
      </c>
      <c r="L9" s="49">
        <v>12</v>
      </c>
      <c r="M9" s="49">
        <v>4</v>
      </c>
      <c r="N9" s="49">
        <v>3</v>
      </c>
      <c r="O9" s="49">
        <v>3</v>
      </c>
      <c r="P9" s="49">
        <v>1</v>
      </c>
      <c r="Q9" s="58" t="s">
        <v>96</v>
      </c>
      <c r="R9" s="24" t="s">
        <v>97</v>
      </c>
      <c r="S9" s="27" t="s">
        <v>98</v>
      </c>
      <c r="T9" s="49" t="s">
        <v>34</v>
      </c>
      <c r="U9" s="10">
        <f>L9*M9*N9*O9*P9</f>
        <v>432</v>
      </c>
      <c r="V9" s="6" t="str">
        <f>+IF(U9&gt;=3126, "SIGNIFICATIVO","NO SIGNIFICATIVO")</f>
        <v>NO SIGNIFICATIVO</v>
      </c>
      <c r="W9" s="24" t="s">
        <v>35</v>
      </c>
      <c r="X9" s="37" t="s">
        <v>171</v>
      </c>
      <c r="Y9" s="19" t="s">
        <v>112</v>
      </c>
    </row>
    <row r="10" spans="1:25" ht="409.5">
      <c r="A10" s="20" t="s">
        <v>275</v>
      </c>
      <c r="B10" s="20" t="s">
        <v>190</v>
      </c>
      <c r="C10" s="20" t="s">
        <v>211</v>
      </c>
      <c r="D10" s="20" t="s">
        <v>246</v>
      </c>
      <c r="E10" s="43" t="s">
        <v>99</v>
      </c>
      <c r="F10" s="46" t="s">
        <v>161</v>
      </c>
      <c r="G10" s="43" t="s">
        <v>112</v>
      </c>
      <c r="H10" s="68" t="s">
        <v>178</v>
      </c>
      <c r="I10" s="35" t="s">
        <v>172</v>
      </c>
      <c r="J10" s="49" t="s">
        <v>177</v>
      </c>
      <c r="K10" s="49" t="s">
        <v>167</v>
      </c>
      <c r="L10" s="49">
        <v>12</v>
      </c>
      <c r="M10" s="49">
        <v>12</v>
      </c>
      <c r="N10" s="49">
        <v>5</v>
      </c>
      <c r="O10" s="49">
        <v>1</v>
      </c>
      <c r="P10" s="49">
        <v>1</v>
      </c>
      <c r="Q10" s="59" t="s">
        <v>100</v>
      </c>
      <c r="R10" s="27" t="s">
        <v>179</v>
      </c>
      <c r="S10" s="24" t="s">
        <v>101</v>
      </c>
      <c r="T10" s="49" t="s">
        <v>34</v>
      </c>
      <c r="U10" s="10">
        <f>L10*M10*N10*O10*P10</f>
        <v>720</v>
      </c>
      <c r="V10" s="6" t="str">
        <f>+IF(U10&gt;=3126, "SIGNIFICATIVO","NO SIGNIFICATIVO")</f>
        <v>NO SIGNIFICATIVO</v>
      </c>
      <c r="W10" s="24" t="s">
        <v>50</v>
      </c>
      <c r="X10" s="35" t="s">
        <v>149</v>
      </c>
      <c r="Y10" s="19" t="s">
        <v>112</v>
      </c>
    </row>
    <row r="11" spans="1:25" ht="409.5">
      <c r="A11" s="20" t="s">
        <v>275</v>
      </c>
      <c r="B11" s="20" t="s">
        <v>190</v>
      </c>
      <c r="C11" s="20" t="s">
        <v>211</v>
      </c>
      <c r="D11" s="20" t="s">
        <v>246</v>
      </c>
      <c r="E11" s="43" t="s">
        <v>103</v>
      </c>
      <c r="F11" s="46" t="s">
        <v>161</v>
      </c>
      <c r="G11" s="43" t="s">
        <v>112</v>
      </c>
      <c r="H11" s="86" t="s">
        <v>143</v>
      </c>
      <c r="I11" s="35" t="s">
        <v>153</v>
      </c>
      <c r="J11" s="24" t="s">
        <v>177</v>
      </c>
      <c r="K11" s="49" t="s">
        <v>167</v>
      </c>
      <c r="L11" s="24">
        <v>12</v>
      </c>
      <c r="M11" s="24">
        <v>12</v>
      </c>
      <c r="N11" s="24">
        <v>5</v>
      </c>
      <c r="O11" s="24">
        <v>5</v>
      </c>
      <c r="P11" s="24">
        <v>5</v>
      </c>
      <c r="Q11" s="60" t="s">
        <v>104</v>
      </c>
      <c r="R11" s="61" t="s">
        <v>180</v>
      </c>
      <c r="S11" s="61" t="s">
        <v>105</v>
      </c>
      <c r="T11" s="24" t="s">
        <v>34</v>
      </c>
      <c r="U11" s="10">
        <f>L11*M11*N11*O11*P11</f>
        <v>18000</v>
      </c>
      <c r="V11" s="6" t="str">
        <f>+IF(U11&gt;=3126, "SIGNIFICATIVO","NO SIGNIFICATIVO")</f>
        <v>SIGNIFICATIVO</v>
      </c>
      <c r="W11" s="29" t="s">
        <v>50</v>
      </c>
      <c r="X11" s="35" t="s">
        <v>150</v>
      </c>
      <c r="Y11" s="19" t="s">
        <v>112</v>
      </c>
    </row>
  </sheetData>
  <mergeCells count="25">
    <mergeCell ref="X1:Y2"/>
    <mergeCell ref="A5:A6"/>
    <mergeCell ref="B5:B6"/>
    <mergeCell ref="C5:C6"/>
    <mergeCell ref="D5:D6"/>
    <mergeCell ref="E5:E6"/>
    <mergeCell ref="F5:F6"/>
    <mergeCell ref="G5:G6"/>
    <mergeCell ref="H5:H6"/>
    <mergeCell ref="I5:I6"/>
    <mergeCell ref="J5:J6"/>
    <mergeCell ref="V5:V6"/>
    <mergeCell ref="W5:W6"/>
    <mergeCell ref="X5:X6"/>
    <mergeCell ref="Y5:Y6"/>
    <mergeCell ref="Q5:Q6"/>
    <mergeCell ref="L5:P5"/>
    <mergeCell ref="B3:W3"/>
    <mergeCell ref="A1:A3"/>
    <mergeCell ref="K5:K6"/>
    <mergeCell ref="B1:W2"/>
    <mergeCell ref="R5:R6"/>
    <mergeCell ref="S5:S6"/>
    <mergeCell ref="T5:T6"/>
    <mergeCell ref="U5:U6"/>
  </mergeCells>
  <dataValidations count="2">
    <dataValidation type="list" allowBlank="1" showInputMessage="1" showErrorMessage="1" sqref="T7:T11">
      <formula1>#REF!</formula1>
    </dataValidation>
    <dataValidation type="list" allowBlank="1" showInputMessage="1" showErrorMessage="1" sqref="W8">
      <formula1>$H$41:$H$45</formula1>
    </dataValidation>
  </dataValidation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
  <sheetViews>
    <sheetView zoomScale="50" zoomScaleNormal="50" workbookViewId="0">
      <selection activeCell="B1" sqref="B1:W3"/>
    </sheetView>
  </sheetViews>
  <sheetFormatPr baseColWidth="10" defaultRowHeight="15"/>
  <cols>
    <col min="1" max="1" width="35.5703125" customWidth="1"/>
    <col min="2" max="2" width="20.28515625" customWidth="1"/>
    <col min="3" max="3" width="81.28515625" customWidth="1"/>
    <col min="4" max="4" width="57" customWidth="1"/>
    <col min="5" max="5" width="32.7109375" customWidth="1"/>
    <col min="8" max="8" width="22.28515625" customWidth="1"/>
    <col min="9" max="9" width="19.140625" customWidth="1"/>
    <col min="11" max="11" width="13.85546875" customWidth="1"/>
    <col min="12" max="12" width="15.5703125" customWidth="1"/>
    <col min="13" max="13" width="16.140625" customWidth="1"/>
    <col min="14" max="14" width="18.85546875" customWidth="1"/>
    <col min="15" max="15" width="19.7109375" customWidth="1"/>
    <col min="16" max="16" width="18" customWidth="1"/>
    <col min="17" max="17" width="28.5703125" customWidth="1"/>
    <col min="18" max="18" width="41.85546875" customWidth="1"/>
    <col min="22" max="22" width="12.85546875" customWidth="1"/>
    <col min="24" max="24" width="45.28515625" customWidth="1"/>
    <col min="25" max="25" width="26.28515625" customWidth="1"/>
  </cols>
  <sheetData>
    <row r="1" spans="1:25" ht="32.25" customHeight="1">
      <c r="A1" s="196"/>
      <c r="B1" s="199" t="s">
        <v>0</v>
      </c>
      <c r="C1" s="199"/>
      <c r="D1" s="199"/>
      <c r="E1" s="199"/>
      <c r="F1" s="199"/>
      <c r="G1" s="199"/>
      <c r="H1" s="199"/>
      <c r="I1" s="199"/>
      <c r="J1" s="199"/>
      <c r="K1" s="199"/>
      <c r="L1" s="199"/>
      <c r="M1" s="199"/>
      <c r="N1" s="199"/>
      <c r="O1" s="199"/>
      <c r="P1" s="199"/>
      <c r="Q1" s="199"/>
      <c r="R1" s="199"/>
      <c r="S1" s="199"/>
      <c r="T1" s="199"/>
      <c r="U1" s="199"/>
      <c r="V1" s="199"/>
      <c r="W1" s="199"/>
      <c r="X1" s="195" t="s">
        <v>289</v>
      </c>
      <c r="Y1" s="195"/>
    </row>
    <row r="2" spans="1:25" ht="17.25" customHeight="1">
      <c r="A2" s="197"/>
      <c r="B2" s="199"/>
      <c r="C2" s="199"/>
      <c r="D2" s="199"/>
      <c r="E2" s="199"/>
      <c r="F2" s="199"/>
      <c r="G2" s="199"/>
      <c r="H2" s="199"/>
      <c r="I2" s="199"/>
      <c r="J2" s="199"/>
      <c r="K2" s="199"/>
      <c r="L2" s="199"/>
      <c r="M2" s="199"/>
      <c r="N2" s="199"/>
      <c r="O2" s="199"/>
      <c r="P2" s="199"/>
      <c r="Q2" s="199"/>
      <c r="R2" s="199"/>
      <c r="S2" s="199"/>
      <c r="T2" s="199"/>
      <c r="U2" s="199"/>
      <c r="V2" s="199"/>
      <c r="W2" s="199"/>
      <c r="X2" s="195"/>
      <c r="Y2" s="195"/>
    </row>
    <row r="3" spans="1:25" ht="17.25" customHeight="1">
      <c r="A3" s="197"/>
      <c r="B3" s="199" t="s">
        <v>261</v>
      </c>
      <c r="C3" s="199"/>
      <c r="D3" s="199"/>
      <c r="E3" s="199"/>
      <c r="F3" s="199"/>
      <c r="G3" s="199"/>
      <c r="H3" s="199"/>
      <c r="I3" s="199"/>
      <c r="J3" s="199"/>
      <c r="K3" s="199"/>
      <c r="L3" s="199"/>
      <c r="M3" s="199"/>
      <c r="N3" s="199"/>
      <c r="O3" s="199"/>
      <c r="P3" s="199"/>
      <c r="Q3" s="199"/>
      <c r="R3" s="199"/>
      <c r="S3" s="199"/>
      <c r="T3" s="199"/>
      <c r="U3" s="199"/>
      <c r="V3" s="199"/>
      <c r="W3" s="199"/>
      <c r="X3" s="112"/>
      <c r="Y3" s="112"/>
    </row>
    <row r="4" spans="1:25" ht="27" customHeight="1">
      <c r="A4" s="111" t="s">
        <v>290</v>
      </c>
      <c r="X4" s="112"/>
      <c r="Y4" s="112"/>
    </row>
    <row r="5" spans="1:25">
      <c r="A5" s="136" t="s">
        <v>1</v>
      </c>
      <c r="B5" s="143" t="s">
        <v>2</v>
      </c>
      <c r="C5" s="172" t="s">
        <v>3</v>
      </c>
      <c r="D5" s="174" t="s">
        <v>4</v>
      </c>
      <c r="E5" s="138" t="s">
        <v>5</v>
      </c>
      <c r="F5" s="138" t="s">
        <v>6</v>
      </c>
      <c r="G5" s="138" t="s">
        <v>7</v>
      </c>
      <c r="H5" s="138" t="s">
        <v>8</v>
      </c>
      <c r="I5" s="138" t="s">
        <v>9</v>
      </c>
      <c r="J5" s="138" t="s">
        <v>10</v>
      </c>
      <c r="K5" s="138" t="s">
        <v>11</v>
      </c>
      <c r="L5" s="135" t="s">
        <v>12</v>
      </c>
      <c r="M5" s="135"/>
      <c r="N5" s="135"/>
      <c r="O5" s="135"/>
      <c r="P5" s="135"/>
      <c r="Q5" s="138" t="s">
        <v>181</v>
      </c>
      <c r="R5" s="136" t="s">
        <v>13</v>
      </c>
      <c r="S5" s="138" t="s">
        <v>14</v>
      </c>
      <c r="T5" s="138" t="s">
        <v>15</v>
      </c>
      <c r="U5" s="138" t="s">
        <v>16</v>
      </c>
      <c r="V5" s="138" t="s">
        <v>17</v>
      </c>
      <c r="W5" s="138" t="s">
        <v>18</v>
      </c>
      <c r="X5" s="168" t="s">
        <v>19</v>
      </c>
      <c r="Y5" s="168" t="s">
        <v>7</v>
      </c>
    </row>
    <row r="6" spans="1:25" ht="38.25">
      <c r="A6" s="185"/>
      <c r="B6" s="172"/>
      <c r="C6" s="186"/>
      <c r="D6" s="187"/>
      <c r="E6" s="140"/>
      <c r="F6" s="140"/>
      <c r="G6" s="140"/>
      <c r="H6" s="140"/>
      <c r="I6" s="163"/>
      <c r="J6" s="139"/>
      <c r="K6" s="139"/>
      <c r="L6" s="55" t="s">
        <v>20</v>
      </c>
      <c r="M6" s="55" t="s">
        <v>21</v>
      </c>
      <c r="N6" s="55" t="s">
        <v>22</v>
      </c>
      <c r="O6" s="55" t="s">
        <v>23</v>
      </c>
      <c r="P6" s="55" t="s">
        <v>24</v>
      </c>
      <c r="Q6" s="163"/>
      <c r="R6" s="137"/>
      <c r="S6" s="139"/>
      <c r="T6" s="139"/>
      <c r="U6" s="139"/>
      <c r="V6" s="139"/>
      <c r="W6" s="139"/>
      <c r="X6" s="169"/>
      <c r="Y6" s="188"/>
    </row>
    <row r="7" spans="1:25" ht="306.75" customHeight="1">
      <c r="A7" s="16" t="s">
        <v>116</v>
      </c>
      <c r="B7" s="4" t="s">
        <v>25</v>
      </c>
      <c r="C7" s="4" t="s">
        <v>117</v>
      </c>
      <c r="D7" s="114" t="s">
        <v>118</v>
      </c>
      <c r="E7" s="43" t="s">
        <v>87</v>
      </c>
      <c r="F7" s="43" t="s">
        <v>161</v>
      </c>
      <c r="G7" s="19" t="s">
        <v>112</v>
      </c>
      <c r="H7" s="43" t="s">
        <v>160</v>
      </c>
      <c r="I7" s="62" t="s">
        <v>157</v>
      </c>
      <c r="J7" s="24" t="s">
        <v>140</v>
      </c>
      <c r="K7" s="24" t="s">
        <v>162</v>
      </c>
      <c r="L7" s="24">
        <v>12</v>
      </c>
      <c r="M7" s="24">
        <v>12</v>
      </c>
      <c r="N7" s="24">
        <v>5</v>
      </c>
      <c r="O7" s="24">
        <v>1</v>
      </c>
      <c r="P7" s="24">
        <v>1</v>
      </c>
      <c r="Q7" s="35" t="s">
        <v>163</v>
      </c>
      <c r="R7" s="24" t="s">
        <v>89</v>
      </c>
      <c r="S7" s="24" t="s">
        <v>90</v>
      </c>
      <c r="T7" s="24" t="s">
        <v>34</v>
      </c>
      <c r="U7" s="10">
        <f>L7*M7*N7*O7*P7</f>
        <v>720</v>
      </c>
      <c r="V7" s="6" t="str">
        <f>+IF(U7&gt;=3126, "SIGNIFICATIVO","NO SIGNIFICATIVO")</f>
        <v>NO SIGNIFICATIVO</v>
      </c>
      <c r="W7" s="24" t="s">
        <v>35</v>
      </c>
      <c r="X7" s="35" t="s">
        <v>151</v>
      </c>
      <c r="Y7" s="19" t="s">
        <v>112</v>
      </c>
    </row>
    <row r="8" spans="1:25" ht="314.25" customHeight="1">
      <c r="A8" s="16" t="s">
        <v>116</v>
      </c>
      <c r="B8" s="4" t="s">
        <v>25</v>
      </c>
      <c r="C8" s="4" t="s">
        <v>117</v>
      </c>
      <c r="D8" s="114" t="s">
        <v>118</v>
      </c>
      <c r="E8" s="43" t="s">
        <v>91</v>
      </c>
      <c r="F8" s="46" t="s">
        <v>161</v>
      </c>
      <c r="G8" s="19" t="s">
        <v>112</v>
      </c>
      <c r="H8" s="43" t="s">
        <v>165</v>
      </c>
      <c r="I8" s="68" t="s">
        <v>156</v>
      </c>
      <c r="J8" s="49" t="s">
        <v>166</v>
      </c>
      <c r="K8" s="49" t="s">
        <v>167</v>
      </c>
      <c r="L8" s="49">
        <v>12</v>
      </c>
      <c r="M8" s="49">
        <v>12</v>
      </c>
      <c r="N8" s="49">
        <v>5</v>
      </c>
      <c r="O8" s="49">
        <v>1</v>
      </c>
      <c r="P8" s="49">
        <v>1</v>
      </c>
      <c r="Q8" s="24" t="s">
        <v>168</v>
      </c>
      <c r="R8" s="24" t="s">
        <v>93</v>
      </c>
      <c r="S8" s="57" t="s">
        <v>94</v>
      </c>
      <c r="T8" s="24" t="s">
        <v>86</v>
      </c>
      <c r="U8" s="10">
        <f>L8*M8*N8*O8*P8</f>
        <v>720</v>
      </c>
      <c r="V8" s="6" t="str">
        <f>+IF(U8&gt;=3126, "SIGNIFICATIVO","NO SIGNIFICATIVO")</f>
        <v>NO SIGNIFICATIVO</v>
      </c>
      <c r="W8" s="24" t="s">
        <v>35</v>
      </c>
      <c r="X8" s="35" t="s">
        <v>152</v>
      </c>
      <c r="Y8" s="19" t="s">
        <v>112</v>
      </c>
    </row>
    <row r="9" spans="1:25" ht="256.5">
      <c r="A9" s="16" t="s">
        <v>116</v>
      </c>
      <c r="B9" s="4" t="s">
        <v>25</v>
      </c>
      <c r="C9" s="4" t="s">
        <v>117</v>
      </c>
      <c r="D9" s="17" t="s">
        <v>118</v>
      </c>
      <c r="E9" s="115" t="s">
        <v>95</v>
      </c>
      <c r="F9" s="115" t="s">
        <v>161</v>
      </c>
      <c r="G9" s="105" t="s">
        <v>112</v>
      </c>
      <c r="H9" s="43" t="s">
        <v>169</v>
      </c>
      <c r="I9" s="68" t="s">
        <v>170</v>
      </c>
      <c r="J9" s="49" t="s">
        <v>176</v>
      </c>
      <c r="K9" s="49" t="s">
        <v>167</v>
      </c>
      <c r="L9" s="49">
        <v>12</v>
      </c>
      <c r="M9" s="49">
        <v>4</v>
      </c>
      <c r="N9" s="49">
        <v>3</v>
      </c>
      <c r="O9" s="49">
        <v>3</v>
      </c>
      <c r="P9" s="49">
        <v>3</v>
      </c>
      <c r="Q9" s="58" t="s">
        <v>96</v>
      </c>
      <c r="R9" s="24" t="s">
        <v>97</v>
      </c>
      <c r="S9" s="27" t="s">
        <v>98</v>
      </c>
      <c r="T9" s="49" t="s">
        <v>34</v>
      </c>
      <c r="U9" s="10">
        <f>L9*M9*N9*O9*P9</f>
        <v>1296</v>
      </c>
      <c r="V9" s="6" t="str">
        <f>+IF(U9&gt;=3126, "SIGNIFICATIVO","NO SIGNIFICATIVO")</f>
        <v>NO SIGNIFICATIVO</v>
      </c>
      <c r="W9" s="24" t="s">
        <v>35</v>
      </c>
      <c r="X9" s="37" t="s">
        <v>171</v>
      </c>
      <c r="Y9" s="19" t="s">
        <v>112</v>
      </c>
    </row>
    <row r="10" spans="1:25" ht="409.5">
      <c r="A10" s="16" t="s">
        <v>116</v>
      </c>
      <c r="B10" s="4" t="s">
        <v>25</v>
      </c>
      <c r="C10" s="4" t="s">
        <v>117</v>
      </c>
      <c r="D10" s="114" t="s">
        <v>118</v>
      </c>
      <c r="E10" s="43" t="s">
        <v>99</v>
      </c>
      <c r="F10" s="46" t="s">
        <v>161</v>
      </c>
      <c r="G10" s="19" t="s">
        <v>112</v>
      </c>
      <c r="H10" s="43" t="s">
        <v>178</v>
      </c>
      <c r="I10" s="35" t="s">
        <v>172</v>
      </c>
      <c r="J10" s="49" t="s">
        <v>177</v>
      </c>
      <c r="K10" s="49" t="s">
        <v>167</v>
      </c>
      <c r="L10" s="49">
        <v>12</v>
      </c>
      <c r="M10" s="49">
        <v>12</v>
      </c>
      <c r="N10" s="49">
        <v>5</v>
      </c>
      <c r="O10" s="49">
        <v>1</v>
      </c>
      <c r="P10" s="49">
        <v>1</v>
      </c>
      <c r="Q10" s="59" t="s">
        <v>100</v>
      </c>
      <c r="R10" s="27" t="s">
        <v>179</v>
      </c>
      <c r="S10" s="24" t="s">
        <v>101</v>
      </c>
      <c r="T10" s="49" t="s">
        <v>34</v>
      </c>
      <c r="U10" s="10">
        <f>L10*M10*N10*O10*P10</f>
        <v>720</v>
      </c>
      <c r="V10" s="6" t="str">
        <f>+IF(U10&gt;=3126, "SIGNIFICATIVO","NO SIGNIFICATIVO")</f>
        <v>NO SIGNIFICATIVO</v>
      </c>
      <c r="W10" s="24" t="s">
        <v>50</v>
      </c>
      <c r="X10" s="35" t="s">
        <v>149</v>
      </c>
      <c r="Y10" s="19" t="s">
        <v>112</v>
      </c>
    </row>
    <row r="11" spans="1:25" ht="409.5">
      <c r="A11" s="16" t="s">
        <v>116</v>
      </c>
      <c r="B11" s="4" t="s">
        <v>25</v>
      </c>
      <c r="C11" s="4" t="s">
        <v>117</v>
      </c>
      <c r="D11" s="114" t="s">
        <v>118</v>
      </c>
      <c r="E11" s="43" t="s">
        <v>103</v>
      </c>
      <c r="F11" s="46" t="s">
        <v>161</v>
      </c>
      <c r="G11" s="19" t="s">
        <v>112</v>
      </c>
      <c r="H11" s="20" t="s">
        <v>143</v>
      </c>
      <c r="I11" s="35" t="s">
        <v>153</v>
      </c>
      <c r="J11" s="24" t="s">
        <v>177</v>
      </c>
      <c r="K11" s="49" t="s">
        <v>167</v>
      </c>
      <c r="L11" s="24">
        <v>12</v>
      </c>
      <c r="M11" s="24">
        <v>12</v>
      </c>
      <c r="N11" s="24">
        <v>5</v>
      </c>
      <c r="O11" s="24">
        <v>5</v>
      </c>
      <c r="P11" s="24">
        <v>5</v>
      </c>
      <c r="Q11" s="60" t="s">
        <v>104</v>
      </c>
      <c r="R11" s="61" t="s">
        <v>180</v>
      </c>
      <c r="S11" s="61" t="s">
        <v>105</v>
      </c>
      <c r="T11" s="24" t="s">
        <v>34</v>
      </c>
      <c r="U11" s="10">
        <f>L11*M11*N11*O11*P11</f>
        <v>18000</v>
      </c>
      <c r="V11" s="6" t="str">
        <f>+IF(U11&gt;=3126, "SIGNIFICATIVO","NO SIGNIFICATIVO")</f>
        <v>SIGNIFICATIVO</v>
      </c>
      <c r="W11" s="29" t="s">
        <v>50</v>
      </c>
      <c r="X11" s="35" t="s">
        <v>150</v>
      </c>
      <c r="Y11" s="19" t="s">
        <v>112</v>
      </c>
    </row>
  </sheetData>
  <mergeCells count="25">
    <mergeCell ref="I5:I6"/>
    <mergeCell ref="J5:J6"/>
    <mergeCell ref="Y5:Y6"/>
    <mergeCell ref="L5:P5"/>
    <mergeCell ref="Q5:Q6"/>
    <mergeCell ref="R5:R6"/>
    <mergeCell ref="S5:S6"/>
    <mergeCell ref="T5:T6"/>
    <mergeCell ref="U5:U6"/>
    <mergeCell ref="A1:A3"/>
    <mergeCell ref="B3:W3"/>
    <mergeCell ref="V5:V6"/>
    <mergeCell ref="W5:W6"/>
    <mergeCell ref="X5:X6"/>
    <mergeCell ref="K5:K6"/>
    <mergeCell ref="B1:W2"/>
    <mergeCell ref="X1:Y2"/>
    <mergeCell ref="A5:A6"/>
    <mergeCell ref="B5:B6"/>
    <mergeCell ref="C5:C6"/>
    <mergeCell ref="D5:D6"/>
    <mergeCell ref="E5:E6"/>
    <mergeCell ref="F5:F6"/>
    <mergeCell ref="G5:G6"/>
    <mergeCell ref="H5:H6"/>
  </mergeCells>
  <dataValidations count="3">
    <dataValidation type="list" allowBlank="1" showInputMessage="1" showErrorMessage="1" sqref="A5">
      <formula1>$D$23:$D$44</formula1>
    </dataValidation>
    <dataValidation type="list" allowBlank="1" showInputMessage="1" showErrorMessage="1" sqref="T7:T11">
      <formula1>#REF!</formula1>
    </dataValidation>
    <dataValidation type="list" allowBlank="1" showInputMessage="1" showErrorMessage="1" sqref="W8">
      <formula1>$H$41:$H$45</formula1>
    </dataValidation>
  </dataValidation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
  <sheetViews>
    <sheetView zoomScale="60" zoomScaleNormal="60" workbookViewId="0">
      <selection activeCell="B3" sqref="B3:W3"/>
    </sheetView>
  </sheetViews>
  <sheetFormatPr baseColWidth="10" defaultRowHeight="15"/>
  <cols>
    <col min="1" max="1" width="35.5703125" customWidth="1"/>
    <col min="2" max="2" width="16.7109375" customWidth="1"/>
    <col min="3" max="3" width="40.140625" customWidth="1"/>
    <col min="4" max="4" width="57" customWidth="1"/>
    <col min="5" max="5" width="32.7109375" customWidth="1"/>
    <col min="8" max="8" width="22.28515625" customWidth="1"/>
    <col min="9" max="9" width="19.140625" customWidth="1"/>
    <col min="11" max="11" width="13.85546875" customWidth="1"/>
    <col min="12" max="12" width="15.5703125" customWidth="1"/>
    <col min="13" max="13" width="16.140625" customWidth="1"/>
    <col min="14" max="14" width="18.85546875" customWidth="1"/>
    <col min="15" max="15" width="19.7109375" customWidth="1"/>
    <col min="16" max="16" width="18" customWidth="1"/>
    <col min="17" max="17" width="28.5703125" customWidth="1"/>
    <col min="18" max="18" width="41.85546875" customWidth="1"/>
    <col min="22" max="22" width="12.85546875" customWidth="1"/>
    <col min="24" max="24" width="45.28515625" customWidth="1"/>
    <col min="25" max="25" width="20" customWidth="1"/>
  </cols>
  <sheetData>
    <row r="1" spans="1:25" ht="32.25" customHeight="1">
      <c r="A1" s="196"/>
      <c r="B1" s="199" t="s">
        <v>0</v>
      </c>
      <c r="C1" s="199"/>
      <c r="D1" s="199"/>
      <c r="E1" s="199"/>
      <c r="F1" s="199"/>
      <c r="G1" s="199"/>
      <c r="H1" s="199"/>
      <c r="I1" s="199"/>
      <c r="J1" s="199"/>
      <c r="K1" s="199"/>
      <c r="L1" s="199"/>
      <c r="M1" s="199"/>
      <c r="N1" s="199"/>
      <c r="O1" s="199"/>
      <c r="P1" s="199"/>
      <c r="Q1" s="199"/>
      <c r="R1" s="199"/>
      <c r="S1" s="199"/>
      <c r="T1" s="199"/>
      <c r="U1" s="199"/>
      <c r="V1" s="199"/>
      <c r="W1" s="199"/>
      <c r="X1" s="195" t="s">
        <v>289</v>
      </c>
      <c r="Y1" s="195"/>
    </row>
    <row r="2" spans="1:25" ht="17.25" customHeight="1">
      <c r="A2" s="197"/>
      <c r="B2" s="199"/>
      <c r="C2" s="199"/>
      <c r="D2" s="199"/>
      <c r="E2" s="199"/>
      <c r="F2" s="199"/>
      <c r="G2" s="199"/>
      <c r="H2" s="199"/>
      <c r="I2" s="199"/>
      <c r="J2" s="199"/>
      <c r="K2" s="199"/>
      <c r="L2" s="199"/>
      <c r="M2" s="199"/>
      <c r="N2" s="199"/>
      <c r="O2" s="199"/>
      <c r="P2" s="199"/>
      <c r="Q2" s="199"/>
      <c r="R2" s="199"/>
      <c r="S2" s="199"/>
      <c r="T2" s="199"/>
      <c r="U2" s="199"/>
      <c r="V2" s="199"/>
      <c r="W2" s="199"/>
      <c r="X2" s="195"/>
      <c r="Y2" s="195"/>
    </row>
    <row r="3" spans="1:25" ht="17.25" customHeight="1">
      <c r="A3" s="197"/>
      <c r="B3" s="199" t="s">
        <v>261</v>
      </c>
      <c r="C3" s="199"/>
      <c r="D3" s="199"/>
      <c r="E3" s="199"/>
      <c r="F3" s="199"/>
      <c r="G3" s="199"/>
      <c r="H3" s="199"/>
      <c r="I3" s="199"/>
      <c r="J3" s="199"/>
      <c r="K3" s="199"/>
      <c r="L3" s="199"/>
      <c r="M3" s="199"/>
      <c r="N3" s="199"/>
      <c r="O3" s="199"/>
      <c r="P3" s="199"/>
      <c r="Q3" s="199"/>
      <c r="R3" s="199"/>
      <c r="S3" s="199"/>
      <c r="T3" s="199"/>
      <c r="U3" s="199"/>
      <c r="V3" s="199"/>
      <c r="W3" s="199"/>
      <c r="X3" s="112"/>
      <c r="Y3" s="112"/>
    </row>
    <row r="4" spans="1:25" ht="27" customHeight="1">
      <c r="A4" s="111" t="s">
        <v>290</v>
      </c>
      <c r="X4" s="112"/>
      <c r="Y4" s="112"/>
    </row>
    <row r="5" spans="1:25">
      <c r="A5" s="136" t="s">
        <v>1</v>
      </c>
      <c r="B5" s="143" t="s">
        <v>2</v>
      </c>
      <c r="C5" s="172" t="s">
        <v>3</v>
      </c>
      <c r="D5" s="174" t="s">
        <v>4</v>
      </c>
      <c r="E5" s="138" t="s">
        <v>5</v>
      </c>
      <c r="F5" s="138" t="s">
        <v>6</v>
      </c>
      <c r="G5" s="138" t="s">
        <v>7</v>
      </c>
      <c r="H5" s="138" t="s">
        <v>8</v>
      </c>
      <c r="I5" s="138" t="s">
        <v>9</v>
      </c>
      <c r="J5" s="138" t="s">
        <v>10</v>
      </c>
      <c r="K5" s="138" t="s">
        <v>11</v>
      </c>
      <c r="L5" s="135" t="s">
        <v>12</v>
      </c>
      <c r="M5" s="135"/>
      <c r="N5" s="135"/>
      <c r="O5" s="135"/>
      <c r="P5" s="135"/>
      <c r="Q5" s="138" t="s">
        <v>181</v>
      </c>
      <c r="R5" s="136" t="s">
        <v>13</v>
      </c>
      <c r="S5" s="138" t="s">
        <v>14</v>
      </c>
      <c r="T5" s="138" t="s">
        <v>15</v>
      </c>
      <c r="U5" s="138" t="s">
        <v>16</v>
      </c>
      <c r="V5" s="138" t="s">
        <v>17</v>
      </c>
      <c r="W5" s="138" t="s">
        <v>18</v>
      </c>
      <c r="X5" s="168" t="s">
        <v>19</v>
      </c>
      <c r="Y5" s="168" t="s">
        <v>7</v>
      </c>
    </row>
    <row r="6" spans="1:25" ht="38.25">
      <c r="A6" s="185"/>
      <c r="B6" s="172"/>
      <c r="C6" s="186"/>
      <c r="D6" s="187"/>
      <c r="E6" s="140"/>
      <c r="F6" s="140"/>
      <c r="G6" s="140"/>
      <c r="H6" s="140"/>
      <c r="I6" s="163"/>
      <c r="J6" s="139"/>
      <c r="K6" s="139"/>
      <c r="L6" s="55" t="s">
        <v>20</v>
      </c>
      <c r="M6" s="55" t="s">
        <v>21</v>
      </c>
      <c r="N6" s="55" t="s">
        <v>22</v>
      </c>
      <c r="O6" s="55" t="s">
        <v>23</v>
      </c>
      <c r="P6" s="55" t="s">
        <v>24</v>
      </c>
      <c r="Q6" s="163"/>
      <c r="R6" s="137"/>
      <c r="S6" s="139"/>
      <c r="T6" s="139"/>
      <c r="U6" s="139"/>
      <c r="V6" s="139"/>
      <c r="W6" s="139"/>
      <c r="X6" s="169"/>
      <c r="Y6" s="188"/>
    </row>
    <row r="7" spans="1:25" ht="306.75" customHeight="1">
      <c r="A7" s="3" t="s">
        <v>111</v>
      </c>
      <c r="B7" s="4" t="s">
        <v>115</v>
      </c>
      <c r="C7" s="4" t="s">
        <v>113</v>
      </c>
      <c r="D7" s="4" t="s">
        <v>114</v>
      </c>
      <c r="E7" s="43" t="s">
        <v>87</v>
      </c>
      <c r="F7" s="43" t="s">
        <v>161</v>
      </c>
      <c r="G7" s="19" t="s">
        <v>112</v>
      </c>
      <c r="H7" s="43" t="s">
        <v>160</v>
      </c>
      <c r="I7" s="62" t="s">
        <v>157</v>
      </c>
      <c r="J7" s="24" t="s">
        <v>140</v>
      </c>
      <c r="K7" s="24" t="s">
        <v>162</v>
      </c>
      <c r="L7" s="24">
        <v>12</v>
      </c>
      <c r="M7" s="24">
        <v>12</v>
      </c>
      <c r="N7" s="24">
        <v>5</v>
      </c>
      <c r="O7" s="24">
        <v>1</v>
      </c>
      <c r="P7" s="24">
        <v>1</v>
      </c>
      <c r="Q7" s="35" t="s">
        <v>163</v>
      </c>
      <c r="R7" s="24" t="s">
        <v>89</v>
      </c>
      <c r="S7" s="24" t="s">
        <v>90</v>
      </c>
      <c r="T7" s="24" t="s">
        <v>34</v>
      </c>
      <c r="U7" s="10">
        <f>L7*M7*N7*O7*P7</f>
        <v>720</v>
      </c>
      <c r="V7" s="6" t="str">
        <f>+IF(U7&gt;=3126, "SIGNIFICATIVO","NO SIGNIFICATIVO")</f>
        <v>NO SIGNIFICATIVO</v>
      </c>
      <c r="W7" s="24" t="s">
        <v>35</v>
      </c>
      <c r="X7" s="35" t="s">
        <v>151</v>
      </c>
      <c r="Y7" s="19" t="s">
        <v>112</v>
      </c>
    </row>
    <row r="8" spans="1:25" ht="314.25" customHeight="1">
      <c r="A8" s="3" t="s">
        <v>111</v>
      </c>
      <c r="B8" s="4" t="s">
        <v>115</v>
      </c>
      <c r="C8" s="4" t="s">
        <v>113</v>
      </c>
      <c r="D8" s="4" t="s">
        <v>114</v>
      </c>
      <c r="E8" s="43" t="s">
        <v>91</v>
      </c>
      <c r="F8" s="46" t="s">
        <v>161</v>
      </c>
      <c r="G8" s="19" t="s">
        <v>112</v>
      </c>
      <c r="H8" s="43" t="s">
        <v>165</v>
      </c>
      <c r="I8" s="68" t="s">
        <v>156</v>
      </c>
      <c r="J8" s="49" t="s">
        <v>166</v>
      </c>
      <c r="K8" s="49" t="s">
        <v>167</v>
      </c>
      <c r="L8" s="49">
        <v>12</v>
      </c>
      <c r="M8" s="49">
        <v>12</v>
      </c>
      <c r="N8" s="49">
        <v>5</v>
      </c>
      <c r="O8" s="49">
        <v>1</v>
      </c>
      <c r="P8" s="49">
        <v>1</v>
      </c>
      <c r="Q8" s="24" t="s">
        <v>168</v>
      </c>
      <c r="R8" s="24" t="s">
        <v>93</v>
      </c>
      <c r="S8" s="57" t="s">
        <v>94</v>
      </c>
      <c r="T8" s="24" t="s">
        <v>34</v>
      </c>
      <c r="U8" s="10">
        <f>L8*M8*N8*O8*P8</f>
        <v>720</v>
      </c>
      <c r="V8" s="6" t="str">
        <f>+IF(U8&gt;=3126, "SIGNIFICATIVO","NO SIGNIFICATIVO")</f>
        <v>NO SIGNIFICATIVO</v>
      </c>
      <c r="W8" s="24" t="s">
        <v>35</v>
      </c>
      <c r="X8" s="35" t="s">
        <v>152</v>
      </c>
      <c r="Y8" s="19" t="s">
        <v>112</v>
      </c>
    </row>
    <row r="9" spans="1:25" ht="242.25">
      <c r="A9" s="3" t="s">
        <v>111</v>
      </c>
      <c r="B9" s="4" t="s">
        <v>115</v>
      </c>
      <c r="C9" s="4" t="s">
        <v>113</v>
      </c>
      <c r="D9" s="4" t="s">
        <v>114</v>
      </c>
      <c r="E9" s="46" t="s">
        <v>95</v>
      </c>
      <c r="F9" s="46" t="s">
        <v>161</v>
      </c>
      <c r="G9" s="19" t="s">
        <v>112</v>
      </c>
      <c r="H9" s="43" t="s">
        <v>169</v>
      </c>
      <c r="I9" s="68" t="s">
        <v>170</v>
      </c>
      <c r="J9" s="49" t="s">
        <v>176</v>
      </c>
      <c r="K9" s="49" t="s">
        <v>167</v>
      </c>
      <c r="L9" s="49">
        <v>12</v>
      </c>
      <c r="M9" s="49">
        <v>12</v>
      </c>
      <c r="N9" s="49">
        <v>3</v>
      </c>
      <c r="O9" s="49">
        <v>3</v>
      </c>
      <c r="P9" s="49">
        <v>3</v>
      </c>
      <c r="Q9" s="58" t="s">
        <v>96</v>
      </c>
      <c r="R9" s="24" t="s">
        <v>97</v>
      </c>
      <c r="S9" s="27" t="s">
        <v>98</v>
      </c>
      <c r="T9" s="49" t="s">
        <v>34</v>
      </c>
      <c r="U9" s="10">
        <f>L9*M9*N9*O9*P9</f>
        <v>3888</v>
      </c>
      <c r="V9" s="6" t="str">
        <f>+IF(U9&gt;=3126, "SIGNIFICATIVO","NO SIGNIFICATIVO")</f>
        <v>SIGNIFICATIVO</v>
      </c>
      <c r="W9" s="24" t="s">
        <v>35</v>
      </c>
      <c r="X9" s="37" t="s">
        <v>171</v>
      </c>
      <c r="Y9" s="19" t="s">
        <v>112</v>
      </c>
    </row>
    <row r="10" spans="1:25" ht="409.5">
      <c r="A10" s="3" t="s">
        <v>111</v>
      </c>
      <c r="B10" s="4" t="s">
        <v>115</v>
      </c>
      <c r="C10" s="4" t="s">
        <v>113</v>
      </c>
      <c r="D10" s="4" t="s">
        <v>114</v>
      </c>
      <c r="E10" s="43" t="s">
        <v>99</v>
      </c>
      <c r="F10" s="46" t="s">
        <v>161</v>
      </c>
      <c r="G10" s="19" t="s">
        <v>112</v>
      </c>
      <c r="H10" s="43" t="s">
        <v>178</v>
      </c>
      <c r="I10" s="62" t="s">
        <v>172</v>
      </c>
      <c r="J10" s="49" t="s">
        <v>177</v>
      </c>
      <c r="K10" s="49" t="s">
        <v>167</v>
      </c>
      <c r="L10" s="49">
        <v>12</v>
      </c>
      <c r="M10" s="49">
        <v>12</v>
      </c>
      <c r="N10" s="49">
        <v>5</v>
      </c>
      <c r="O10" s="49">
        <v>5</v>
      </c>
      <c r="P10" s="49">
        <v>1</v>
      </c>
      <c r="Q10" s="59" t="s">
        <v>100</v>
      </c>
      <c r="R10" s="27" t="s">
        <v>179</v>
      </c>
      <c r="S10" s="24" t="s">
        <v>101</v>
      </c>
      <c r="T10" s="49" t="s">
        <v>34</v>
      </c>
      <c r="U10" s="10">
        <f>L10*M10*N10*O10*P10</f>
        <v>3600</v>
      </c>
      <c r="V10" s="6" t="str">
        <f>+IF(U10&gt;=3126, "SIGNIFICATIVO","NO SIGNIFICATIVO")</f>
        <v>SIGNIFICATIVO</v>
      </c>
      <c r="W10" s="24" t="s">
        <v>50</v>
      </c>
      <c r="X10" s="35" t="s">
        <v>149</v>
      </c>
      <c r="Y10" s="19" t="s">
        <v>112</v>
      </c>
    </row>
    <row r="11" spans="1:25" ht="409.5">
      <c r="A11" s="3" t="s">
        <v>111</v>
      </c>
      <c r="B11" s="4" t="s">
        <v>115</v>
      </c>
      <c r="C11" s="4" t="s">
        <v>113</v>
      </c>
      <c r="D11" s="4" t="s">
        <v>114</v>
      </c>
      <c r="E11" s="43" t="s">
        <v>103</v>
      </c>
      <c r="F11" s="46" t="s">
        <v>161</v>
      </c>
      <c r="G11" s="19" t="s">
        <v>112</v>
      </c>
      <c r="H11" s="20" t="s">
        <v>143</v>
      </c>
      <c r="I11" s="62" t="s">
        <v>153</v>
      </c>
      <c r="J11" s="24" t="s">
        <v>177</v>
      </c>
      <c r="K11" s="49" t="s">
        <v>167</v>
      </c>
      <c r="L11" s="24">
        <v>12</v>
      </c>
      <c r="M11" s="24">
        <v>12</v>
      </c>
      <c r="N11" s="24">
        <v>5</v>
      </c>
      <c r="O11" s="24">
        <v>5</v>
      </c>
      <c r="P11" s="24">
        <v>5</v>
      </c>
      <c r="Q11" s="60" t="s">
        <v>104</v>
      </c>
      <c r="R11" s="61" t="s">
        <v>180</v>
      </c>
      <c r="S11" s="61" t="s">
        <v>105</v>
      </c>
      <c r="T11" s="24" t="s">
        <v>34</v>
      </c>
      <c r="U11" s="10">
        <f>L11*M11*N11*O11*P11</f>
        <v>18000</v>
      </c>
      <c r="V11" s="6" t="str">
        <f>+IF(U11&gt;=3126, "SIGNIFICATIVO","NO SIGNIFICATIVO")</f>
        <v>SIGNIFICATIVO</v>
      </c>
      <c r="W11" s="29" t="s">
        <v>50</v>
      </c>
      <c r="X11" s="35" t="s">
        <v>150</v>
      </c>
      <c r="Y11" s="19" t="s">
        <v>112</v>
      </c>
    </row>
  </sheetData>
  <mergeCells count="25">
    <mergeCell ref="I5:I6"/>
    <mergeCell ref="J5:J6"/>
    <mergeCell ref="Y5:Y6"/>
    <mergeCell ref="L5:P5"/>
    <mergeCell ref="Q5:Q6"/>
    <mergeCell ref="R5:R6"/>
    <mergeCell ref="S5:S6"/>
    <mergeCell ref="T5:T6"/>
    <mergeCell ref="U5:U6"/>
    <mergeCell ref="A1:A3"/>
    <mergeCell ref="B3:W3"/>
    <mergeCell ref="V5:V6"/>
    <mergeCell ref="W5:W6"/>
    <mergeCell ref="X5:X6"/>
    <mergeCell ref="K5:K6"/>
    <mergeCell ref="B1:W2"/>
    <mergeCell ref="X1:Y2"/>
    <mergeCell ref="A5:A6"/>
    <mergeCell ref="B5:B6"/>
    <mergeCell ref="C5:C6"/>
    <mergeCell ref="D5:D6"/>
    <mergeCell ref="E5:E6"/>
    <mergeCell ref="F5:F6"/>
    <mergeCell ref="G5:G6"/>
    <mergeCell ref="H5:H6"/>
  </mergeCells>
  <dataValidations count="3">
    <dataValidation type="list" allowBlank="1" showInputMessage="1" showErrorMessage="1" sqref="W8">
      <formula1>$H$41:$H$45</formula1>
    </dataValidation>
    <dataValidation type="list" allowBlank="1" showInputMessage="1" showErrorMessage="1" sqref="T7:T11">
      <formula1>#REF!</formula1>
    </dataValidation>
    <dataValidation type="list" allowBlank="1" showInputMessage="1" showErrorMessage="1" sqref="A5">
      <formula1>$D$23:$D$44</formula1>
    </dataValidation>
  </dataValidation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
  <sheetViews>
    <sheetView zoomScale="50" zoomScaleNormal="50" workbookViewId="0">
      <selection activeCell="B3" sqref="B3:W3"/>
    </sheetView>
  </sheetViews>
  <sheetFormatPr baseColWidth="10" defaultRowHeight="15"/>
  <cols>
    <col min="1" max="1" width="35.5703125" customWidth="1"/>
    <col min="2" max="2" width="16" customWidth="1"/>
    <col min="3" max="3" width="40.140625" customWidth="1"/>
    <col min="4" max="4" width="57" customWidth="1"/>
    <col min="5" max="5" width="32.7109375" customWidth="1"/>
    <col min="8" max="8" width="22.28515625" customWidth="1"/>
    <col min="9" max="9" width="19.140625" customWidth="1"/>
    <col min="11" max="11" width="13.85546875" customWidth="1"/>
    <col min="12" max="12" width="15.5703125" customWidth="1"/>
    <col min="13" max="13" width="16.140625" customWidth="1"/>
    <col min="14" max="14" width="18.85546875" customWidth="1"/>
    <col min="15" max="15" width="19.7109375" customWidth="1"/>
    <col min="16" max="16" width="18" customWidth="1"/>
    <col min="17" max="17" width="28.5703125" customWidth="1"/>
    <col min="18" max="18" width="41.85546875" customWidth="1"/>
    <col min="22" max="22" width="12.85546875" customWidth="1"/>
    <col min="24" max="24" width="45.28515625" customWidth="1"/>
    <col min="25" max="25" width="18.5703125" customWidth="1"/>
  </cols>
  <sheetData>
    <row r="1" spans="1:25" ht="32.25" customHeight="1">
      <c r="A1" s="196"/>
      <c r="B1" s="199" t="s">
        <v>0</v>
      </c>
      <c r="C1" s="199"/>
      <c r="D1" s="199"/>
      <c r="E1" s="199"/>
      <c r="F1" s="199"/>
      <c r="G1" s="199"/>
      <c r="H1" s="199"/>
      <c r="I1" s="199"/>
      <c r="J1" s="199"/>
      <c r="K1" s="199"/>
      <c r="L1" s="199"/>
      <c r="M1" s="199"/>
      <c r="N1" s="199"/>
      <c r="O1" s="199"/>
      <c r="P1" s="199"/>
      <c r="Q1" s="199"/>
      <c r="R1" s="199"/>
      <c r="S1" s="199"/>
      <c r="T1" s="199"/>
      <c r="U1" s="199"/>
      <c r="V1" s="199"/>
      <c r="W1" s="199"/>
      <c r="X1" s="195" t="s">
        <v>289</v>
      </c>
      <c r="Y1" s="195"/>
    </row>
    <row r="2" spans="1:25" ht="17.25" customHeight="1">
      <c r="A2" s="197"/>
      <c r="B2" s="199"/>
      <c r="C2" s="199"/>
      <c r="D2" s="199"/>
      <c r="E2" s="199"/>
      <c r="F2" s="199"/>
      <c r="G2" s="199"/>
      <c r="H2" s="199"/>
      <c r="I2" s="199"/>
      <c r="J2" s="199"/>
      <c r="K2" s="199"/>
      <c r="L2" s="199"/>
      <c r="M2" s="199"/>
      <c r="N2" s="199"/>
      <c r="O2" s="199"/>
      <c r="P2" s="199"/>
      <c r="Q2" s="199"/>
      <c r="R2" s="199"/>
      <c r="S2" s="199"/>
      <c r="T2" s="199"/>
      <c r="U2" s="199"/>
      <c r="V2" s="199"/>
      <c r="W2" s="199"/>
      <c r="X2" s="195"/>
      <c r="Y2" s="195"/>
    </row>
    <row r="3" spans="1:25" ht="17.25" customHeight="1">
      <c r="A3" s="197"/>
      <c r="B3" s="199" t="s">
        <v>261</v>
      </c>
      <c r="C3" s="199"/>
      <c r="D3" s="199"/>
      <c r="E3" s="199"/>
      <c r="F3" s="199"/>
      <c r="G3" s="199"/>
      <c r="H3" s="199"/>
      <c r="I3" s="199"/>
      <c r="J3" s="199"/>
      <c r="K3" s="199"/>
      <c r="L3" s="199"/>
      <c r="M3" s="199"/>
      <c r="N3" s="199"/>
      <c r="O3" s="199"/>
      <c r="P3" s="199"/>
      <c r="Q3" s="199"/>
      <c r="R3" s="199"/>
      <c r="S3" s="199"/>
      <c r="T3" s="199"/>
      <c r="U3" s="199"/>
      <c r="V3" s="199"/>
      <c r="W3" s="199"/>
      <c r="X3" s="112"/>
      <c r="Y3" s="112"/>
    </row>
    <row r="4" spans="1:25" ht="27" customHeight="1">
      <c r="A4" s="111" t="s">
        <v>290</v>
      </c>
      <c r="X4" s="112"/>
      <c r="Y4" s="112"/>
    </row>
    <row r="5" spans="1:25">
      <c r="A5" s="136" t="s">
        <v>1</v>
      </c>
      <c r="B5" s="143" t="s">
        <v>2</v>
      </c>
      <c r="C5" s="172" t="s">
        <v>3</v>
      </c>
      <c r="D5" s="174" t="s">
        <v>4</v>
      </c>
      <c r="E5" s="138" t="s">
        <v>5</v>
      </c>
      <c r="F5" s="138" t="s">
        <v>6</v>
      </c>
      <c r="G5" s="138" t="s">
        <v>7</v>
      </c>
      <c r="H5" s="138" t="s">
        <v>8</v>
      </c>
      <c r="I5" s="138" t="s">
        <v>9</v>
      </c>
      <c r="J5" s="138" t="s">
        <v>10</v>
      </c>
      <c r="K5" s="138" t="s">
        <v>11</v>
      </c>
      <c r="L5" s="135" t="s">
        <v>12</v>
      </c>
      <c r="M5" s="135"/>
      <c r="N5" s="135"/>
      <c r="O5" s="135"/>
      <c r="P5" s="135"/>
      <c r="Q5" s="138" t="s">
        <v>181</v>
      </c>
      <c r="R5" s="136" t="s">
        <v>13</v>
      </c>
      <c r="S5" s="138" t="s">
        <v>14</v>
      </c>
      <c r="T5" s="138" t="s">
        <v>15</v>
      </c>
      <c r="U5" s="138" t="s">
        <v>16</v>
      </c>
      <c r="V5" s="138" t="s">
        <v>17</v>
      </c>
      <c r="W5" s="138" t="s">
        <v>18</v>
      </c>
      <c r="X5" s="168" t="s">
        <v>19</v>
      </c>
      <c r="Y5" s="168" t="s">
        <v>7</v>
      </c>
    </row>
    <row r="6" spans="1:25" ht="38.25">
      <c r="A6" s="185"/>
      <c r="B6" s="172"/>
      <c r="C6" s="186"/>
      <c r="D6" s="187"/>
      <c r="E6" s="140"/>
      <c r="F6" s="140"/>
      <c r="G6" s="140"/>
      <c r="H6" s="139"/>
      <c r="I6" s="163"/>
      <c r="J6" s="139"/>
      <c r="K6" s="139"/>
      <c r="L6" s="55" t="s">
        <v>20</v>
      </c>
      <c r="M6" s="55" t="s">
        <v>21</v>
      </c>
      <c r="N6" s="55" t="s">
        <v>22</v>
      </c>
      <c r="O6" s="55" t="s">
        <v>23</v>
      </c>
      <c r="P6" s="55" t="s">
        <v>24</v>
      </c>
      <c r="Q6" s="163"/>
      <c r="R6" s="137"/>
      <c r="S6" s="139"/>
      <c r="T6" s="139"/>
      <c r="U6" s="139"/>
      <c r="V6" s="139"/>
      <c r="W6" s="139"/>
      <c r="X6" s="169"/>
      <c r="Y6" s="188"/>
    </row>
    <row r="7" spans="1:25" ht="306.75" customHeight="1">
      <c r="A7" s="16" t="s">
        <v>119</v>
      </c>
      <c r="B7" s="4" t="s">
        <v>25</v>
      </c>
      <c r="C7" s="4" t="s">
        <v>120</v>
      </c>
      <c r="D7" s="17" t="s">
        <v>121</v>
      </c>
      <c r="E7" s="43" t="s">
        <v>87</v>
      </c>
      <c r="F7" s="43" t="s">
        <v>161</v>
      </c>
      <c r="G7" s="19" t="s">
        <v>112</v>
      </c>
      <c r="H7" s="68" t="s">
        <v>160</v>
      </c>
      <c r="I7" s="35" t="s">
        <v>157</v>
      </c>
      <c r="J7" s="24" t="s">
        <v>140</v>
      </c>
      <c r="K7" s="24" t="s">
        <v>162</v>
      </c>
      <c r="L7" s="24">
        <v>12</v>
      </c>
      <c r="M7" s="24">
        <v>12</v>
      </c>
      <c r="N7" s="24">
        <v>5</v>
      </c>
      <c r="O7" s="24">
        <v>1</v>
      </c>
      <c r="P7" s="24">
        <v>1</v>
      </c>
      <c r="Q7" s="35" t="s">
        <v>163</v>
      </c>
      <c r="R7" s="24" t="s">
        <v>89</v>
      </c>
      <c r="S7" s="24" t="s">
        <v>90</v>
      </c>
      <c r="T7" s="24" t="s">
        <v>34</v>
      </c>
      <c r="U7" s="10">
        <f>L7*M7*N7*O7*P7</f>
        <v>720</v>
      </c>
      <c r="V7" s="6" t="str">
        <f>+IF(U7&gt;=3126, "SIGNIFICATIVO","NO SIGNIFICATIVO")</f>
        <v>NO SIGNIFICATIVO</v>
      </c>
      <c r="W7" s="24" t="s">
        <v>35</v>
      </c>
      <c r="X7" s="35" t="s">
        <v>151</v>
      </c>
      <c r="Y7" s="19" t="s">
        <v>112</v>
      </c>
    </row>
    <row r="8" spans="1:25" ht="314.25" customHeight="1">
      <c r="A8" s="16" t="s">
        <v>119</v>
      </c>
      <c r="B8" s="4" t="s">
        <v>25</v>
      </c>
      <c r="C8" s="4" t="s">
        <v>120</v>
      </c>
      <c r="D8" s="17" t="s">
        <v>121</v>
      </c>
      <c r="E8" s="43" t="s">
        <v>91</v>
      </c>
      <c r="F8" s="46" t="s">
        <v>161</v>
      </c>
      <c r="G8" s="19" t="s">
        <v>112</v>
      </c>
      <c r="H8" s="68" t="s">
        <v>165</v>
      </c>
      <c r="I8" s="24" t="s">
        <v>156</v>
      </c>
      <c r="J8" s="49" t="s">
        <v>166</v>
      </c>
      <c r="K8" s="49" t="s">
        <v>167</v>
      </c>
      <c r="L8" s="49">
        <v>12</v>
      </c>
      <c r="M8" s="49">
        <v>12</v>
      </c>
      <c r="N8" s="49">
        <v>5</v>
      </c>
      <c r="O8" s="49">
        <v>1</v>
      </c>
      <c r="P8" s="49">
        <v>1</v>
      </c>
      <c r="Q8" s="24" t="s">
        <v>168</v>
      </c>
      <c r="R8" s="24" t="s">
        <v>93</v>
      </c>
      <c r="S8" s="57" t="s">
        <v>94</v>
      </c>
      <c r="T8" s="24" t="s">
        <v>34</v>
      </c>
      <c r="U8" s="10">
        <f>L8*M8*N8*O8*P8</f>
        <v>720</v>
      </c>
      <c r="V8" s="6" t="str">
        <f>+IF(U8&gt;=3126, "SIGNIFICATIVO","NO SIGNIFICATIVO")</f>
        <v>NO SIGNIFICATIVO</v>
      </c>
      <c r="W8" s="24" t="s">
        <v>35</v>
      </c>
      <c r="X8" s="35" t="s">
        <v>152</v>
      </c>
      <c r="Y8" s="19" t="s">
        <v>112</v>
      </c>
    </row>
    <row r="9" spans="1:25" ht="242.25">
      <c r="A9" s="16" t="s">
        <v>119</v>
      </c>
      <c r="B9" s="4" t="s">
        <v>25</v>
      </c>
      <c r="C9" s="4" t="s">
        <v>120</v>
      </c>
      <c r="D9" s="17" t="s">
        <v>121</v>
      </c>
      <c r="E9" s="46" t="s">
        <v>95</v>
      </c>
      <c r="F9" s="46" t="s">
        <v>161</v>
      </c>
      <c r="G9" s="19" t="s">
        <v>112</v>
      </c>
      <c r="H9" s="68" t="s">
        <v>169</v>
      </c>
      <c r="I9" s="24" t="s">
        <v>170</v>
      </c>
      <c r="J9" s="49" t="s">
        <v>176</v>
      </c>
      <c r="K9" s="49" t="s">
        <v>167</v>
      </c>
      <c r="L9" s="49">
        <v>12</v>
      </c>
      <c r="M9" s="49">
        <v>4</v>
      </c>
      <c r="N9" s="49">
        <v>3</v>
      </c>
      <c r="O9" s="49">
        <v>3</v>
      </c>
      <c r="P9" s="49">
        <v>3</v>
      </c>
      <c r="Q9" s="58" t="s">
        <v>96</v>
      </c>
      <c r="R9" s="24" t="s">
        <v>97</v>
      </c>
      <c r="S9" s="27" t="s">
        <v>98</v>
      </c>
      <c r="T9" s="49" t="s">
        <v>34</v>
      </c>
      <c r="U9" s="10">
        <f>L9*M9*N9*O9*P9</f>
        <v>1296</v>
      </c>
      <c r="V9" s="6" t="str">
        <f>+IF(U9&gt;=3126, "SIGNIFICATIVO","NO SIGNIFICATIVO")</f>
        <v>NO SIGNIFICATIVO</v>
      </c>
      <c r="W9" s="24" t="s">
        <v>35</v>
      </c>
      <c r="X9" s="37" t="s">
        <v>171</v>
      </c>
      <c r="Y9" s="19" t="s">
        <v>112</v>
      </c>
    </row>
    <row r="10" spans="1:25" ht="409.5">
      <c r="A10" s="16" t="s">
        <v>119</v>
      </c>
      <c r="B10" s="4" t="s">
        <v>25</v>
      </c>
      <c r="C10" s="4" t="s">
        <v>120</v>
      </c>
      <c r="D10" s="17" t="s">
        <v>121</v>
      </c>
      <c r="E10" s="43" t="s">
        <v>99</v>
      </c>
      <c r="F10" s="46" t="s">
        <v>161</v>
      </c>
      <c r="G10" s="19" t="s">
        <v>112</v>
      </c>
      <c r="H10" s="68" t="s">
        <v>178</v>
      </c>
      <c r="I10" s="35" t="s">
        <v>172</v>
      </c>
      <c r="J10" s="49" t="s">
        <v>177</v>
      </c>
      <c r="K10" s="49" t="s">
        <v>167</v>
      </c>
      <c r="L10" s="49">
        <v>12</v>
      </c>
      <c r="M10" s="49">
        <v>12</v>
      </c>
      <c r="N10" s="49">
        <v>5</v>
      </c>
      <c r="O10" s="49">
        <v>1</v>
      </c>
      <c r="P10" s="49">
        <v>1</v>
      </c>
      <c r="Q10" s="59" t="s">
        <v>100</v>
      </c>
      <c r="R10" s="27" t="s">
        <v>179</v>
      </c>
      <c r="S10" s="24" t="s">
        <v>101</v>
      </c>
      <c r="T10" s="49" t="s">
        <v>34</v>
      </c>
      <c r="U10" s="10">
        <f>L10*M10*N10*O10*P10</f>
        <v>720</v>
      </c>
      <c r="V10" s="6" t="str">
        <f>+IF(U10&gt;=3126, "SIGNIFICATIVO","NO SIGNIFICATIVO")</f>
        <v>NO SIGNIFICATIVO</v>
      </c>
      <c r="W10" s="24" t="s">
        <v>50</v>
      </c>
      <c r="X10" s="35" t="s">
        <v>149</v>
      </c>
      <c r="Y10" s="19" t="s">
        <v>112</v>
      </c>
    </row>
    <row r="11" spans="1:25" ht="409.5">
      <c r="A11" s="16" t="s">
        <v>119</v>
      </c>
      <c r="B11" s="4" t="s">
        <v>25</v>
      </c>
      <c r="C11" s="4" t="s">
        <v>120</v>
      </c>
      <c r="D11" s="17" t="s">
        <v>121</v>
      </c>
      <c r="E11" s="43" t="s">
        <v>103</v>
      </c>
      <c r="F11" s="46" t="s">
        <v>161</v>
      </c>
      <c r="G11" s="19" t="s">
        <v>112</v>
      </c>
      <c r="H11" s="86" t="s">
        <v>143</v>
      </c>
      <c r="I11" s="35" t="s">
        <v>153</v>
      </c>
      <c r="J11" s="24" t="s">
        <v>177</v>
      </c>
      <c r="K11" s="49" t="s">
        <v>167</v>
      </c>
      <c r="L11" s="24">
        <v>12</v>
      </c>
      <c r="M11" s="24">
        <v>12</v>
      </c>
      <c r="N11" s="24">
        <v>5</v>
      </c>
      <c r="O11" s="24">
        <v>5</v>
      </c>
      <c r="P11" s="24">
        <v>5</v>
      </c>
      <c r="Q11" s="60" t="s">
        <v>104</v>
      </c>
      <c r="R11" s="61" t="s">
        <v>180</v>
      </c>
      <c r="S11" s="61" t="s">
        <v>105</v>
      </c>
      <c r="T11" s="24" t="s">
        <v>34</v>
      </c>
      <c r="U11" s="10">
        <f>L11*M11*N11*O11*P11</f>
        <v>18000</v>
      </c>
      <c r="V11" s="6" t="str">
        <f>+IF(U11&gt;=3126, "SIGNIFICATIVO","NO SIGNIFICATIVO")</f>
        <v>SIGNIFICATIVO</v>
      </c>
      <c r="W11" s="29" t="s">
        <v>50</v>
      </c>
      <c r="X11" s="35" t="s">
        <v>150</v>
      </c>
      <c r="Y11" s="19" t="s">
        <v>112</v>
      </c>
    </row>
  </sheetData>
  <mergeCells count="25">
    <mergeCell ref="I5:I6"/>
    <mergeCell ref="J5:J6"/>
    <mergeCell ref="Y5:Y6"/>
    <mergeCell ref="L5:P5"/>
    <mergeCell ref="Q5:Q6"/>
    <mergeCell ref="R5:R6"/>
    <mergeCell ref="S5:S6"/>
    <mergeCell ref="T5:T6"/>
    <mergeCell ref="U5:U6"/>
    <mergeCell ref="B3:W3"/>
    <mergeCell ref="A1:A3"/>
    <mergeCell ref="V5:V6"/>
    <mergeCell ref="W5:W6"/>
    <mergeCell ref="X5:X6"/>
    <mergeCell ref="K5:K6"/>
    <mergeCell ref="B1:W2"/>
    <mergeCell ref="X1:Y2"/>
    <mergeCell ref="A5:A6"/>
    <mergeCell ref="B5:B6"/>
    <mergeCell ref="C5:C6"/>
    <mergeCell ref="D5:D6"/>
    <mergeCell ref="E5:E6"/>
    <mergeCell ref="F5:F6"/>
    <mergeCell ref="G5:G6"/>
    <mergeCell ref="H5:H6"/>
  </mergeCells>
  <dataValidations count="3">
    <dataValidation type="list" allowBlank="1" showInputMessage="1" showErrorMessage="1" sqref="A5">
      <formula1>$D$23:$D$44</formula1>
    </dataValidation>
    <dataValidation type="list" allowBlank="1" showInputMessage="1" showErrorMessage="1" sqref="T7:T11">
      <formula1>#REF!</formula1>
    </dataValidation>
    <dataValidation type="list" allowBlank="1" showInputMessage="1" showErrorMessage="1" sqref="W8">
      <formula1>$H$41:$H$45</formula1>
    </dataValidation>
  </dataValidation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
  <sheetViews>
    <sheetView zoomScale="50" zoomScaleNormal="50" workbookViewId="0">
      <selection activeCell="B1" sqref="B1:W2"/>
    </sheetView>
  </sheetViews>
  <sheetFormatPr baseColWidth="10" defaultRowHeight="15"/>
  <cols>
    <col min="1" max="1" width="35.5703125" customWidth="1"/>
    <col min="3" max="3" width="40.140625" customWidth="1"/>
    <col min="4" max="4" width="57" customWidth="1"/>
    <col min="5" max="5" width="32.7109375" customWidth="1"/>
    <col min="8" max="8" width="22.28515625" customWidth="1"/>
    <col min="9" max="9" width="19.140625" customWidth="1"/>
    <col min="11" max="11" width="13.85546875" customWidth="1"/>
    <col min="12" max="12" width="15.5703125" customWidth="1"/>
    <col min="13" max="13" width="16.140625" customWidth="1"/>
    <col min="14" max="14" width="18.85546875" customWidth="1"/>
    <col min="15" max="15" width="19.7109375" customWidth="1"/>
    <col min="16" max="16" width="18" customWidth="1"/>
    <col min="17" max="17" width="28.5703125" customWidth="1"/>
    <col min="18" max="18" width="41.85546875" customWidth="1"/>
    <col min="22" max="22" width="12.85546875" customWidth="1"/>
    <col min="24" max="24" width="45.28515625" customWidth="1"/>
    <col min="25" max="25" width="23.140625" customWidth="1"/>
  </cols>
  <sheetData>
    <row r="1" spans="1:25" ht="32.25" customHeight="1">
      <c r="A1" s="196"/>
      <c r="B1" s="199" t="s">
        <v>0</v>
      </c>
      <c r="C1" s="199"/>
      <c r="D1" s="199"/>
      <c r="E1" s="199"/>
      <c r="F1" s="199"/>
      <c r="G1" s="199"/>
      <c r="H1" s="199"/>
      <c r="I1" s="199"/>
      <c r="J1" s="199"/>
      <c r="K1" s="199"/>
      <c r="L1" s="199"/>
      <c r="M1" s="199"/>
      <c r="N1" s="199"/>
      <c r="O1" s="199"/>
      <c r="P1" s="199"/>
      <c r="Q1" s="199"/>
      <c r="R1" s="199"/>
      <c r="S1" s="199"/>
      <c r="T1" s="199"/>
      <c r="U1" s="199"/>
      <c r="V1" s="199"/>
      <c r="W1" s="199"/>
      <c r="X1" s="195" t="s">
        <v>289</v>
      </c>
      <c r="Y1" s="195"/>
    </row>
    <row r="2" spans="1:25" ht="17.25" customHeight="1">
      <c r="A2" s="197"/>
      <c r="B2" s="199"/>
      <c r="C2" s="199"/>
      <c r="D2" s="199"/>
      <c r="E2" s="199"/>
      <c r="F2" s="199"/>
      <c r="G2" s="199"/>
      <c r="H2" s="199"/>
      <c r="I2" s="199"/>
      <c r="J2" s="199"/>
      <c r="K2" s="199"/>
      <c r="L2" s="199"/>
      <c r="M2" s="199"/>
      <c r="N2" s="199"/>
      <c r="O2" s="199"/>
      <c r="P2" s="199"/>
      <c r="Q2" s="199"/>
      <c r="R2" s="199"/>
      <c r="S2" s="199"/>
      <c r="T2" s="199"/>
      <c r="U2" s="199"/>
      <c r="V2" s="199"/>
      <c r="W2" s="199"/>
      <c r="X2" s="195"/>
      <c r="Y2" s="195"/>
    </row>
    <row r="3" spans="1:25" ht="35.25" customHeight="1">
      <c r="A3" s="197"/>
      <c r="B3" s="199" t="s">
        <v>261</v>
      </c>
      <c r="C3" s="199"/>
      <c r="D3" s="199"/>
      <c r="E3" s="199"/>
      <c r="F3" s="199"/>
      <c r="G3" s="199"/>
      <c r="H3" s="199"/>
      <c r="I3" s="199"/>
      <c r="J3" s="199"/>
      <c r="K3" s="199"/>
      <c r="L3" s="199"/>
      <c r="M3" s="199"/>
      <c r="N3" s="199"/>
      <c r="O3" s="199"/>
      <c r="P3" s="199"/>
      <c r="Q3" s="199"/>
      <c r="R3" s="199"/>
      <c r="S3" s="199"/>
      <c r="T3" s="199"/>
      <c r="U3" s="199"/>
      <c r="V3" s="199"/>
      <c r="W3" s="199"/>
      <c r="X3" s="112"/>
      <c r="Y3" s="112"/>
    </row>
    <row r="4" spans="1:25" ht="27" customHeight="1">
      <c r="A4" s="111" t="s">
        <v>290</v>
      </c>
      <c r="B4" s="204"/>
      <c r="C4" s="204"/>
      <c r="D4" s="204"/>
      <c r="E4" s="204"/>
      <c r="F4" s="204"/>
      <c r="G4" s="204"/>
      <c r="H4" s="204"/>
      <c r="I4" s="204"/>
      <c r="J4" s="204"/>
      <c r="K4" s="204"/>
      <c r="L4" s="204"/>
      <c r="M4" s="204"/>
      <c r="N4" s="204"/>
      <c r="O4" s="204"/>
      <c r="P4" s="204"/>
      <c r="Q4" s="204"/>
      <c r="R4" s="204"/>
      <c r="S4" s="204"/>
      <c r="T4" s="204"/>
      <c r="U4" s="204"/>
      <c r="V4" s="204"/>
      <c r="W4" s="204"/>
      <c r="X4" s="112"/>
      <c r="Y4" s="112"/>
    </row>
    <row r="5" spans="1:25">
      <c r="A5" s="136" t="s">
        <v>1</v>
      </c>
      <c r="B5" s="143" t="s">
        <v>2</v>
      </c>
      <c r="C5" s="172" t="s">
        <v>3</v>
      </c>
      <c r="D5" s="174" t="s">
        <v>4</v>
      </c>
      <c r="E5" s="138" t="s">
        <v>5</v>
      </c>
      <c r="F5" s="138" t="s">
        <v>6</v>
      </c>
      <c r="G5" s="138" t="s">
        <v>7</v>
      </c>
      <c r="H5" s="138" t="s">
        <v>8</v>
      </c>
      <c r="I5" s="138" t="s">
        <v>9</v>
      </c>
      <c r="J5" s="138" t="s">
        <v>10</v>
      </c>
      <c r="K5" s="138" t="s">
        <v>11</v>
      </c>
      <c r="L5" s="135" t="s">
        <v>12</v>
      </c>
      <c r="M5" s="135"/>
      <c r="N5" s="135"/>
      <c r="O5" s="135"/>
      <c r="P5" s="135"/>
      <c r="Q5" s="138" t="s">
        <v>181</v>
      </c>
      <c r="R5" s="136" t="s">
        <v>13</v>
      </c>
      <c r="S5" s="138" t="s">
        <v>14</v>
      </c>
      <c r="T5" s="138" t="s">
        <v>15</v>
      </c>
      <c r="U5" s="138" t="s">
        <v>16</v>
      </c>
      <c r="V5" s="138" t="s">
        <v>17</v>
      </c>
      <c r="W5" s="138" t="s">
        <v>18</v>
      </c>
      <c r="X5" s="168" t="s">
        <v>19</v>
      </c>
      <c r="Y5" s="168" t="s">
        <v>7</v>
      </c>
    </row>
    <row r="6" spans="1:25" ht="38.25">
      <c r="A6" s="185"/>
      <c r="B6" s="172"/>
      <c r="C6" s="186"/>
      <c r="D6" s="187"/>
      <c r="E6" s="140"/>
      <c r="F6" s="140"/>
      <c r="G6" s="140"/>
      <c r="H6" s="139"/>
      <c r="I6" s="163"/>
      <c r="J6" s="139"/>
      <c r="K6" s="139"/>
      <c r="L6" s="55" t="s">
        <v>20</v>
      </c>
      <c r="M6" s="55" t="s">
        <v>21</v>
      </c>
      <c r="N6" s="55" t="s">
        <v>22</v>
      </c>
      <c r="O6" s="55" t="s">
        <v>23</v>
      </c>
      <c r="P6" s="55" t="s">
        <v>24</v>
      </c>
      <c r="Q6" s="163"/>
      <c r="R6" s="137"/>
      <c r="S6" s="139"/>
      <c r="T6" s="139"/>
      <c r="U6" s="139"/>
      <c r="V6" s="139"/>
      <c r="W6" s="139"/>
      <c r="X6" s="169"/>
      <c r="Y6" s="188"/>
    </row>
    <row r="7" spans="1:25" ht="306.75" customHeight="1">
      <c r="A7" s="16" t="s">
        <v>125</v>
      </c>
      <c r="B7" s="4" t="s">
        <v>25</v>
      </c>
      <c r="C7" s="4" t="s">
        <v>126</v>
      </c>
      <c r="D7" s="17" t="s">
        <v>247</v>
      </c>
      <c r="E7" s="43" t="s">
        <v>87</v>
      </c>
      <c r="F7" s="43" t="s">
        <v>161</v>
      </c>
      <c r="G7" s="105" t="s">
        <v>112</v>
      </c>
      <c r="H7" s="68" t="s">
        <v>160</v>
      </c>
      <c r="I7" s="35" t="s">
        <v>157</v>
      </c>
      <c r="J7" s="24" t="s">
        <v>140</v>
      </c>
      <c r="K7" s="24" t="s">
        <v>162</v>
      </c>
      <c r="L7" s="24">
        <v>12</v>
      </c>
      <c r="M7" s="24">
        <v>12</v>
      </c>
      <c r="N7" s="24">
        <v>5</v>
      </c>
      <c r="O7" s="24">
        <v>1</v>
      </c>
      <c r="P7" s="24">
        <v>1</v>
      </c>
      <c r="Q7" s="35" t="s">
        <v>163</v>
      </c>
      <c r="R7" s="24" t="s">
        <v>89</v>
      </c>
      <c r="S7" s="24" t="s">
        <v>90</v>
      </c>
      <c r="T7" s="24" t="s">
        <v>34</v>
      </c>
      <c r="U7" s="10">
        <f>L7*M7*N7*O7*P7</f>
        <v>720</v>
      </c>
      <c r="V7" s="6" t="str">
        <f>+IF(U7&gt;=3126, "SIGNIFICATIVO","NO SIGNIFICATIVO")</f>
        <v>NO SIGNIFICATIVO</v>
      </c>
      <c r="W7" s="24" t="s">
        <v>35</v>
      </c>
      <c r="X7" s="35" t="s">
        <v>151</v>
      </c>
      <c r="Y7" s="19" t="s">
        <v>112</v>
      </c>
    </row>
    <row r="8" spans="1:25" ht="314.25" customHeight="1">
      <c r="A8" s="16" t="s">
        <v>125</v>
      </c>
      <c r="B8" s="4" t="s">
        <v>25</v>
      </c>
      <c r="C8" s="4" t="s">
        <v>126</v>
      </c>
      <c r="D8" s="17" t="s">
        <v>247</v>
      </c>
      <c r="E8" s="43" t="s">
        <v>91</v>
      </c>
      <c r="F8" s="46" t="s">
        <v>161</v>
      </c>
      <c r="G8" s="105" t="s">
        <v>112</v>
      </c>
      <c r="H8" s="68" t="s">
        <v>165</v>
      </c>
      <c r="I8" s="24" t="s">
        <v>156</v>
      </c>
      <c r="J8" s="49" t="s">
        <v>166</v>
      </c>
      <c r="K8" s="49" t="s">
        <v>167</v>
      </c>
      <c r="L8" s="49">
        <v>12</v>
      </c>
      <c r="M8" s="49">
        <v>12</v>
      </c>
      <c r="N8" s="49">
        <v>5</v>
      </c>
      <c r="O8" s="49">
        <v>1</v>
      </c>
      <c r="P8" s="49">
        <v>1</v>
      </c>
      <c r="Q8" s="24" t="s">
        <v>168</v>
      </c>
      <c r="R8" s="24" t="s">
        <v>93</v>
      </c>
      <c r="S8" s="57" t="s">
        <v>94</v>
      </c>
      <c r="T8" s="24" t="s">
        <v>86</v>
      </c>
      <c r="U8" s="10">
        <f>L8*M8*N8*O8*P8</f>
        <v>720</v>
      </c>
      <c r="V8" s="6" t="str">
        <f>+IF(U8&gt;=3126, "SIGNIFICATIVO","NO SIGNIFICATIVO")</f>
        <v>NO SIGNIFICATIVO</v>
      </c>
      <c r="W8" s="24" t="s">
        <v>35</v>
      </c>
      <c r="X8" s="35" t="s">
        <v>152</v>
      </c>
      <c r="Y8" s="19" t="s">
        <v>112</v>
      </c>
    </row>
    <row r="9" spans="1:25" ht="299.25">
      <c r="A9" s="16" t="s">
        <v>125</v>
      </c>
      <c r="B9" s="4" t="s">
        <v>25</v>
      </c>
      <c r="C9" s="4" t="s">
        <v>126</v>
      </c>
      <c r="D9" s="17" t="s">
        <v>247</v>
      </c>
      <c r="E9" s="46" t="s">
        <v>95</v>
      </c>
      <c r="F9" s="46" t="s">
        <v>161</v>
      </c>
      <c r="G9" s="105" t="s">
        <v>112</v>
      </c>
      <c r="H9" s="68" t="s">
        <v>169</v>
      </c>
      <c r="I9" s="24" t="s">
        <v>170</v>
      </c>
      <c r="J9" s="49" t="s">
        <v>176</v>
      </c>
      <c r="K9" s="49" t="s">
        <v>167</v>
      </c>
      <c r="L9" s="49">
        <v>12</v>
      </c>
      <c r="M9" s="49">
        <v>12</v>
      </c>
      <c r="N9" s="49">
        <v>3</v>
      </c>
      <c r="O9" s="49">
        <v>3</v>
      </c>
      <c r="P9" s="49">
        <v>3</v>
      </c>
      <c r="Q9" s="58" t="s">
        <v>96</v>
      </c>
      <c r="R9" s="24" t="s">
        <v>97</v>
      </c>
      <c r="S9" s="27" t="s">
        <v>98</v>
      </c>
      <c r="T9" s="49" t="s">
        <v>34</v>
      </c>
      <c r="U9" s="10">
        <f>L9*M9*N9*O9*P9</f>
        <v>3888</v>
      </c>
      <c r="V9" s="6" t="str">
        <f>+IF(U9&gt;=3126, "SIGNIFICATIVO","NO SIGNIFICATIVO")</f>
        <v>SIGNIFICATIVO</v>
      </c>
      <c r="W9" s="24" t="s">
        <v>35</v>
      </c>
      <c r="X9" s="37" t="s">
        <v>171</v>
      </c>
      <c r="Y9" s="19" t="s">
        <v>112</v>
      </c>
    </row>
    <row r="10" spans="1:25" ht="409.5">
      <c r="A10" s="16" t="s">
        <v>125</v>
      </c>
      <c r="B10" s="4" t="s">
        <v>25</v>
      </c>
      <c r="C10" s="4" t="s">
        <v>126</v>
      </c>
      <c r="D10" s="17" t="s">
        <v>247</v>
      </c>
      <c r="E10" s="43" t="s">
        <v>99</v>
      </c>
      <c r="F10" s="46" t="s">
        <v>161</v>
      </c>
      <c r="G10" s="105" t="s">
        <v>112</v>
      </c>
      <c r="H10" s="68" t="s">
        <v>178</v>
      </c>
      <c r="I10" s="35" t="s">
        <v>172</v>
      </c>
      <c r="J10" s="49" t="s">
        <v>177</v>
      </c>
      <c r="K10" s="49" t="s">
        <v>167</v>
      </c>
      <c r="L10" s="49">
        <v>12</v>
      </c>
      <c r="M10" s="49">
        <v>12</v>
      </c>
      <c r="N10" s="49">
        <v>5</v>
      </c>
      <c r="O10" s="49">
        <v>1</v>
      </c>
      <c r="P10" s="49">
        <v>1</v>
      </c>
      <c r="Q10" s="59" t="s">
        <v>100</v>
      </c>
      <c r="R10" s="27" t="s">
        <v>179</v>
      </c>
      <c r="S10" s="24" t="s">
        <v>101</v>
      </c>
      <c r="T10" s="49" t="s">
        <v>34</v>
      </c>
      <c r="U10" s="10">
        <f>L10*M10*N10*O10*P10</f>
        <v>720</v>
      </c>
      <c r="V10" s="6" t="str">
        <f>+IF(U10&gt;=3126, "SIGNIFICATIVO","NO SIGNIFICATIVO")</f>
        <v>NO SIGNIFICATIVO</v>
      </c>
      <c r="W10" s="24" t="s">
        <v>50</v>
      </c>
      <c r="X10" s="35" t="s">
        <v>149</v>
      </c>
      <c r="Y10" s="19" t="s">
        <v>112</v>
      </c>
    </row>
    <row r="11" spans="1:25" ht="409.5">
      <c r="A11" s="16" t="s">
        <v>125</v>
      </c>
      <c r="B11" s="4" t="s">
        <v>25</v>
      </c>
      <c r="C11" s="4" t="s">
        <v>126</v>
      </c>
      <c r="D11" s="17" t="s">
        <v>247</v>
      </c>
      <c r="E11" s="43" t="s">
        <v>103</v>
      </c>
      <c r="F11" s="46" t="s">
        <v>161</v>
      </c>
      <c r="G11" s="105" t="s">
        <v>112</v>
      </c>
      <c r="H11" s="86" t="s">
        <v>143</v>
      </c>
      <c r="I11" s="35" t="s">
        <v>153</v>
      </c>
      <c r="J11" s="24" t="s">
        <v>177</v>
      </c>
      <c r="K11" s="49" t="s">
        <v>167</v>
      </c>
      <c r="L11" s="24">
        <v>12</v>
      </c>
      <c r="M11" s="24">
        <v>12</v>
      </c>
      <c r="N11" s="24">
        <v>5</v>
      </c>
      <c r="O11" s="24">
        <v>5</v>
      </c>
      <c r="P11" s="24">
        <v>5</v>
      </c>
      <c r="Q11" s="60" t="s">
        <v>104</v>
      </c>
      <c r="R11" s="61" t="s">
        <v>180</v>
      </c>
      <c r="S11" s="61" t="s">
        <v>105</v>
      </c>
      <c r="T11" s="24" t="s">
        <v>34</v>
      </c>
      <c r="U11" s="10">
        <f>L11*M11*N11*O11*P11</f>
        <v>18000</v>
      </c>
      <c r="V11" s="6" t="str">
        <f>+IF(U11&gt;=3126, "SIGNIFICATIVO","NO SIGNIFICATIVO")</f>
        <v>SIGNIFICATIVO</v>
      </c>
      <c r="W11" s="29" t="s">
        <v>50</v>
      </c>
      <c r="X11" s="35" t="s">
        <v>150</v>
      </c>
      <c r="Y11" s="19" t="s">
        <v>112</v>
      </c>
    </row>
  </sheetData>
  <mergeCells count="26">
    <mergeCell ref="X1:Y2"/>
    <mergeCell ref="A5:A6"/>
    <mergeCell ref="B5:B6"/>
    <mergeCell ref="C5:C6"/>
    <mergeCell ref="D5:D6"/>
    <mergeCell ref="E5:E6"/>
    <mergeCell ref="F5:F6"/>
    <mergeCell ref="G5:G6"/>
    <mergeCell ref="H5:H6"/>
    <mergeCell ref="I5:I6"/>
    <mergeCell ref="J5:J6"/>
    <mergeCell ref="X5:X6"/>
    <mergeCell ref="Y5:Y6"/>
    <mergeCell ref="L5:P5"/>
    <mergeCell ref="Q5:Q6"/>
    <mergeCell ref="R5:R6"/>
    <mergeCell ref="S5:S6"/>
    <mergeCell ref="T5:T6"/>
    <mergeCell ref="U5:U6"/>
    <mergeCell ref="A1:A3"/>
    <mergeCell ref="B3:W3"/>
    <mergeCell ref="B4:W4"/>
    <mergeCell ref="V5:V6"/>
    <mergeCell ref="W5:W6"/>
    <mergeCell ref="K5:K6"/>
    <mergeCell ref="B1:W2"/>
  </mergeCells>
  <dataValidations count="3">
    <dataValidation type="list" allowBlank="1" showInputMessage="1" showErrorMessage="1" sqref="W8">
      <formula1>$H$41:$H$45</formula1>
    </dataValidation>
    <dataValidation type="list" allowBlank="1" showInputMessage="1" showErrorMessage="1" sqref="T7:T11">
      <formula1>#REF!</formula1>
    </dataValidation>
    <dataValidation type="list" allowBlank="1" showInputMessage="1" showErrorMessage="1" sqref="A5">
      <formula1>$D$23:$D$44</formula1>
    </dataValidation>
  </dataValidation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3"/>
  <sheetViews>
    <sheetView zoomScale="50" zoomScaleNormal="50" workbookViewId="0">
      <selection sqref="A1:A3"/>
    </sheetView>
  </sheetViews>
  <sheetFormatPr baseColWidth="10" defaultRowHeight="15"/>
  <cols>
    <col min="1" max="1" width="35.5703125" customWidth="1"/>
    <col min="3" max="3" width="40.140625" customWidth="1"/>
    <col min="4" max="4" width="57" customWidth="1"/>
    <col min="5" max="5" width="32.7109375" customWidth="1"/>
    <col min="8" max="8" width="22.28515625" customWidth="1"/>
    <col min="9" max="9" width="19.140625" customWidth="1"/>
    <col min="11" max="11" width="13.85546875" customWidth="1"/>
    <col min="12" max="12" width="15.5703125" customWidth="1"/>
    <col min="13" max="13" width="16.140625" customWidth="1"/>
    <col min="14" max="14" width="18.85546875" customWidth="1"/>
    <col min="15" max="15" width="19.7109375" customWidth="1"/>
    <col min="16" max="16" width="18" customWidth="1"/>
    <col min="17" max="17" width="28.5703125" customWidth="1"/>
    <col min="18" max="18" width="41.85546875" customWidth="1"/>
    <col min="22" max="22" width="12.85546875" customWidth="1"/>
    <col min="24" max="24" width="45.28515625" customWidth="1"/>
    <col min="25" max="25" width="20" customWidth="1"/>
  </cols>
  <sheetData>
    <row r="1" spans="1:25" ht="32.25" customHeight="1">
      <c r="A1" s="196"/>
      <c r="B1" s="199" t="s">
        <v>0</v>
      </c>
      <c r="C1" s="199"/>
      <c r="D1" s="199"/>
      <c r="E1" s="199"/>
      <c r="F1" s="199"/>
      <c r="G1" s="199"/>
      <c r="H1" s="199"/>
      <c r="I1" s="199"/>
      <c r="J1" s="199"/>
      <c r="K1" s="199"/>
      <c r="L1" s="199"/>
      <c r="M1" s="199"/>
      <c r="N1" s="199"/>
      <c r="O1" s="199"/>
      <c r="P1" s="199"/>
      <c r="Q1" s="199"/>
      <c r="R1" s="199"/>
      <c r="S1" s="199"/>
      <c r="T1" s="199"/>
      <c r="U1" s="199"/>
      <c r="V1" s="199"/>
      <c r="W1" s="199"/>
      <c r="X1" s="195" t="s">
        <v>289</v>
      </c>
      <c r="Y1" s="195"/>
    </row>
    <row r="2" spans="1:25" ht="17.25" customHeight="1">
      <c r="A2" s="197"/>
      <c r="B2" s="199"/>
      <c r="C2" s="199"/>
      <c r="D2" s="199"/>
      <c r="E2" s="199"/>
      <c r="F2" s="199"/>
      <c r="G2" s="199"/>
      <c r="H2" s="199"/>
      <c r="I2" s="199"/>
      <c r="J2" s="199"/>
      <c r="K2" s="199"/>
      <c r="L2" s="199"/>
      <c r="M2" s="199"/>
      <c r="N2" s="199"/>
      <c r="O2" s="199"/>
      <c r="P2" s="199"/>
      <c r="Q2" s="199"/>
      <c r="R2" s="199"/>
      <c r="S2" s="199"/>
      <c r="T2" s="199"/>
      <c r="U2" s="199"/>
      <c r="V2" s="199"/>
      <c r="W2" s="199"/>
      <c r="X2" s="195"/>
      <c r="Y2" s="195"/>
    </row>
    <row r="3" spans="1:25" ht="35.25" customHeight="1">
      <c r="A3" s="197"/>
      <c r="B3" s="199" t="s">
        <v>261</v>
      </c>
      <c r="C3" s="199"/>
      <c r="D3" s="199"/>
      <c r="E3" s="199"/>
      <c r="F3" s="199"/>
      <c r="G3" s="199"/>
      <c r="H3" s="199"/>
      <c r="I3" s="199"/>
      <c r="J3" s="199"/>
      <c r="K3" s="199"/>
      <c r="L3" s="199"/>
      <c r="M3" s="199"/>
      <c r="N3" s="199"/>
      <c r="O3" s="199"/>
      <c r="P3" s="199"/>
      <c r="Q3" s="199"/>
      <c r="R3" s="199"/>
      <c r="S3" s="199"/>
      <c r="T3" s="199"/>
      <c r="U3" s="199"/>
      <c r="V3" s="199"/>
      <c r="W3" s="199"/>
      <c r="X3" s="112"/>
      <c r="Y3" s="112"/>
    </row>
    <row r="4" spans="1:25" ht="27" customHeight="1">
      <c r="A4" s="111" t="s">
        <v>290</v>
      </c>
      <c r="B4" s="204"/>
      <c r="C4" s="204"/>
      <c r="D4" s="204"/>
      <c r="E4" s="204"/>
      <c r="F4" s="204"/>
      <c r="G4" s="204"/>
      <c r="H4" s="204"/>
      <c r="I4" s="204"/>
      <c r="J4" s="204"/>
      <c r="K4" s="204"/>
      <c r="L4" s="204"/>
      <c r="M4" s="204"/>
      <c r="N4" s="204"/>
      <c r="O4" s="204"/>
      <c r="P4" s="204"/>
      <c r="Q4" s="204"/>
      <c r="R4" s="204"/>
      <c r="S4" s="204"/>
      <c r="T4" s="204"/>
      <c r="U4" s="204"/>
      <c r="V4" s="204"/>
      <c r="W4" s="204"/>
      <c r="X4" s="112"/>
      <c r="Y4" s="112"/>
    </row>
    <row r="5" spans="1:25">
      <c r="A5" s="136" t="s">
        <v>1</v>
      </c>
      <c r="B5" s="143" t="s">
        <v>2</v>
      </c>
      <c r="C5" s="172" t="s">
        <v>3</v>
      </c>
      <c r="D5" s="174" t="s">
        <v>4</v>
      </c>
      <c r="E5" s="138" t="s">
        <v>5</v>
      </c>
      <c r="F5" s="138" t="s">
        <v>6</v>
      </c>
      <c r="G5" s="138" t="s">
        <v>7</v>
      </c>
      <c r="H5" s="138" t="s">
        <v>8</v>
      </c>
      <c r="I5" s="138" t="s">
        <v>9</v>
      </c>
      <c r="J5" s="138" t="s">
        <v>10</v>
      </c>
      <c r="K5" s="138" t="s">
        <v>11</v>
      </c>
      <c r="L5" s="135" t="s">
        <v>12</v>
      </c>
      <c r="M5" s="135"/>
      <c r="N5" s="135"/>
      <c r="O5" s="135"/>
      <c r="P5" s="135"/>
      <c r="Q5" s="138" t="s">
        <v>181</v>
      </c>
      <c r="R5" s="136" t="s">
        <v>13</v>
      </c>
      <c r="S5" s="138" t="s">
        <v>14</v>
      </c>
      <c r="T5" s="138" t="s">
        <v>15</v>
      </c>
      <c r="U5" s="138" t="s">
        <v>16</v>
      </c>
      <c r="V5" s="138" t="s">
        <v>17</v>
      </c>
      <c r="W5" s="138" t="s">
        <v>18</v>
      </c>
      <c r="X5" s="168" t="s">
        <v>19</v>
      </c>
      <c r="Y5" s="168" t="s">
        <v>7</v>
      </c>
    </row>
    <row r="6" spans="1:25" ht="38.25">
      <c r="A6" s="185"/>
      <c r="B6" s="172"/>
      <c r="C6" s="186"/>
      <c r="D6" s="187"/>
      <c r="E6" s="140"/>
      <c r="F6" s="140"/>
      <c r="G6" s="140"/>
      <c r="H6" s="139"/>
      <c r="I6" s="163"/>
      <c r="J6" s="139"/>
      <c r="K6" s="139"/>
      <c r="L6" s="55" t="s">
        <v>20</v>
      </c>
      <c r="M6" s="55" t="s">
        <v>21</v>
      </c>
      <c r="N6" s="55" t="s">
        <v>22</v>
      </c>
      <c r="O6" s="55" t="s">
        <v>23</v>
      </c>
      <c r="P6" s="55" t="s">
        <v>24</v>
      </c>
      <c r="Q6" s="163"/>
      <c r="R6" s="137"/>
      <c r="S6" s="139"/>
      <c r="T6" s="139"/>
      <c r="U6" s="139"/>
      <c r="V6" s="139"/>
      <c r="W6" s="139"/>
      <c r="X6" s="169"/>
      <c r="Y6" s="188"/>
    </row>
    <row r="7" spans="1:25" ht="306.75" customHeight="1">
      <c r="A7" s="16" t="s">
        <v>130</v>
      </c>
      <c r="B7" s="17" t="s">
        <v>25</v>
      </c>
      <c r="C7" s="4" t="s">
        <v>131</v>
      </c>
      <c r="D7" s="17" t="s">
        <v>132</v>
      </c>
      <c r="E7" s="43" t="s">
        <v>87</v>
      </c>
      <c r="F7" s="43" t="s">
        <v>161</v>
      </c>
      <c r="G7" s="19" t="s">
        <v>112</v>
      </c>
      <c r="H7" s="68" t="s">
        <v>160</v>
      </c>
      <c r="I7" s="35" t="s">
        <v>157</v>
      </c>
      <c r="J7" s="24" t="s">
        <v>140</v>
      </c>
      <c r="K7" s="24" t="s">
        <v>162</v>
      </c>
      <c r="L7" s="24">
        <v>12</v>
      </c>
      <c r="M7" s="24">
        <v>12</v>
      </c>
      <c r="N7" s="24">
        <v>5</v>
      </c>
      <c r="O7" s="24">
        <v>1</v>
      </c>
      <c r="P7" s="24">
        <v>1</v>
      </c>
      <c r="Q7" s="35" t="s">
        <v>163</v>
      </c>
      <c r="R7" s="24" t="s">
        <v>89</v>
      </c>
      <c r="S7" s="24" t="s">
        <v>90</v>
      </c>
      <c r="T7" s="24" t="s">
        <v>34</v>
      </c>
      <c r="U7" s="10">
        <f>L7*M7*N7*O7*P7</f>
        <v>720</v>
      </c>
      <c r="V7" s="6" t="str">
        <f>+IF(U7&gt;=3126, "SIGNIFICATIVO","NO SIGNIFICATIVO")</f>
        <v>NO SIGNIFICATIVO</v>
      </c>
      <c r="W7" s="24" t="s">
        <v>35</v>
      </c>
      <c r="X7" s="119" t="s">
        <v>151</v>
      </c>
      <c r="Y7" s="19" t="s">
        <v>112</v>
      </c>
    </row>
    <row r="8" spans="1:25" ht="314.25" customHeight="1">
      <c r="A8" s="16" t="s">
        <v>130</v>
      </c>
      <c r="B8" s="17" t="s">
        <v>25</v>
      </c>
      <c r="C8" s="4" t="s">
        <v>131</v>
      </c>
      <c r="D8" s="17" t="s">
        <v>132</v>
      </c>
      <c r="E8" s="43" t="s">
        <v>91</v>
      </c>
      <c r="F8" s="46" t="s">
        <v>161</v>
      </c>
      <c r="G8" s="19" t="s">
        <v>112</v>
      </c>
      <c r="H8" s="68" t="s">
        <v>165</v>
      </c>
      <c r="I8" s="24" t="s">
        <v>156</v>
      </c>
      <c r="J8" s="49" t="s">
        <v>166</v>
      </c>
      <c r="K8" s="49" t="s">
        <v>167</v>
      </c>
      <c r="L8" s="49">
        <v>12</v>
      </c>
      <c r="M8" s="49">
        <v>12</v>
      </c>
      <c r="N8" s="49">
        <v>5</v>
      </c>
      <c r="O8" s="49">
        <v>1</v>
      </c>
      <c r="P8" s="49">
        <v>1</v>
      </c>
      <c r="Q8" s="24" t="s">
        <v>168</v>
      </c>
      <c r="R8" s="24" t="s">
        <v>93</v>
      </c>
      <c r="S8" s="57" t="s">
        <v>94</v>
      </c>
      <c r="T8" s="24" t="s">
        <v>86</v>
      </c>
      <c r="U8" s="10">
        <f t="shared" ref="U8:U13" si="0">L8*M8*N8*O8*P8</f>
        <v>720</v>
      </c>
      <c r="V8" s="6" t="str">
        <f t="shared" ref="V8:V13" si="1">+IF(U8&gt;=3126, "SIGNIFICATIVO","NO SIGNIFICATIVO")</f>
        <v>NO SIGNIFICATIVO</v>
      </c>
      <c r="W8" s="24" t="s">
        <v>35</v>
      </c>
      <c r="X8" s="119" t="s">
        <v>152</v>
      </c>
      <c r="Y8" s="19" t="s">
        <v>112</v>
      </c>
    </row>
    <row r="9" spans="1:25" ht="285">
      <c r="A9" s="16" t="s">
        <v>130</v>
      </c>
      <c r="B9" s="17" t="s">
        <v>25</v>
      </c>
      <c r="C9" s="4" t="s">
        <v>131</v>
      </c>
      <c r="D9" s="17" t="s">
        <v>132</v>
      </c>
      <c r="E9" s="46" t="s">
        <v>95</v>
      </c>
      <c r="F9" s="46" t="s">
        <v>161</v>
      </c>
      <c r="G9" s="19" t="s">
        <v>112</v>
      </c>
      <c r="H9" s="68" t="s">
        <v>169</v>
      </c>
      <c r="I9" s="24" t="s">
        <v>170</v>
      </c>
      <c r="J9" s="49" t="s">
        <v>176</v>
      </c>
      <c r="K9" s="49" t="s">
        <v>167</v>
      </c>
      <c r="L9" s="49">
        <v>12</v>
      </c>
      <c r="M9" s="49">
        <v>4</v>
      </c>
      <c r="N9" s="49">
        <v>3</v>
      </c>
      <c r="O9" s="49">
        <v>3</v>
      </c>
      <c r="P9" s="49">
        <v>3</v>
      </c>
      <c r="Q9" s="58" t="s">
        <v>96</v>
      </c>
      <c r="R9" s="24" t="s">
        <v>97</v>
      </c>
      <c r="S9" s="27" t="s">
        <v>98</v>
      </c>
      <c r="T9" s="49" t="s">
        <v>34</v>
      </c>
      <c r="U9" s="10">
        <f t="shared" si="0"/>
        <v>1296</v>
      </c>
      <c r="V9" s="6" t="str">
        <f t="shared" si="1"/>
        <v>NO SIGNIFICATIVO</v>
      </c>
      <c r="W9" s="24" t="s">
        <v>35</v>
      </c>
      <c r="X9" s="120" t="s">
        <v>171</v>
      </c>
      <c r="Y9" s="19" t="s">
        <v>112</v>
      </c>
    </row>
    <row r="10" spans="1:25" ht="409.5">
      <c r="A10" s="16" t="s">
        <v>130</v>
      </c>
      <c r="B10" s="17" t="s">
        <v>25</v>
      </c>
      <c r="C10" s="4" t="s">
        <v>131</v>
      </c>
      <c r="D10" s="17" t="s">
        <v>132</v>
      </c>
      <c r="E10" s="43" t="s">
        <v>99</v>
      </c>
      <c r="F10" s="46" t="s">
        <v>161</v>
      </c>
      <c r="G10" s="19" t="s">
        <v>112</v>
      </c>
      <c r="H10" s="68" t="s">
        <v>178</v>
      </c>
      <c r="I10" s="35" t="s">
        <v>172</v>
      </c>
      <c r="J10" s="49" t="s">
        <v>177</v>
      </c>
      <c r="K10" s="49" t="s">
        <v>167</v>
      </c>
      <c r="L10" s="49">
        <v>12</v>
      </c>
      <c r="M10" s="49">
        <v>12</v>
      </c>
      <c r="N10" s="49">
        <v>5</v>
      </c>
      <c r="O10" s="49">
        <v>1</v>
      </c>
      <c r="P10" s="49">
        <v>1</v>
      </c>
      <c r="Q10" s="59" t="s">
        <v>100</v>
      </c>
      <c r="R10" s="27" t="s">
        <v>179</v>
      </c>
      <c r="S10" s="24" t="s">
        <v>101</v>
      </c>
      <c r="T10" s="49" t="s">
        <v>34</v>
      </c>
      <c r="U10" s="10">
        <f t="shared" si="0"/>
        <v>720</v>
      </c>
      <c r="V10" s="6" t="str">
        <f t="shared" si="1"/>
        <v>NO SIGNIFICATIVO</v>
      </c>
      <c r="W10" s="24" t="s">
        <v>50</v>
      </c>
      <c r="X10" s="119" t="s">
        <v>149</v>
      </c>
      <c r="Y10" s="19" t="s">
        <v>112</v>
      </c>
    </row>
    <row r="11" spans="1:25" ht="409.5">
      <c r="A11" s="16" t="s">
        <v>130</v>
      </c>
      <c r="B11" s="17" t="s">
        <v>25</v>
      </c>
      <c r="C11" s="4" t="s">
        <v>131</v>
      </c>
      <c r="D11" s="17" t="s">
        <v>132</v>
      </c>
      <c r="E11" s="43" t="s">
        <v>103</v>
      </c>
      <c r="F11" s="46" t="s">
        <v>161</v>
      </c>
      <c r="G11" s="19" t="s">
        <v>112</v>
      </c>
      <c r="H11" s="86" t="s">
        <v>143</v>
      </c>
      <c r="I11" s="35" t="s">
        <v>153</v>
      </c>
      <c r="J11" s="24" t="s">
        <v>177</v>
      </c>
      <c r="K11" s="49" t="s">
        <v>167</v>
      </c>
      <c r="L11" s="24">
        <v>12</v>
      </c>
      <c r="M11" s="24">
        <v>12</v>
      </c>
      <c r="N11" s="24">
        <v>5</v>
      </c>
      <c r="O11" s="24">
        <v>5</v>
      </c>
      <c r="P11" s="24">
        <v>5</v>
      </c>
      <c r="Q11" s="72" t="s">
        <v>104</v>
      </c>
      <c r="R11" s="73" t="s">
        <v>180</v>
      </c>
      <c r="S11" s="61" t="s">
        <v>105</v>
      </c>
      <c r="T11" s="24" t="s">
        <v>34</v>
      </c>
      <c r="U11" s="10">
        <f t="shared" si="0"/>
        <v>18000</v>
      </c>
      <c r="V11" s="6" t="str">
        <f t="shared" si="1"/>
        <v>SIGNIFICATIVO</v>
      </c>
      <c r="W11" s="29" t="s">
        <v>50</v>
      </c>
      <c r="X11" s="119" t="s">
        <v>150</v>
      </c>
      <c r="Y11" s="19" t="s">
        <v>112</v>
      </c>
    </row>
    <row r="12" spans="1:25" ht="285">
      <c r="A12" s="16" t="s">
        <v>130</v>
      </c>
      <c r="B12" s="17" t="s">
        <v>25</v>
      </c>
      <c r="C12" s="4" t="s">
        <v>131</v>
      </c>
      <c r="D12" s="17" t="s">
        <v>132</v>
      </c>
      <c r="E12" s="4" t="s">
        <v>133</v>
      </c>
      <c r="F12" s="4" t="s">
        <v>37</v>
      </c>
      <c r="G12" s="19" t="s">
        <v>112</v>
      </c>
      <c r="H12" s="4" t="s">
        <v>134</v>
      </c>
      <c r="I12" s="4" t="s">
        <v>57</v>
      </c>
      <c r="J12" s="4" t="s">
        <v>58</v>
      </c>
      <c r="K12" s="4" t="s">
        <v>31</v>
      </c>
      <c r="L12" s="4">
        <v>12</v>
      </c>
      <c r="M12" s="4">
        <v>12</v>
      </c>
      <c r="N12" s="4">
        <v>5</v>
      </c>
      <c r="O12" s="4">
        <v>5</v>
      </c>
      <c r="P12" s="18">
        <v>5</v>
      </c>
      <c r="Q12" s="117" t="s">
        <v>135</v>
      </c>
      <c r="R12" s="118" t="s">
        <v>136</v>
      </c>
      <c r="S12" s="116" t="s">
        <v>137</v>
      </c>
      <c r="T12" s="4" t="s">
        <v>34</v>
      </c>
      <c r="U12" s="10">
        <f t="shared" si="0"/>
        <v>18000</v>
      </c>
      <c r="V12" s="6" t="str">
        <f t="shared" si="1"/>
        <v>SIGNIFICATIVO</v>
      </c>
      <c r="W12" s="6" t="s">
        <v>50</v>
      </c>
      <c r="X12" s="11" t="s">
        <v>102</v>
      </c>
      <c r="Y12" s="20" t="s">
        <v>277</v>
      </c>
    </row>
    <row r="13" spans="1:25" ht="285">
      <c r="A13" s="16" t="s">
        <v>130</v>
      </c>
      <c r="B13" s="17" t="s">
        <v>25</v>
      </c>
      <c r="C13" s="4" t="s">
        <v>131</v>
      </c>
      <c r="D13" s="17" t="s">
        <v>132</v>
      </c>
      <c r="E13" s="4" t="s">
        <v>138</v>
      </c>
      <c r="F13" s="8" t="s">
        <v>37</v>
      </c>
      <c r="G13" s="19" t="s">
        <v>112</v>
      </c>
      <c r="H13" s="4" t="s">
        <v>108</v>
      </c>
      <c r="I13" s="4" t="s">
        <v>29</v>
      </c>
      <c r="J13" s="8" t="s">
        <v>30</v>
      </c>
      <c r="K13" s="4" t="s">
        <v>31</v>
      </c>
      <c r="L13" s="4">
        <v>12</v>
      </c>
      <c r="M13" s="4">
        <v>12</v>
      </c>
      <c r="N13" s="4">
        <v>5</v>
      </c>
      <c r="O13" s="4">
        <v>5</v>
      </c>
      <c r="P13" s="18">
        <v>5</v>
      </c>
      <c r="Q13" s="54" t="s">
        <v>109</v>
      </c>
      <c r="R13" s="54" t="s">
        <v>110</v>
      </c>
      <c r="S13" s="116" t="s">
        <v>105</v>
      </c>
      <c r="T13" s="4" t="s">
        <v>34</v>
      </c>
      <c r="U13" s="10">
        <f t="shared" si="0"/>
        <v>18000</v>
      </c>
      <c r="V13" s="6" t="str">
        <f t="shared" si="1"/>
        <v>SIGNIFICATIVO</v>
      </c>
      <c r="W13" s="6" t="s">
        <v>50</v>
      </c>
      <c r="X13" s="130" t="s">
        <v>278</v>
      </c>
      <c r="Y13" s="19" t="s">
        <v>112</v>
      </c>
    </row>
  </sheetData>
  <mergeCells count="26">
    <mergeCell ref="X1:Y2"/>
    <mergeCell ref="A5:A6"/>
    <mergeCell ref="B5:B6"/>
    <mergeCell ref="C5:C6"/>
    <mergeCell ref="D5:D6"/>
    <mergeCell ref="E5:E6"/>
    <mergeCell ref="F5:F6"/>
    <mergeCell ref="G5:G6"/>
    <mergeCell ref="H5:H6"/>
    <mergeCell ref="I5:I6"/>
    <mergeCell ref="J5:J6"/>
    <mergeCell ref="X5:X6"/>
    <mergeCell ref="Y5:Y6"/>
    <mergeCell ref="L5:P5"/>
    <mergeCell ref="Q5:Q6"/>
    <mergeCell ref="R5:R6"/>
    <mergeCell ref="S5:S6"/>
    <mergeCell ref="T5:T6"/>
    <mergeCell ref="U5:U6"/>
    <mergeCell ref="A1:A3"/>
    <mergeCell ref="B3:W3"/>
    <mergeCell ref="B4:W4"/>
    <mergeCell ref="V5:V6"/>
    <mergeCell ref="W5:W6"/>
    <mergeCell ref="K5:K6"/>
    <mergeCell ref="B1:W2"/>
  </mergeCells>
  <dataValidations count="4">
    <dataValidation type="list" allowBlank="1" showInputMessage="1" showErrorMessage="1" sqref="A5">
      <formula1>$D$23:$D$44</formula1>
    </dataValidation>
    <dataValidation type="list" allowBlank="1" showInputMessage="1" showErrorMessage="1" sqref="T7:T11">
      <formula1>#REF!</formula1>
    </dataValidation>
    <dataValidation type="list" allowBlank="1" showInputMessage="1" showErrorMessage="1" sqref="W8">
      <formula1>$H$41:$H$45</formula1>
    </dataValidation>
    <dataValidation type="list" allowBlank="1" showInputMessage="1" showErrorMessage="1" sqref="T12:T13">
      <formula1>#REF!</formula1>
    </dataValidation>
  </dataValidation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
  <sheetViews>
    <sheetView topLeftCell="F1" zoomScale="50" zoomScaleNormal="50" workbookViewId="0">
      <selection activeCell="B3" sqref="B3:W3"/>
    </sheetView>
  </sheetViews>
  <sheetFormatPr baseColWidth="10" defaultRowHeight="15"/>
  <cols>
    <col min="1" max="1" width="35.5703125" customWidth="1"/>
    <col min="3" max="3" width="40.140625" customWidth="1"/>
    <col min="4" max="4" width="57" customWidth="1"/>
    <col min="5" max="5" width="32.7109375" customWidth="1"/>
    <col min="8" max="8" width="22.28515625" customWidth="1"/>
    <col min="9" max="9" width="19.140625" customWidth="1"/>
    <col min="11" max="11" width="13.85546875" customWidth="1"/>
    <col min="12" max="12" width="15.5703125" customWidth="1"/>
    <col min="13" max="13" width="16.140625" customWidth="1"/>
    <col min="14" max="14" width="18.85546875" customWidth="1"/>
    <col min="15" max="15" width="19.7109375" customWidth="1"/>
    <col min="16" max="16" width="18" customWidth="1"/>
    <col min="17" max="17" width="28.5703125" customWidth="1"/>
    <col min="18" max="18" width="41.85546875" customWidth="1"/>
    <col min="22" max="22" width="12.85546875" customWidth="1"/>
    <col min="24" max="24" width="45.28515625" customWidth="1"/>
    <col min="25" max="25" width="24.28515625" customWidth="1"/>
  </cols>
  <sheetData>
    <row r="1" spans="1:25" ht="32.25" customHeight="1">
      <c r="A1" s="196"/>
      <c r="B1" s="199" t="s">
        <v>0</v>
      </c>
      <c r="C1" s="199"/>
      <c r="D1" s="199"/>
      <c r="E1" s="199"/>
      <c r="F1" s="199"/>
      <c r="G1" s="199"/>
      <c r="H1" s="199"/>
      <c r="I1" s="199"/>
      <c r="J1" s="199"/>
      <c r="K1" s="199"/>
      <c r="L1" s="199"/>
      <c r="M1" s="199"/>
      <c r="N1" s="199"/>
      <c r="O1" s="199"/>
      <c r="P1" s="199"/>
      <c r="Q1" s="199"/>
      <c r="R1" s="199"/>
      <c r="S1" s="199"/>
      <c r="T1" s="199"/>
      <c r="U1" s="199"/>
      <c r="V1" s="199"/>
      <c r="W1" s="199"/>
      <c r="X1" s="195" t="s">
        <v>289</v>
      </c>
      <c r="Y1" s="195"/>
    </row>
    <row r="2" spans="1:25" ht="17.25" customHeight="1">
      <c r="A2" s="197"/>
      <c r="B2" s="199"/>
      <c r="C2" s="199"/>
      <c r="D2" s="199"/>
      <c r="E2" s="199"/>
      <c r="F2" s="199"/>
      <c r="G2" s="199"/>
      <c r="H2" s="199"/>
      <c r="I2" s="199"/>
      <c r="J2" s="199"/>
      <c r="K2" s="199"/>
      <c r="L2" s="199"/>
      <c r="M2" s="199"/>
      <c r="N2" s="199"/>
      <c r="O2" s="199"/>
      <c r="P2" s="199"/>
      <c r="Q2" s="199"/>
      <c r="R2" s="199"/>
      <c r="S2" s="199"/>
      <c r="T2" s="199"/>
      <c r="U2" s="199"/>
      <c r="V2" s="199"/>
      <c r="W2" s="199"/>
      <c r="X2" s="195"/>
      <c r="Y2" s="195"/>
    </row>
    <row r="3" spans="1:25" ht="35.25" customHeight="1">
      <c r="A3" s="197"/>
      <c r="B3" s="199" t="s">
        <v>261</v>
      </c>
      <c r="C3" s="199"/>
      <c r="D3" s="199"/>
      <c r="E3" s="199"/>
      <c r="F3" s="199"/>
      <c r="G3" s="199"/>
      <c r="H3" s="199"/>
      <c r="I3" s="199"/>
      <c r="J3" s="199"/>
      <c r="K3" s="199"/>
      <c r="L3" s="199"/>
      <c r="M3" s="199"/>
      <c r="N3" s="199"/>
      <c r="O3" s="199"/>
      <c r="P3" s="199"/>
      <c r="Q3" s="199"/>
      <c r="R3" s="199"/>
      <c r="S3" s="199"/>
      <c r="T3" s="199"/>
      <c r="U3" s="199"/>
      <c r="V3" s="199"/>
      <c r="W3" s="199"/>
      <c r="X3" s="112"/>
      <c r="Y3" s="112"/>
    </row>
    <row r="4" spans="1:25" ht="27" customHeight="1">
      <c r="A4" s="111" t="s">
        <v>290</v>
      </c>
      <c r="B4" s="204"/>
      <c r="C4" s="204"/>
      <c r="D4" s="204"/>
      <c r="E4" s="204"/>
      <c r="F4" s="204"/>
      <c r="G4" s="204"/>
      <c r="H4" s="204"/>
      <c r="I4" s="204"/>
      <c r="J4" s="204"/>
      <c r="K4" s="204"/>
      <c r="L4" s="204"/>
      <c r="M4" s="204"/>
      <c r="N4" s="204"/>
      <c r="O4" s="204"/>
      <c r="P4" s="204"/>
      <c r="Q4" s="204"/>
      <c r="R4" s="204"/>
      <c r="S4" s="204"/>
      <c r="T4" s="204"/>
      <c r="U4" s="204"/>
      <c r="V4" s="204"/>
      <c r="W4" s="204"/>
      <c r="X4" s="112"/>
      <c r="Y4" s="112"/>
    </row>
    <row r="5" spans="1:25">
      <c r="A5" s="136" t="s">
        <v>1</v>
      </c>
      <c r="B5" s="143" t="s">
        <v>2</v>
      </c>
      <c r="C5" s="172" t="s">
        <v>3</v>
      </c>
      <c r="D5" s="174" t="s">
        <v>4</v>
      </c>
      <c r="E5" s="138" t="s">
        <v>5</v>
      </c>
      <c r="F5" s="138" t="s">
        <v>6</v>
      </c>
      <c r="G5" s="138" t="s">
        <v>7</v>
      </c>
      <c r="H5" s="138" t="s">
        <v>8</v>
      </c>
      <c r="I5" s="138" t="s">
        <v>9</v>
      </c>
      <c r="J5" s="138" t="s">
        <v>10</v>
      </c>
      <c r="K5" s="138" t="s">
        <v>11</v>
      </c>
      <c r="L5" s="135" t="s">
        <v>12</v>
      </c>
      <c r="M5" s="135"/>
      <c r="N5" s="135"/>
      <c r="O5" s="135"/>
      <c r="P5" s="135"/>
      <c r="Q5" s="138" t="s">
        <v>181</v>
      </c>
      <c r="R5" s="136" t="s">
        <v>13</v>
      </c>
      <c r="S5" s="138" t="s">
        <v>14</v>
      </c>
      <c r="T5" s="138" t="s">
        <v>15</v>
      </c>
      <c r="U5" s="138" t="s">
        <v>16</v>
      </c>
      <c r="V5" s="138" t="s">
        <v>17</v>
      </c>
      <c r="W5" s="138" t="s">
        <v>18</v>
      </c>
      <c r="X5" s="168" t="s">
        <v>19</v>
      </c>
      <c r="Y5" s="168" t="s">
        <v>7</v>
      </c>
    </row>
    <row r="6" spans="1:25" ht="38.25">
      <c r="A6" s="185"/>
      <c r="B6" s="172"/>
      <c r="C6" s="186"/>
      <c r="D6" s="187"/>
      <c r="E6" s="140"/>
      <c r="F6" s="140"/>
      <c r="G6" s="140"/>
      <c r="H6" s="139"/>
      <c r="I6" s="163"/>
      <c r="J6" s="139"/>
      <c r="K6" s="139"/>
      <c r="L6" s="55" t="s">
        <v>20</v>
      </c>
      <c r="M6" s="55" t="s">
        <v>21</v>
      </c>
      <c r="N6" s="55" t="s">
        <v>22</v>
      </c>
      <c r="O6" s="55" t="s">
        <v>23</v>
      </c>
      <c r="P6" s="55" t="s">
        <v>24</v>
      </c>
      <c r="Q6" s="163"/>
      <c r="R6" s="137"/>
      <c r="S6" s="139"/>
      <c r="T6" s="139"/>
      <c r="U6" s="139"/>
      <c r="V6" s="139"/>
      <c r="W6" s="139"/>
      <c r="X6" s="169"/>
      <c r="Y6" s="188"/>
    </row>
    <row r="7" spans="1:25" ht="306.75" customHeight="1">
      <c r="A7" s="16" t="s">
        <v>122</v>
      </c>
      <c r="B7" s="18" t="s">
        <v>25</v>
      </c>
      <c r="C7" s="54" t="s">
        <v>123</v>
      </c>
      <c r="D7" s="99" t="s">
        <v>124</v>
      </c>
      <c r="E7" s="43" t="s">
        <v>87</v>
      </c>
      <c r="F7" s="43" t="s">
        <v>161</v>
      </c>
      <c r="G7" s="43" t="s">
        <v>112</v>
      </c>
      <c r="H7" s="68" t="s">
        <v>160</v>
      </c>
      <c r="I7" s="35" t="s">
        <v>157</v>
      </c>
      <c r="J7" s="24" t="s">
        <v>140</v>
      </c>
      <c r="K7" s="24" t="s">
        <v>162</v>
      </c>
      <c r="L7" s="24">
        <v>12</v>
      </c>
      <c r="M7" s="24">
        <v>12</v>
      </c>
      <c r="N7" s="24">
        <v>5</v>
      </c>
      <c r="O7" s="24">
        <v>1</v>
      </c>
      <c r="P7" s="24">
        <v>1</v>
      </c>
      <c r="Q7" s="35" t="s">
        <v>163</v>
      </c>
      <c r="R7" s="24" t="s">
        <v>89</v>
      </c>
      <c r="S7" s="24" t="s">
        <v>90</v>
      </c>
      <c r="T7" s="24" t="s">
        <v>34</v>
      </c>
      <c r="U7" s="10">
        <f>L7*M7*N7*O7*P7</f>
        <v>720</v>
      </c>
      <c r="V7" s="6" t="str">
        <f>+IF(U7&gt;=3126, "SIGNIFICATIVO","NO SIGNIFICATIVO")</f>
        <v>NO SIGNIFICATIVO</v>
      </c>
      <c r="W7" s="24" t="s">
        <v>35</v>
      </c>
      <c r="X7" s="35" t="s">
        <v>151</v>
      </c>
      <c r="Y7" s="19" t="s">
        <v>112</v>
      </c>
    </row>
    <row r="8" spans="1:25" ht="314.25" customHeight="1">
      <c r="A8" s="16" t="s">
        <v>122</v>
      </c>
      <c r="B8" s="18" t="s">
        <v>25</v>
      </c>
      <c r="C8" s="54" t="s">
        <v>123</v>
      </c>
      <c r="D8" s="99" t="s">
        <v>124</v>
      </c>
      <c r="E8" s="43" t="s">
        <v>91</v>
      </c>
      <c r="F8" s="46" t="s">
        <v>161</v>
      </c>
      <c r="G8" s="43" t="s">
        <v>112</v>
      </c>
      <c r="H8" s="68" t="s">
        <v>165</v>
      </c>
      <c r="I8" s="24" t="s">
        <v>156</v>
      </c>
      <c r="J8" s="49" t="s">
        <v>166</v>
      </c>
      <c r="K8" s="49" t="s">
        <v>167</v>
      </c>
      <c r="L8" s="49">
        <v>12</v>
      </c>
      <c r="M8" s="49">
        <v>12</v>
      </c>
      <c r="N8" s="49">
        <v>5</v>
      </c>
      <c r="O8" s="49">
        <v>1</v>
      </c>
      <c r="P8" s="49">
        <v>1</v>
      </c>
      <c r="Q8" s="24" t="s">
        <v>168</v>
      </c>
      <c r="R8" s="24" t="s">
        <v>93</v>
      </c>
      <c r="S8" s="57" t="s">
        <v>94</v>
      </c>
      <c r="T8" s="24" t="s">
        <v>86</v>
      </c>
      <c r="U8" s="10">
        <f>L8*M8*N8*O8*P8</f>
        <v>720</v>
      </c>
      <c r="V8" s="6" t="str">
        <f>+IF(U8&gt;=3126, "SIGNIFICATIVO","NO SIGNIFICATIVO")</f>
        <v>NO SIGNIFICATIVO</v>
      </c>
      <c r="W8" s="24" t="s">
        <v>35</v>
      </c>
      <c r="X8" s="35" t="s">
        <v>152</v>
      </c>
      <c r="Y8" s="19" t="s">
        <v>112</v>
      </c>
    </row>
    <row r="9" spans="1:25" ht="255">
      <c r="A9" s="16" t="s">
        <v>122</v>
      </c>
      <c r="B9" s="18" t="s">
        <v>25</v>
      </c>
      <c r="C9" s="54" t="s">
        <v>123</v>
      </c>
      <c r="D9" s="99" t="s">
        <v>124</v>
      </c>
      <c r="E9" s="46" t="s">
        <v>95</v>
      </c>
      <c r="F9" s="46" t="s">
        <v>161</v>
      </c>
      <c r="G9" s="43" t="s">
        <v>112</v>
      </c>
      <c r="H9" s="68" t="s">
        <v>169</v>
      </c>
      <c r="I9" s="24" t="s">
        <v>170</v>
      </c>
      <c r="J9" s="49" t="s">
        <v>176</v>
      </c>
      <c r="K9" s="49" t="s">
        <v>167</v>
      </c>
      <c r="L9" s="49">
        <v>12</v>
      </c>
      <c r="M9" s="49">
        <v>12</v>
      </c>
      <c r="N9" s="49">
        <v>5</v>
      </c>
      <c r="O9" s="49">
        <v>3</v>
      </c>
      <c r="P9" s="49">
        <v>3</v>
      </c>
      <c r="Q9" s="58" t="s">
        <v>96</v>
      </c>
      <c r="R9" s="24" t="s">
        <v>97</v>
      </c>
      <c r="S9" s="27" t="s">
        <v>98</v>
      </c>
      <c r="T9" s="49" t="s">
        <v>34</v>
      </c>
      <c r="U9" s="10">
        <f>L9*M9*N9*O9*P9</f>
        <v>6480</v>
      </c>
      <c r="V9" s="6" t="str">
        <f>+IF(U9&gt;=3126, "SIGNIFICATIVO","NO SIGNIFICATIVO")</f>
        <v>SIGNIFICATIVO</v>
      </c>
      <c r="W9" s="24" t="s">
        <v>35</v>
      </c>
      <c r="X9" s="37" t="s">
        <v>171</v>
      </c>
      <c r="Y9" s="19" t="s">
        <v>112</v>
      </c>
    </row>
    <row r="10" spans="1:25" ht="409.5">
      <c r="A10" s="16" t="s">
        <v>122</v>
      </c>
      <c r="B10" s="18" t="s">
        <v>25</v>
      </c>
      <c r="C10" s="54" t="s">
        <v>123</v>
      </c>
      <c r="D10" s="99" t="s">
        <v>124</v>
      </c>
      <c r="E10" s="43" t="s">
        <v>99</v>
      </c>
      <c r="F10" s="46" t="s">
        <v>161</v>
      </c>
      <c r="G10" s="43" t="s">
        <v>112</v>
      </c>
      <c r="H10" s="68" t="s">
        <v>178</v>
      </c>
      <c r="I10" s="35" t="s">
        <v>172</v>
      </c>
      <c r="J10" s="49" t="s">
        <v>177</v>
      </c>
      <c r="K10" s="49" t="s">
        <v>167</v>
      </c>
      <c r="L10" s="49">
        <v>12</v>
      </c>
      <c r="M10" s="49">
        <v>12</v>
      </c>
      <c r="N10" s="49">
        <v>5</v>
      </c>
      <c r="O10" s="49">
        <v>1</v>
      </c>
      <c r="P10" s="49">
        <v>1</v>
      </c>
      <c r="Q10" s="59" t="s">
        <v>100</v>
      </c>
      <c r="R10" s="27" t="s">
        <v>179</v>
      </c>
      <c r="S10" s="24" t="s">
        <v>101</v>
      </c>
      <c r="T10" s="49" t="s">
        <v>34</v>
      </c>
      <c r="U10" s="10">
        <f>L10*M10*N10*O10*P10</f>
        <v>720</v>
      </c>
      <c r="V10" s="6" t="str">
        <f>+IF(U10&gt;=3126, "SIGNIFICATIVO","NO SIGNIFICATIVO")</f>
        <v>NO SIGNIFICATIVO</v>
      </c>
      <c r="W10" s="24" t="s">
        <v>50</v>
      </c>
      <c r="X10" s="35" t="s">
        <v>149</v>
      </c>
      <c r="Y10" s="19" t="s">
        <v>112</v>
      </c>
    </row>
    <row r="11" spans="1:25" ht="409.5">
      <c r="A11" s="16" t="s">
        <v>122</v>
      </c>
      <c r="B11" s="18" t="s">
        <v>25</v>
      </c>
      <c r="C11" s="54" t="s">
        <v>123</v>
      </c>
      <c r="D11" s="99" t="s">
        <v>124</v>
      </c>
      <c r="E11" s="43" t="s">
        <v>103</v>
      </c>
      <c r="F11" s="46" t="s">
        <v>161</v>
      </c>
      <c r="G11" s="43" t="s">
        <v>112</v>
      </c>
      <c r="H11" s="86" t="s">
        <v>143</v>
      </c>
      <c r="I11" s="35" t="s">
        <v>153</v>
      </c>
      <c r="J11" s="24" t="s">
        <v>177</v>
      </c>
      <c r="K11" s="49" t="s">
        <v>167</v>
      </c>
      <c r="L11" s="24">
        <v>12</v>
      </c>
      <c r="M11" s="24">
        <v>12</v>
      </c>
      <c r="N11" s="24">
        <v>5</v>
      </c>
      <c r="O11" s="24">
        <v>5</v>
      </c>
      <c r="P11" s="24">
        <v>5</v>
      </c>
      <c r="Q11" s="60" t="s">
        <v>104</v>
      </c>
      <c r="R11" s="61" t="s">
        <v>180</v>
      </c>
      <c r="S11" s="61" t="s">
        <v>105</v>
      </c>
      <c r="T11" s="24" t="s">
        <v>34</v>
      </c>
      <c r="U11" s="10">
        <f>L11*M11*N11*O11*P11</f>
        <v>18000</v>
      </c>
      <c r="V11" s="6" t="str">
        <f>+IF(U11&gt;=3126, "SIGNIFICATIVO","NO SIGNIFICATIVO")</f>
        <v>SIGNIFICATIVO</v>
      </c>
      <c r="W11" s="29" t="s">
        <v>50</v>
      </c>
      <c r="X11" s="35" t="s">
        <v>150</v>
      </c>
      <c r="Y11" s="19" t="s">
        <v>112</v>
      </c>
    </row>
  </sheetData>
  <mergeCells count="26">
    <mergeCell ref="X1:Y2"/>
    <mergeCell ref="A5:A6"/>
    <mergeCell ref="B5:B6"/>
    <mergeCell ref="C5:C6"/>
    <mergeCell ref="D5:D6"/>
    <mergeCell ref="E5:E6"/>
    <mergeCell ref="F5:F6"/>
    <mergeCell ref="G5:G6"/>
    <mergeCell ref="H5:H6"/>
    <mergeCell ref="I5:I6"/>
    <mergeCell ref="J5:J6"/>
    <mergeCell ref="X5:X6"/>
    <mergeCell ref="Y5:Y6"/>
    <mergeCell ref="L5:P5"/>
    <mergeCell ref="Q5:Q6"/>
    <mergeCell ref="A1:A3"/>
    <mergeCell ref="V5:V6"/>
    <mergeCell ref="W5:W6"/>
    <mergeCell ref="K5:K6"/>
    <mergeCell ref="B1:W2"/>
    <mergeCell ref="R5:R6"/>
    <mergeCell ref="S5:S6"/>
    <mergeCell ref="T5:T6"/>
    <mergeCell ref="U5:U6"/>
    <mergeCell ref="B3:W3"/>
    <mergeCell ref="B4:W4"/>
  </mergeCells>
  <dataValidations count="3">
    <dataValidation type="list" allowBlank="1" showInputMessage="1" showErrorMessage="1" sqref="W8">
      <formula1>$H$41:$H$45</formula1>
    </dataValidation>
    <dataValidation type="list" allowBlank="1" showInputMessage="1" showErrorMessage="1" sqref="T7:T11">
      <formula1>#REF!</formula1>
    </dataValidation>
    <dataValidation type="list" allowBlank="1" showInputMessage="1" showErrorMessage="1" sqref="A5">
      <formula1>$D$23:$D$44</formula1>
    </dataValidation>
  </dataValidation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
  <sheetViews>
    <sheetView zoomScale="50" zoomScaleNormal="50" workbookViewId="0">
      <selection activeCell="D7" sqref="D7"/>
    </sheetView>
  </sheetViews>
  <sheetFormatPr baseColWidth="10" defaultRowHeight="15"/>
  <cols>
    <col min="1" max="1" width="35.5703125" customWidth="1"/>
    <col min="2" max="2" width="24" customWidth="1"/>
    <col min="3" max="3" width="40.140625" customWidth="1"/>
    <col min="4" max="4" width="57" customWidth="1"/>
    <col min="5" max="5" width="32.7109375" customWidth="1"/>
    <col min="8" max="8" width="22.28515625" customWidth="1"/>
    <col min="9" max="9" width="19.140625" customWidth="1"/>
    <col min="11" max="11" width="13.85546875" customWidth="1"/>
    <col min="12" max="12" width="15.5703125" customWidth="1"/>
    <col min="13" max="13" width="16.140625" customWidth="1"/>
    <col min="14" max="14" width="18.85546875" customWidth="1"/>
    <col min="15" max="15" width="19.7109375" customWidth="1"/>
    <col min="16" max="16" width="18" customWidth="1"/>
    <col min="17" max="17" width="28.5703125" customWidth="1"/>
    <col min="18" max="18" width="41.85546875" customWidth="1"/>
    <col min="22" max="22" width="12.85546875" customWidth="1"/>
    <col min="24" max="24" width="45.28515625" customWidth="1"/>
    <col min="25" max="25" width="24.5703125" customWidth="1"/>
  </cols>
  <sheetData>
    <row r="1" spans="1:25" ht="32.25" customHeight="1">
      <c r="A1" s="196"/>
      <c r="B1" s="199" t="s">
        <v>0</v>
      </c>
      <c r="C1" s="199"/>
      <c r="D1" s="199"/>
      <c r="E1" s="199"/>
      <c r="F1" s="199"/>
      <c r="G1" s="199"/>
      <c r="H1" s="199"/>
      <c r="I1" s="199"/>
      <c r="J1" s="199"/>
      <c r="K1" s="199"/>
      <c r="L1" s="199"/>
      <c r="M1" s="199"/>
      <c r="N1" s="199"/>
      <c r="O1" s="199"/>
      <c r="P1" s="199"/>
      <c r="Q1" s="199"/>
      <c r="R1" s="199"/>
      <c r="S1" s="199"/>
      <c r="T1" s="199"/>
      <c r="U1" s="199"/>
      <c r="V1" s="199"/>
      <c r="W1" s="199"/>
      <c r="X1" s="195" t="s">
        <v>289</v>
      </c>
      <c r="Y1" s="195"/>
    </row>
    <row r="2" spans="1:25" ht="17.25" customHeight="1">
      <c r="A2" s="197"/>
      <c r="B2" s="199"/>
      <c r="C2" s="199"/>
      <c r="D2" s="199"/>
      <c r="E2" s="199"/>
      <c r="F2" s="199"/>
      <c r="G2" s="199"/>
      <c r="H2" s="199"/>
      <c r="I2" s="199"/>
      <c r="J2" s="199"/>
      <c r="K2" s="199"/>
      <c r="L2" s="199"/>
      <c r="M2" s="199"/>
      <c r="N2" s="199"/>
      <c r="O2" s="199"/>
      <c r="P2" s="199"/>
      <c r="Q2" s="199"/>
      <c r="R2" s="199"/>
      <c r="S2" s="199"/>
      <c r="T2" s="199"/>
      <c r="U2" s="199"/>
      <c r="V2" s="199"/>
      <c r="W2" s="199"/>
      <c r="X2" s="195"/>
      <c r="Y2" s="195"/>
    </row>
    <row r="3" spans="1:25" ht="35.25" customHeight="1">
      <c r="A3" s="197"/>
      <c r="B3" s="199" t="s">
        <v>261</v>
      </c>
      <c r="C3" s="199"/>
      <c r="D3" s="199"/>
      <c r="E3" s="199"/>
      <c r="F3" s="199"/>
      <c r="G3" s="199"/>
      <c r="H3" s="199"/>
      <c r="I3" s="199"/>
      <c r="J3" s="199"/>
      <c r="K3" s="199"/>
      <c r="L3" s="199"/>
      <c r="M3" s="199"/>
      <c r="N3" s="199"/>
      <c r="O3" s="199"/>
      <c r="P3" s="199"/>
      <c r="Q3" s="199"/>
      <c r="R3" s="199"/>
      <c r="S3" s="199"/>
      <c r="T3" s="199"/>
      <c r="U3" s="199"/>
      <c r="V3" s="199"/>
      <c r="W3" s="199"/>
      <c r="X3" s="112"/>
      <c r="Y3" s="112"/>
    </row>
    <row r="4" spans="1:25" ht="27" customHeight="1">
      <c r="A4" s="111" t="s">
        <v>290</v>
      </c>
      <c r="B4" s="204"/>
      <c r="C4" s="204"/>
      <c r="D4" s="204"/>
      <c r="E4" s="204"/>
      <c r="F4" s="204"/>
      <c r="G4" s="204"/>
      <c r="H4" s="204"/>
      <c r="I4" s="204"/>
      <c r="J4" s="204"/>
      <c r="K4" s="204"/>
      <c r="L4" s="204"/>
      <c r="M4" s="204"/>
      <c r="N4" s="204"/>
      <c r="O4" s="204"/>
      <c r="P4" s="204"/>
      <c r="Q4" s="204"/>
      <c r="R4" s="204"/>
      <c r="S4" s="204"/>
      <c r="T4" s="204"/>
      <c r="U4" s="204"/>
      <c r="V4" s="204"/>
      <c r="W4" s="204"/>
      <c r="X4" s="112"/>
      <c r="Y4" s="112"/>
    </row>
    <row r="5" spans="1:25">
      <c r="A5" s="136" t="s">
        <v>1</v>
      </c>
      <c r="B5" s="143" t="s">
        <v>2</v>
      </c>
      <c r="C5" s="172" t="s">
        <v>3</v>
      </c>
      <c r="D5" s="174" t="s">
        <v>4</v>
      </c>
      <c r="E5" s="138" t="s">
        <v>5</v>
      </c>
      <c r="F5" s="138" t="s">
        <v>6</v>
      </c>
      <c r="G5" s="138" t="s">
        <v>7</v>
      </c>
      <c r="H5" s="138" t="s">
        <v>8</v>
      </c>
      <c r="I5" s="138" t="s">
        <v>9</v>
      </c>
      <c r="J5" s="138" t="s">
        <v>10</v>
      </c>
      <c r="K5" s="138" t="s">
        <v>11</v>
      </c>
      <c r="L5" s="135" t="s">
        <v>12</v>
      </c>
      <c r="M5" s="135"/>
      <c r="N5" s="135"/>
      <c r="O5" s="135"/>
      <c r="P5" s="135"/>
      <c r="Q5" s="138" t="s">
        <v>181</v>
      </c>
      <c r="R5" s="136" t="s">
        <v>13</v>
      </c>
      <c r="S5" s="138" t="s">
        <v>14</v>
      </c>
      <c r="T5" s="138" t="s">
        <v>15</v>
      </c>
      <c r="U5" s="138" t="s">
        <v>16</v>
      </c>
      <c r="V5" s="138" t="s">
        <v>17</v>
      </c>
      <c r="W5" s="138" t="s">
        <v>18</v>
      </c>
      <c r="X5" s="168" t="s">
        <v>19</v>
      </c>
      <c r="Y5" s="168" t="s">
        <v>7</v>
      </c>
    </row>
    <row r="6" spans="1:25" ht="38.25">
      <c r="A6" s="185"/>
      <c r="B6" s="172"/>
      <c r="C6" s="186"/>
      <c r="D6" s="187"/>
      <c r="E6" s="140"/>
      <c r="F6" s="140"/>
      <c r="G6" s="140"/>
      <c r="H6" s="139"/>
      <c r="I6" s="163"/>
      <c r="J6" s="139"/>
      <c r="K6" s="139"/>
      <c r="L6" s="55" t="s">
        <v>20</v>
      </c>
      <c r="M6" s="55" t="s">
        <v>21</v>
      </c>
      <c r="N6" s="55" t="s">
        <v>22</v>
      </c>
      <c r="O6" s="55" t="s">
        <v>23</v>
      </c>
      <c r="P6" s="55" t="s">
        <v>24</v>
      </c>
      <c r="Q6" s="163"/>
      <c r="R6" s="137"/>
      <c r="S6" s="139"/>
      <c r="T6" s="139"/>
      <c r="U6" s="139"/>
      <c r="V6" s="139"/>
      <c r="W6" s="139"/>
      <c r="X6" s="169"/>
      <c r="Y6" s="188"/>
    </row>
    <row r="7" spans="1:25" ht="306.75" customHeight="1">
      <c r="A7" s="20" t="s">
        <v>127</v>
      </c>
      <c r="B7" s="20" t="s">
        <v>115</v>
      </c>
      <c r="C7" s="20" t="s">
        <v>279</v>
      </c>
      <c r="D7" s="20" t="s">
        <v>280</v>
      </c>
      <c r="E7" s="43" t="s">
        <v>87</v>
      </c>
      <c r="F7" s="43" t="s">
        <v>161</v>
      </c>
      <c r="G7" s="19" t="s">
        <v>112</v>
      </c>
      <c r="H7" s="68" t="s">
        <v>160</v>
      </c>
      <c r="I7" s="35" t="s">
        <v>157</v>
      </c>
      <c r="J7" s="24" t="s">
        <v>140</v>
      </c>
      <c r="K7" s="24" t="s">
        <v>162</v>
      </c>
      <c r="L7" s="24">
        <v>12</v>
      </c>
      <c r="M7" s="24">
        <v>12</v>
      </c>
      <c r="N7" s="24">
        <v>5</v>
      </c>
      <c r="O7" s="24">
        <v>3</v>
      </c>
      <c r="P7" s="24">
        <v>3</v>
      </c>
      <c r="Q7" s="35" t="s">
        <v>163</v>
      </c>
      <c r="R7" s="24" t="s">
        <v>89</v>
      </c>
      <c r="S7" s="24" t="s">
        <v>90</v>
      </c>
      <c r="T7" s="24" t="s">
        <v>34</v>
      </c>
      <c r="U7" s="10">
        <f>L7*M7*N7*O7*P7</f>
        <v>6480</v>
      </c>
      <c r="V7" s="6" t="str">
        <f>+IF(U7&gt;=3126, "SIGNIFICATIVO","NO SIGNIFICATIVO")</f>
        <v>SIGNIFICATIVO</v>
      </c>
      <c r="W7" s="24" t="s">
        <v>35</v>
      </c>
      <c r="X7" s="35" t="s">
        <v>151</v>
      </c>
      <c r="Y7" s="19" t="s">
        <v>112</v>
      </c>
    </row>
    <row r="8" spans="1:25" ht="314.25" customHeight="1">
      <c r="A8" s="20" t="s">
        <v>127</v>
      </c>
      <c r="B8" s="20" t="s">
        <v>115</v>
      </c>
      <c r="C8" s="20" t="s">
        <v>279</v>
      </c>
      <c r="D8" s="20" t="s">
        <v>280</v>
      </c>
      <c r="E8" s="43" t="s">
        <v>91</v>
      </c>
      <c r="F8" s="46" t="s">
        <v>161</v>
      </c>
      <c r="G8" s="19" t="s">
        <v>112</v>
      </c>
      <c r="H8" s="68" t="s">
        <v>165</v>
      </c>
      <c r="I8" s="24" t="s">
        <v>156</v>
      </c>
      <c r="J8" s="49" t="s">
        <v>166</v>
      </c>
      <c r="K8" s="49" t="s">
        <v>167</v>
      </c>
      <c r="L8" s="49">
        <v>12</v>
      </c>
      <c r="M8" s="49">
        <v>12</v>
      </c>
      <c r="N8" s="49">
        <v>5</v>
      </c>
      <c r="O8" s="49">
        <v>5</v>
      </c>
      <c r="P8" s="49">
        <v>3</v>
      </c>
      <c r="Q8" s="24" t="s">
        <v>168</v>
      </c>
      <c r="R8" s="24" t="s">
        <v>93</v>
      </c>
      <c r="S8" s="57" t="s">
        <v>94</v>
      </c>
      <c r="T8" s="24" t="s">
        <v>86</v>
      </c>
      <c r="U8" s="10">
        <f>L8*M8*N8*O8*P8</f>
        <v>10800</v>
      </c>
      <c r="V8" s="6" t="str">
        <f>+IF(U8&gt;=3126, "SIGNIFICATIVO","NO SIGNIFICATIVO")</f>
        <v>SIGNIFICATIVO</v>
      </c>
      <c r="W8" s="24" t="s">
        <v>35</v>
      </c>
      <c r="X8" s="35" t="s">
        <v>152</v>
      </c>
      <c r="Y8" s="19" t="s">
        <v>112</v>
      </c>
    </row>
    <row r="9" spans="1:25" ht="120">
      <c r="A9" s="20" t="s">
        <v>127</v>
      </c>
      <c r="B9" s="20" t="s">
        <v>115</v>
      </c>
      <c r="C9" s="20" t="s">
        <v>279</v>
      </c>
      <c r="D9" s="20" t="s">
        <v>280</v>
      </c>
      <c r="E9" s="46" t="s">
        <v>95</v>
      </c>
      <c r="F9" s="46" t="s">
        <v>161</v>
      </c>
      <c r="G9" s="19" t="s">
        <v>112</v>
      </c>
      <c r="H9" s="68" t="s">
        <v>169</v>
      </c>
      <c r="I9" s="24" t="s">
        <v>170</v>
      </c>
      <c r="J9" s="49" t="s">
        <v>176</v>
      </c>
      <c r="K9" s="49" t="s">
        <v>167</v>
      </c>
      <c r="L9" s="49">
        <v>12</v>
      </c>
      <c r="M9" s="49">
        <v>12</v>
      </c>
      <c r="N9" s="49">
        <v>3</v>
      </c>
      <c r="O9" s="49">
        <v>3</v>
      </c>
      <c r="P9" s="49">
        <v>3</v>
      </c>
      <c r="Q9" s="58" t="s">
        <v>96</v>
      </c>
      <c r="R9" s="24" t="s">
        <v>97</v>
      </c>
      <c r="S9" s="27" t="s">
        <v>98</v>
      </c>
      <c r="T9" s="49" t="s">
        <v>34</v>
      </c>
      <c r="U9" s="10">
        <f>L9*M9*N9*O9*P9</f>
        <v>3888</v>
      </c>
      <c r="V9" s="6" t="str">
        <f>+IF(U9&gt;=3126, "SIGNIFICATIVO","NO SIGNIFICATIVO")</f>
        <v>SIGNIFICATIVO</v>
      </c>
      <c r="W9" s="24" t="s">
        <v>35</v>
      </c>
      <c r="X9" s="37" t="s">
        <v>171</v>
      </c>
      <c r="Y9" s="19" t="s">
        <v>112</v>
      </c>
    </row>
    <row r="10" spans="1:25" ht="409.5">
      <c r="A10" s="20" t="s">
        <v>127</v>
      </c>
      <c r="B10" s="20" t="s">
        <v>115</v>
      </c>
      <c r="C10" s="20" t="s">
        <v>279</v>
      </c>
      <c r="D10" s="20" t="s">
        <v>280</v>
      </c>
      <c r="E10" s="43" t="s">
        <v>99</v>
      </c>
      <c r="F10" s="46" t="s">
        <v>161</v>
      </c>
      <c r="G10" s="19" t="s">
        <v>112</v>
      </c>
      <c r="H10" s="68" t="s">
        <v>178</v>
      </c>
      <c r="I10" s="35" t="s">
        <v>172</v>
      </c>
      <c r="J10" s="49" t="s">
        <v>177</v>
      </c>
      <c r="K10" s="49" t="s">
        <v>167</v>
      </c>
      <c r="L10" s="49">
        <v>12</v>
      </c>
      <c r="M10" s="49">
        <v>12</v>
      </c>
      <c r="N10" s="49">
        <v>5</v>
      </c>
      <c r="O10" s="49">
        <v>5</v>
      </c>
      <c r="P10" s="49">
        <v>10</v>
      </c>
      <c r="Q10" s="59" t="s">
        <v>100</v>
      </c>
      <c r="R10" s="27" t="s">
        <v>179</v>
      </c>
      <c r="S10" s="24" t="s">
        <v>101</v>
      </c>
      <c r="T10" s="49" t="s">
        <v>34</v>
      </c>
      <c r="U10" s="10">
        <f>L10*M10*N10*O10*P10</f>
        <v>36000</v>
      </c>
      <c r="V10" s="6" t="str">
        <f>+IF(U10&gt;=3126, "SIGNIFICATIVO","NO SIGNIFICATIVO")</f>
        <v>SIGNIFICATIVO</v>
      </c>
      <c r="W10" s="24" t="s">
        <v>50</v>
      </c>
      <c r="X10" s="35" t="s">
        <v>149</v>
      </c>
      <c r="Y10" s="19" t="s">
        <v>112</v>
      </c>
    </row>
    <row r="11" spans="1:25" ht="409.5">
      <c r="A11" s="20" t="s">
        <v>127</v>
      </c>
      <c r="B11" s="20" t="s">
        <v>115</v>
      </c>
      <c r="C11" s="20" t="s">
        <v>279</v>
      </c>
      <c r="D11" s="20" t="s">
        <v>280</v>
      </c>
      <c r="E11" s="43" t="s">
        <v>103</v>
      </c>
      <c r="F11" s="46" t="s">
        <v>161</v>
      </c>
      <c r="G11" s="19" t="s">
        <v>112</v>
      </c>
      <c r="H11" s="86" t="s">
        <v>143</v>
      </c>
      <c r="I11" s="35" t="s">
        <v>153</v>
      </c>
      <c r="J11" s="24" t="s">
        <v>177</v>
      </c>
      <c r="K11" s="49" t="s">
        <v>167</v>
      </c>
      <c r="L11" s="24">
        <v>12</v>
      </c>
      <c r="M11" s="24">
        <v>12</v>
      </c>
      <c r="N11" s="24">
        <v>5</v>
      </c>
      <c r="O11" s="24">
        <v>5</v>
      </c>
      <c r="P11" s="24">
        <v>5</v>
      </c>
      <c r="Q11" s="60" t="s">
        <v>104</v>
      </c>
      <c r="R11" s="61" t="s">
        <v>180</v>
      </c>
      <c r="S11" s="61" t="s">
        <v>105</v>
      </c>
      <c r="T11" s="24" t="s">
        <v>34</v>
      </c>
      <c r="U11" s="10">
        <f>L11*M11*N11*O11*P11</f>
        <v>18000</v>
      </c>
      <c r="V11" s="6" t="str">
        <f>+IF(U11&gt;=3126, "SIGNIFICATIVO","NO SIGNIFICATIVO")</f>
        <v>SIGNIFICATIVO</v>
      </c>
      <c r="W11" s="29" t="s">
        <v>50</v>
      </c>
      <c r="X11" s="35" t="s">
        <v>150</v>
      </c>
      <c r="Y11" s="19" t="s">
        <v>112</v>
      </c>
    </row>
  </sheetData>
  <mergeCells count="26">
    <mergeCell ref="X1:Y2"/>
    <mergeCell ref="A5:A6"/>
    <mergeCell ref="B5:B6"/>
    <mergeCell ref="C5:C6"/>
    <mergeCell ref="D5:D6"/>
    <mergeCell ref="E5:E6"/>
    <mergeCell ref="F5:F6"/>
    <mergeCell ref="G5:G6"/>
    <mergeCell ref="H5:H6"/>
    <mergeCell ref="I5:I6"/>
    <mergeCell ref="J5:J6"/>
    <mergeCell ref="X5:X6"/>
    <mergeCell ref="Y5:Y6"/>
    <mergeCell ref="L5:P5"/>
    <mergeCell ref="Q5:Q6"/>
    <mergeCell ref="R5:R6"/>
    <mergeCell ref="S5:S6"/>
    <mergeCell ref="T5:T6"/>
    <mergeCell ref="U5:U6"/>
    <mergeCell ref="A1:A3"/>
    <mergeCell ref="B3:W3"/>
    <mergeCell ref="B4:W4"/>
    <mergeCell ref="V5:V6"/>
    <mergeCell ref="W5:W6"/>
    <mergeCell ref="K5:K6"/>
    <mergeCell ref="B1:W2"/>
  </mergeCells>
  <dataValidations count="3">
    <dataValidation type="list" allowBlank="1" showInputMessage="1" showErrorMessage="1" sqref="A5">
      <formula1>$D$23:$D$44</formula1>
    </dataValidation>
    <dataValidation type="list" allowBlank="1" showInputMessage="1" showErrorMessage="1" sqref="T7:T11">
      <formula1>#REF!</formula1>
    </dataValidation>
    <dataValidation type="list" allowBlank="1" showInputMessage="1" showErrorMessage="1" sqref="W8">
      <formula1>$H$41:$H$45</formula1>
    </dataValidation>
  </dataValidations>
  <pageMargins left="0.7" right="0.7" top="0.75" bottom="0.75" header="0.3" footer="0.3"/>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2"/>
  <sheetViews>
    <sheetView zoomScale="50" zoomScaleNormal="50" workbookViewId="0">
      <selection activeCell="D7" sqref="D7"/>
    </sheetView>
  </sheetViews>
  <sheetFormatPr baseColWidth="10" defaultRowHeight="15"/>
  <cols>
    <col min="1" max="1" width="35.5703125" customWidth="1"/>
    <col min="2" max="2" width="17.7109375" customWidth="1"/>
    <col min="3" max="3" width="40.140625" customWidth="1"/>
    <col min="4" max="4" width="57" customWidth="1"/>
    <col min="5" max="5" width="32.7109375" customWidth="1"/>
    <col min="8" max="8" width="22.28515625" customWidth="1"/>
    <col min="9" max="9" width="19.140625" customWidth="1"/>
    <col min="11" max="11" width="13.85546875" customWidth="1"/>
    <col min="12" max="12" width="15.5703125" customWidth="1"/>
    <col min="13" max="13" width="16.140625" customWidth="1"/>
    <col min="14" max="14" width="18.85546875" customWidth="1"/>
    <col min="15" max="15" width="19.7109375" customWidth="1"/>
    <col min="16" max="16" width="18" customWidth="1"/>
    <col min="17" max="17" width="28.5703125" customWidth="1"/>
    <col min="18" max="18" width="41.85546875" customWidth="1"/>
    <col min="22" max="22" width="12.85546875" customWidth="1"/>
    <col min="24" max="24" width="45.28515625" customWidth="1"/>
    <col min="25" max="25" width="22" customWidth="1"/>
  </cols>
  <sheetData>
    <row r="1" spans="1:25" ht="32.25" customHeight="1">
      <c r="A1" s="196"/>
      <c r="B1" s="199" t="s">
        <v>0</v>
      </c>
      <c r="C1" s="199"/>
      <c r="D1" s="199"/>
      <c r="E1" s="199"/>
      <c r="F1" s="199"/>
      <c r="G1" s="199"/>
      <c r="H1" s="199"/>
      <c r="I1" s="199"/>
      <c r="J1" s="199"/>
      <c r="K1" s="199"/>
      <c r="L1" s="199"/>
      <c r="M1" s="199"/>
      <c r="N1" s="199"/>
      <c r="O1" s="199"/>
      <c r="P1" s="199"/>
      <c r="Q1" s="199"/>
      <c r="R1" s="199"/>
      <c r="S1" s="199"/>
      <c r="T1" s="199"/>
      <c r="U1" s="199"/>
      <c r="V1" s="199"/>
      <c r="W1" s="199"/>
      <c r="X1" s="195" t="s">
        <v>289</v>
      </c>
      <c r="Y1" s="195"/>
    </row>
    <row r="2" spans="1:25" ht="17.25" customHeight="1">
      <c r="A2" s="197"/>
      <c r="B2" s="199"/>
      <c r="C2" s="199"/>
      <c r="D2" s="199"/>
      <c r="E2" s="199"/>
      <c r="F2" s="199"/>
      <c r="G2" s="199"/>
      <c r="H2" s="199"/>
      <c r="I2" s="199"/>
      <c r="J2" s="199"/>
      <c r="K2" s="199"/>
      <c r="L2" s="199"/>
      <c r="M2" s="199"/>
      <c r="N2" s="199"/>
      <c r="O2" s="199"/>
      <c r="P2" s="199"/>
      <c r="Q2" s="199"/>
      <c r="R2" s="199"/>
      <c r="S2" s="199"/>
      <c r="T2" s="199"/>
      <c r="U2" s="199"/>
      <c r="V2" s="199"/>
      <c r="W2" s="199"/>
      <c r="X2" s="195"/>
      <c r="Y2" s="195"/>
    </row>
    <row r="3" spans="1:25" ht="35.25" customHeight="1">
      <c r="A3" s="197"/>
      <c r="B3" s="199" t="s">
        <v>261</v>
      </c>
      <c r="C3" s="199"/>
      <c r="D3" s="199"/>
      <c r="E3" s="199"/>
      <c r="F3" s="199"/>
      <c r="G3" s="199"/>
      <c r="H3" s="199"/>
      <c r="I3" s="199"/>
      <c r="J3" s="199"/>
      <c r="K3" s="199"/>
      <c r="L3" s="199"/>
      <c r="M3" s="199"/>
      <c r="N3" s="199"/>
      <c r="O3" s="199"/>
      <c r="P3" s="199"/>
      <c r="Q3" s="199"/>
      <c r="R3" s="199"/>
      <c r="S3" s="199"/>
      <c r="T3" s="199"/>
      <c r="U3" s="199"/>
      <c r="V3" s="199"/>
      <c r="W3" s="199"/>
      <c r="X3" s="112"/>
      <c r="Y3" s="112"/>
    </row>
    <row r="4" spans="1:25" ht="27" customHeight="1">
      <c r="A4" s="111" t="s">
        <v>290</v>
      </c>
      <c r="B4" s="204"/>
      <c r="C4" s="204"/>
      <c r="D4" s="204"/>
      <c r="E4" s="204"/>
      <c r="F4" s="204"/>
      <c r="G4" s="204"/>
      <c r="H4" s="204"/>
      <c r="I4" s="204"/>
      <c r="J4" s="204"/>
      <c r="K4" s="204"/>
      <c r="L4" s="204"/>
      <c r="M4" s="204"/>
      <c r="N4" s="204"/>
      <c r="O4" s="204"/>
      <c r="P4" s="204"/>
      <c r="Q4" s="204"/>
      <c r="R4" s="204"/>
      <c r="S4" s="204"/>
      <c r="T4" s="204"/>
      <c r="U4" s="204"/>
      <c r="V4" s="204"/>
      <c r="W4" s="204"/>
      <c r="X4" s="112"/>
      <c r="Y4" s="112"/>
    </row>
    <row r="5" spans="1:25">
      <c r="A5" s="136" t="s">
        <v>1</v>
      </c>
      <c r="B5" s="143" t="s">
        <v>2</v>
      </c>
      <c r="C5" s="172" t="s">
        <v>3</v>
      </c>
      <c r="D5" s="174" t="s">
        <v>4</v>
      </c>
      <c r="E5" s="138" t="s">
        <v>5</v>
      </c>
      <c r="F5" s="138" t="s">
        <v>6</v>
      </c>
      <c r="G5" s="138" t="s">
        <v>7</v>
      </c>
      <c r="H5" s="138" t="s">
        <v>8</v>
      </c>
      <c r="I5" s="138" t="s">
        <v>9</v>
      </c>
      <c r="J5" s="138" t="s">
        <v>10</v>
      </c>
      <c r="K5" s="138" t="s">
        <v>11</v>
      </c>
      <c r="L5" s="135" t="s">
        <v>12</v>
      </c>
      <c r="M5" s="135"/>
      <c r="N5" s="135"/>
      <c r="O5" s="135"/>
      <c r="P5" s="135"/>
      <c r="Q5" s="138" t="s">
        <v>181</v>
      </c>
      <c r="R5" s="136" t="s">
        <v>13</v>
      </c>
      <c r="S5" s="138" t="s">
        <v>14</v>
      </c>
      <c r="T5" s="138" t="s">
        <v>15</v>
      </c>
      <c r="U5" s="138" t="s">
        <v>16</v>
      </c>
      <c r="V5" s="138" t="s">
        <v>17</v>
      </c>
      <c r="W5" s="138" t="s">
        <v>18</v>
      </c>
      <c r="X5" s="168" t="s">
        <v>19</v>
      </c>
      <c r="Y5" s="168" t="s">
        <v>7</v>
      </c>
    </row>
    <row r="6" spans="1:25" ht="38.25">
      <c r="A6" s="185"/>
      <c r="B6" s="172"/>
      <c r="C6" s="186"/>
      <c r="D6" s="187"/>
      <c r="E6" s="140"/>
      <c r="F6" s="140"/>
      <c r="G6" s="140"/>
      <c r="H6" s="139"/>
      <c r="I6" s="163"/>
      <c r="J6" s="139"/>
      <c r="K6" s="139"/>
      <c r="L6" s="55" t="s">
        <v>20</v>
      </c>
      <c r="M6" s="55" t="s">
        <v>21</v>
      </c>
      <c r="N6" s="55" t="s">
        <v>22</v>
      </c>
      <c r="O6" s="55" t="s">
        <v>23</v>
      </c>
      <c r="P6" s="55" t="s">
        <v>24</v>
      </c>
      <c r="Q6" s="163"/>
      <c r="R6" s="137"/>
      <c r="S6" s="139"/>
      <c r="T6" s="139"/>
      <c r="U6" s="139"/>
      <c r="V6" s="139"/>
      <c r="W6" s="139"/>
      <c r="X6" s="169"/>
      <c r="Y6" s="188"/>
    </row>
    <row r="7" spans="1:25" ht="306.75" customHeight="1">
      <c r="A7" s="131" t="s">
        <v>281</v>
      </c>
      <c r="B7" s="4" t="s">
        <v>25</v>
      </c>
      <c r="C7" s="4" t="s">
        <v>128</v>
      </c>
      <c r="D7" s="17" t="s">
        <v>129</v>
      </c>
      <c r="E7" s="43" t="s">
        <v>87</v>
      </c>
      <c r="F7" s="43" t="s">
        <v>161</v>
      </c>
      <c r="G7" s="19" t="s">
        <v>112</v>
      </c>
      <c r="H7" s="68" t="s">
        <v>160</v>
      </c>
      <c r="I7" s="35" t="s">
        <v>157</v>
      </c>
      <c r="J7" s="24" t="s">
        <v>140</v>
      </c>
      <c r="K7" s="24" t="s">
        <v>162</v>
      </c>
      <c r="L7" s="24">
        <v>12</v>
      </c>
      <c r="M7" s="24">
        <v>12</v>
      </c>
      <c r="N7" s="24">
        <v>5</v>
      </c>
      <c r="O7" s="24">
        <v>1</v>
      </c>
      <c r="P7" s="24">
        <v>1</v>
      </c>
      <c r="Q7" s="35" t="s">
        <v>163</v>
      </c>
      <c r="R7" s="24" t="s">
        <v>89</v>
      </c>
      <c r="S7" s="24" t="s">
        <v>90</v>
      </c>
      <c r="T7" s="24" t="s">
        <v>34</v>
      </c>
      <c r="U7" s="10">
        <f>L7*M7*N7*O7*P7</f>
        <v>720</v>
      </c>
      <c r="V7" s="6" t="str">
        <f>+IF(U7&gt;=3126, "SIGNIFICATIVO","NO SIGNIFICATIVO")</f>
        <v>NO SIGNIFICATIVO</v>
      </c>
      <c r="W7" s="24" t="s">
        <v>35</v>
      </c>
      <c r="X7" s="35" t="s">
        <v>151</v>
      </c>
      <c r="Y7" s="19" t="s">
        <v>112</v>
      </c>
    </row>
    <row r="8" spans="1:25" ht="314.25" customHeight="1">
      <c r="A8" s="131" t="s">
        <v>281</v>
      </c>
      <c r="B8" s="4" t="s">
        <v>25</v>
      </c>
      <c r="C8" s="4" t="s">
        <v>128</v>
      </c>
      <c r="D8" s="17" t="s">
        <v>129</v>
      </c>
      <c r="E8" s="43" t="s">
        <v>91</v>
      </c>
      <c r="F8" s="46" t="s">
        <v>161</v>
      </c>
      <c r="G8" s="19" t="s">
        <v>112</v>
      </c>
      <c r="H8" s="68" t="s">
        <v>165</v>
      </c>
      <c r="I8" s="24" t="s">
        <v>156</v>
      </c>
      <c r="J8" s="49" t="s">
        <v>166</v>
      </c>
      <c r="K8" s="49" t="s">
        <v>167</v>
      </c>
      <c r="L8" s="49">
        <v>12</v>
      </c>
      <c r="M8" s="49">
        <v>12</v>
      </c>
      <c r="N8" s="49">
        <v>5</v>
      </c>
      <c r="O8" s="49">
        <v>1</v>
      </c>
      <c r="P8" s="49">
        <v>1</v>
      </c>
      <c r="Q8" s="24" t="s">
        <v>168</v>
      </c>
      <c r="R8" s="24" t="s">
        <v>93</v>
      </c>
      <c r="S8" s="57" t="s">
        <v>94</v>
      </c>
      <c r="T8" s="24" t="s">
        <v>34</v>
      </c>
      <c r="U8" s="10">
        <f>L8*M8*N8*O8*P8</f>
        <v>720</v>
      </c>
      <c r="V8" s="6" t="str">
        <f>+IF(U8&gt;=3126, "SIGNIFICATIVO","NO SIGNIFICATIVO")</f>
        <v>NO SIGNIFICATIVO</v>
      </c>
      <c r="W8" s="24" t="s">
        <v>35</v>
      </c>
      <c r="X8" s="35" t="s">
        <v>152</v>
      </c>
      <c r="Y8" s="19" t="s">
        <v>112</v>
      </c>
    </row>
    <row r="9" spans="1:25" ht="171">
      <c r="A9" s="131" t="s">
        <v>281</v>
      </c>
      <c r="B9" s="4" t="s">
        <v>25</v>
      </c>
      <c r="C9" s="4" t="s">
        <v>128</v>
      </c>
      <c r="D9" s="17" t="s">
        <v>129</v>
      </c>
      <c r="E9" s="46" t="s">
        <v>95</v>
      </c>
      <c r="F9" s="46" t="s">
        <v>161</v>
      </c>
      <c r="G9" s="19" t="s">
        <v>112</v>
      </c>
      <c r="H9" s="68" t="s">
        <v>169</v>
      </c>
      <c r="I9" s="24" t="s">
        <v>170</v>
      </c>
      <c r="J9" s="49" t="s">
        <v>176</v>
      </c>
      <c r="K9" s="49" t="s">
        <v>167</v>
      </c>
      <c r="L9" s="49">
        <v>12</v>
      </c>
      <c r="M9" s="49">
        <v>4</v>
      </c>
      <c r="N9" s="49">
        <v>3</v>
      </c>
      <c r="O9" s="49">
        <v>1</v>
      </c>
      <c r="P9" s="49">
        <v>1</v>
      </c>
      <c r="Q9" s="58" t="s">
        <v>96</v>
      </c>
      <c r="R9" s="24" t="s">
        <v>97</v>
      </c>
      <c r="S9" s="27" t="s">
        <v>98</v>
      </c>
      <c r="T9" s="49" t="s">
        <v>34</v>
      </c>
      <c r="U9" s="10">
        <f>L9*M9*N9*O9*P9</f>
        <v>144</v>
      </c>
      <c r="V9" s="6" t="str">
        <f>+IF(U9&gt;=3126, "SIGNIFICATIVO","NO SIGNIFICATIVO")</f>
        <v>NO SIGNIFICATIVO</v>
      </c>
      <c r="W9" s="24" t="s">
        <v>35</v>
      </c>
      <c r="X9" s="37" t="s">
        <v>171</v>
      </c>
      <c r="Y9" s="19" t="s">
        <v>112</v>
      </c>
    </row>
    <row r="10" spans="1:25" ht="409.5">
      <c r="A10" s="131" t="s">
        <v>281</v>
      </c>
      <c r="B10" s="4" t="s">
        <v>25</v>
      </c>
      <c r="C10" s="4" t="s">
        <v>128</v>
      </c>
      <c r="D10" s="17" t="s">
        <v>129</v>
      </c>
      <c r="E10" s="43" t="s">
        <v>99</v>
      </c>
      <c r="F10" s="46" t="s">
        <v>161</v>
      </c>
      <c r="G10" s="19" t="s">
        <v>112</v>
      </c>
      <c r="H10" s="68" t="s">
        <v>178</v>
      </c>
      <c r="I10" s="35" t="s">
        <v>172</v>
      </c>
      <c r="J10" s="49" t="s">
        <v>177</v>
      </c>
      <c r="K10" s="49" t="s">
        <v>167</v>
      </c>
      <c r="L10" s="49">
        <v>12</v>
      </c>
      <c r="M10" s="49">
        <v>12</v>
      </c>
      <c r="N10" s="49">
        <v>5</v>
      </c>
      <c r="O10" s="49">
        <v>1</v>
      </c>
      <c r="P10" s="49">
        <v>1</v>
      </c>
      <c r="Q10" s="59" t="s">
        <v>100</v>
      </c>
      <c r="R10" s="27" t="s">
        <v>179</v>
      </c>
      <c r="S10" s="24" t="s">
        <v>101</v>
      </c>
      <c r="T10" s="49" t="s">
        <v>34</v>
      </c>
      <c r="U10" s="10">
        <f>L10*M10*N10*O10*P10</f>
        <v>720</v>
      </c>
      <c r="V10" s="6" t="str">
        <f>+IF(U10&gt;=3126, "SIGNIFICATIVO","NO SIGNIFICATIVO")</f>
        <v>NO SIGNIFICATIVO</v>
      </c>
      <c r="W10" s="24" t="s">
        <v>50</v>
      </c>
      <c r="X10" s="35" t="s">
        <v>149</v>
      </c>
      <c r="Y10" s="19" t="s">
        <v>112</v>
      </c>
    </row>
    <row r="11" spans="1:25" ht="409.5">
      <c r="A11" s="131" t="s">
        <v>281</v>
      </c>
      <c r="B11" s="4" t="s">
        <v>25</v>
      </c>
      <c r="C11" s="4" t="s">
        <v>128</v>
      </c>
      <c r="D11" s="17" t="s">
        <v>129</v>
      </c>
      <c r="E11" s="43" t="s">
        <v>103</v>
      </c>
      <c r="F11" s="46" t="s">
        <v>161</v>
      </c>
      <c r="G11" s="19" t="s">
        <v>112</v>
      </c>
      <c r="H11" s="86" t="s">
        <v>143</v>
      </c>
      <c r="I11" s="35" t="s">
        <v>153</v>
      </c>
      <c r="J11" s="24" t="s">
        <v>177</v>
      </c>
      <c r="K11" s="49" t="s">
        <v>167</v>
      </c>
      <c r="L11" s="24">
        <v>12</v>
      </c>
      <c r="M11" s="24">
        <v>12</v>
      </c>
      <c r="N11" s="24">
        <v>5</v>
      </c>
      <c r="O11" s="24">
        <v>5</v>
      </c>
      <c r="P11" s="24">
        <v>5</v>
      </c>
      <c r="Q11" s="60" t="s">
        <v>104</v>
      </c>
      <c r="R11" s="61" t="s">
        <v>180</v>
      </c>
      <c r="S11" s="61" t="s">
        <v>105</v>
      </c>
      <c r="T11" s="24" t="s">
        <v>34</v>
      </c>
      <c r="U11" s="10">
        <f>L11*M11*N11*O11*P11</f>
        <v>18000</v>
      </c>
      <c r="V11" s="6" t="str">
        <f>+IF(U11&gt;=3126, "SIGNIFICATIVO","NO SIGNIFICATIVO")</f>
        <v>SIGNIFICATIVO</v>
      </c>
      <c r="W11" s="29" t="s">
        <v>50</v>
      </c>
      <c r="X11" s="35" t="s">
        <v>150</v>
      </c>
      <c r="Y11" s="19" t="s">
        <v>112</v>
      </c>
    </row>
    <row r="12" spans="1:25">
      <c r="U12" s="10"/>
      <c r="V12" s="6"/>
    </row>
  </sheetData>
  <mergeCells count="26">
    <mergeCell ref="X1:Y2"/>
    <mergeCell ref="A5:A6"/>
    <mergeCell ref="B5:B6"/>
    <mergeCell ref="C5:C6"/>
    <mergeCell ref="D5:D6"/>
    <mergeCell ref="E5:E6"/>
    <mergeCell ref="F5:F6"/>
    <mergeCell ref="G5:G6"/>
    <mergeCell ref="H5:H6"/>
    <mergeCell ref="I5:I6"/>
    <mergeCell ref="J5:J6"/>
    <mergeCell ref="X5:X6"/>
    <mergeCell ref="Y5:Y6"/>
    <mergeCell ref="L5:P5"/>
    <mergeCell ref="Q5:Q6"/>
    <mergeCell ref="R5:R6"/>
    <mergeCell ref="S5:S6"/>
    <mergeCell ref="T5:T6"/>
    <mergeCell ref="U5:U6"/>
    <mergeCell ref="A1:A3"/>
    <mergeCell ref="B3:W3"/>
    <mergeCell ref="B4:W4"/>
    <mergeCell ref="V5:V6"/>
    <mergeCell ref="W5:W6"/>
    <mergeCell ref="K5:K6"/>
    <mergeCell ref="B1:W2"/>
  </mergeCells>
  <dataValidations count="3">
    <dataValidation type="list" allowBlank="1" showInputMessage="1" showErrorMessage="1" sqref="W8">
      <formula1>$H$41:$H$45</formula1>
    </dataValidation>
    <dataValidation type="list" allowBlank="1" showInputMessage="1" showErrorMessage="1" sqref="T7:T11">
      <formula1>#REF!</formula1>
    </dataValidation>
    <dataValidation type="list" allowBlank="1" showInputMessage="1" showErrorMessage="1" sqref="A5">
      <formula1>$D$23:$D$44</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5"/>
  <sheetViews>
    <sheetView zoomScale="40" zoomScaleNormal="40" workbookViewId="0">
      <selection activeCell="A4" sqref="A4"/>
    </sheetView>
  </sheetViews>
  <sheetFormatPr baseColWidth="10" defaultRowHeight="15"/>
  <cols>
    <col min="1" max="1" width="55.7109375" customWidth="1"/>
    <col min="2" max="2" width="20.5703125" customWidth="1"/>
    <col min="3" max="3" width="59.85546875" customWidth="1"/>
    <col min="4" max="4" width="69.28515625" customWidth="1"/>
    <col min="5" max="5" width="58.42578125" customWidth="1"/>
    <col min="6" max="6" width="18.28515625" customWidth="1"/>
    <col min="7" max="7" width="28" customWidth="1"/>
    <col min="8" max="8" width="30.28515625" customWidth="1"/>
    <col min="9" max="9" width="21.140625" customWidth="1"/>
    <col min="10" max="10" width="15.42578125" customWidth="1"/>
    <col min="11" max="11" width="16.5703125" customWidth="1"/>
    <col min="12" max="12" width="18" customWidth="1"/>
    <col min="13" max="13" width="19.140625" customWidth="1"/>
    <col min="14" max="14" width="18.42578125" customWidth="1"/>
    <col min="15" max="15" width="17.28515625" customWidth="1"/>
    <col min="16" max="16" width="27.85546875" customWidth="1"/>
    <col min="17" max="17" width="21.140625" customWidth="1"/>
    <col min="18" max="18" width="34.7109375" customWidth="1"/>
    <col min="19" max="19" width="25.85546875" customWidth="1"/>
    <col min="20" max="20" width="25" customWidth="1"/>
    <col min="21" max="21" width="22.5703125" customWidth="1"/>
    <col min="22" max="22" width="21.140625" customWidth="1"/>
    <col min="23" max="23" width="16.5703125" customWidth="1"/>
    <col min="24" max="24" width="54.42578125" customWidth="1"/>
    <col min="25" max="25" width="33.85546875" customWidth="1"/>
  </cols>
  <sheetData>
    <row r="1" spans="1:25" ht="15" customHeight="1">
      <c r="A1" s="148"/>
      <c r="B1" s="156" t="s">
        <v>260</v>
      </c>
      <c r="C1" s="156"/>
      <c r="D1" s="156"/>
      <c r="E1" s="156"/>
      <c r="F1" s="156"/>
      <c r="G1" s="156"/>
      <c r="H1" s="156"/>
      <c r="I1" s="156"/>
      <c r="J1" s="156"/>
      <c r="K1" s="156"/>
      <c r="L1" s="156"/>
      <c r="M1" s="156"/>
      <c r="N1" s="156"/>
      <c r="O1" s="156"/>
      <c r="P1" s="156"/>
      <c r="Q1" s="156"/>
      <c r="R1" s="156"/>
      <c r="S1" s="156"/>
      <c r="T1" s="156"/>
      <c r="U1" s="156"/>
      <c r="V1" s="156"/>
      <c r="W1" s="157"/>
      <c r="X1" s="159" t="s">
        <v>291</v>
      </c>
      <c r="Y1" s="160"/>
    </row>
    <row r="2" spans="1:25" ht="15" customHeight="1">
      <c r="A2" s="148"/>
      <c r="B2" s="156"/>
      <c r="C2" s="156"/>
      <c r="D2" s="156"/>
      <c r="E2" s="156"/>
      <c r="F2" s="156"/>
      <c r="G2" s="156"/>
      <c r="H2" s="156"/>
      <c r="I2" s="156"/>
      <c r="J2" s="156"/>
      <c r="K2" s="156"/>
      <c r="L2" s="156"/>
      <c r="M2" s="156"/>
      <c r="N2" s="156"/>
      <c r="O2" s="156"/>
      <c r="P2" s="156"/>
      <c r="Q2" s="156"/>
      <c r="R2" s="156"/>
      <c r="S2" s="156"/>
      <c r="T2" s="156"/>
      <c r="U2" s="156"/>
      <c r="V2" s="156"/>
      <c r="W2" s="157"/>
      <c r="X2" s="161"/>
      <c r="Y2" s="162"/>
    </row>
    <row r="3" spans="1:25" ht="63" customHeight="1">
      <c r="A3" s="148"/>
      <c r="B3" s="149" t="s">
        <v>261</v>
      </c>
      <c r="C3" s="150"/>
      <c r="D3" s="150"/>
      <c r="E3" s="150"/>
      <c r="F3" s="150"/>
      <c r="G3" s="150"/>
      <c r="H3" s="150"/>
      <c r="I3" s="150"/>
      <c r="J3" s="150"/>
      <c r="K3" s="150"/>
      <c r="L3" s="150"/>
      <c r="M3" s="150"/>
      <c r="N3" s="150"/>
      <c r="O3" s="150"/>
      <c r="P3" s="150"/>
      <c r="Q3" s="150"/>
      <c r="R3" s="150"/>
      <c r="S3" s="150"/>
      <c r="T3" s="150"/>
      <c r="U3" s="150"/>
      <c r="V3" s="150"/>
      <c r="W3" s="150"/>
      <c r="X3" s="161"/>
      <c r="Y3" s="162"/>
    </row>
    <row r="4" spans="1:25" ht="44.45" customHeight="1">
      <c r="A4" s="104" t="s">
        <v>290</v>
      </c>
      <c r="B4" s="151"/>
      <c r="C4" s="151"/>
      <c r="D4" s="151"/>
      <c r="E4" s="151"/>
      <c r="F4" s="151"/>
      <c r="G4" s="151"/>
      <c r="H4" s="151"/>
      <c r="I4" s="152"/>
      <c r="J4" s="151"/>
      <c r="K4" s="151"/>
      <c r="L4" s="151"/>
      <c r="M4" s="151"/>
      <c r="N4" s="151"/>
      <c r="O4" s="151"/>
      <c r="P4" s="151"/>
      <c r="Q4" s="151"/>
      <c r="R4" s="151"/>
      <c r="S4" s="151"/>
      <c r="T4" s="151"/>
      <c r="U4" s="151"/>
      <c r="V4" s="151"/>
      <c r="W4" s="151"/>
      <c r="X4" s="134"/>
      <c r="Y4" s="158"/>
    </row>
    <row r="5" spans="1:25" ht="38.25" customHeight="1">
      <c r="A5" s="136" t="s">
        <v>1</v>
      </c>
      <c r="B5" s="138" t="s">
        <v>2</v>
      </c>
      <c r="C5" s="138" t="s">
        <v>3</v>
      </c>
      <c r="D5" s="138" t="s">
        <v>4</v>
      </c>
      <c r="E5" s="138" t="s">
        <v>5</v>
      </c>
      <c r="F5" s="138" t="s">
        <v>6</v>
      </c>
      <c r="G5" s="138" t="s">
        <v>7</v>
      </c>
      <c r="H5" s="138" t="s">
        <v>8</v>
      </c>
      <c r="I5" s="138" t="s">
        <v>9</v>
      </c>
      <c r="J5" s="138" t="s">
        <v>10</v>
      </c>
      <c r="K5" s="138" t="s">
        <v>11</v>
      </c>
      <c r="L5" s="135" t="s">
        <v>12</v>
      </c>
      <c r="M5" s="135"/>
      <c r="N5" s="135"/>
      <c r="O5" s="135"/>
      <c r="P5" s="135"/>
      <c r="Q5" s="138" t="s">
        <v>181</v>
      </c>
      <c r="R5" s="136" t="s">
        <v>13</v>
      </c>
      <c r="S5" s="136" t="s">
        <v>14</v>
      </c>
      <c r="T5" s="138" t="s">
        <v>15</v>
      </c>
      <c r="U5" s="138" t="s">
        <v>16</v>
      </c>
      <c r="V5" s="138" t="s">
        <v>17</v>
      </c>
      <c r="W5" s="138" t="s">
        <v>18</v>
      </c>
      <c r="X5" s="164" t="s">
        <v>19</v>
      </c>
      <c r="Y5" s="166" t="s">
        <v>7</v>
      </c>
    </row>
    <row r="6" spans="1:25" ht="59.25" customHeight="1">
      <c r="A6" s="137"/>
      <c r="B6" s="139"/>
      <c r="C6" s="139"/>
      <c r="D6" s="139"/>
      <c r="E6" s="139"/>
      <c r="F6" s="139"/>
      <c r="G6" s="139"/>
      <c r="H6" s="139"/>
      <c r="I6" s="163"/>
      <c r="J6" s="139"/>
      <c r="K6" s="139"/>
      <c r="L6" s="1" t="s">
        <v>20</v>
      </c>
      <c r="M6" s="1" t="s">
        <v>21</v>
      </c>
      <c r="N6" s="1" t="s">
        <v>22</v>
      </c>
      <c r="O6" s="1" t="s">
        <v>23</v>
      </c>
      <c r="P6" s="1" t="s">
        <v>24</v>
      </c>
      <c r="Q6" s="139"/>
      <c r="R6" s="137"/>
      <c r="S6" s="137"/>
      <c r="T6" s="139"/>
      <c r="U6" s="139"/>
      <c r="V6" s="139"/>
      <c r="W6" s="139"/>
      <c r="X6" s="165"/>
      <c r="Y6" s="167"/>
    </row>
    <row r="7" spans="1:25" ht="409.5">
      <c r="A7" s="24" t="s">
        <v>259</v>
      </c>
      <c r="B7" s="49" t="s">
        <v>25</v>
      </c>
      <c r="C7" s="26" t="s">
        <v>191</v>
      </c>
      <c r="D7" s="26" t="s">
        <v>184</v>
      </c>
      <c r="E7" s="26" t="s">
        <v>26</v>
      </c>
      <c r="F7" s="24" t="s">
        <v>27</v>
      </c>
      <c r="G7" s="24" t="s">
        <v>28</v>
      </c>
      <c r="H7" s="24" t="s">
        <v>182</v>
      </c>
      <c r="I7" s="35" t="s">
        <v>155</v>
      </c>
      <c r="J7" s="24" t="s">
        <v>166</v>
      </c>
      <c r="K7" s="25" t="s">
        <v>167</v>
      </c>
      <c r="L7" s="24">
        <v>8</v>
      </c>
      <c r="M7" s="24">
        <v>12</v>
      </c>
      <c r="N7" s="24">
        <v>5</v>
      </c>
      <c r="O7" s="24">
        <v>3</v>
      </c>
      <c r="P7" s="24">
        <v>1</v>
      </c>
      <c r="Q7" s="27" t="s">
        <v>32</v>
      </c>
      <c r="R7" s="28" t="s">
        <v>183</v>
      </c>
      <c r="S7" s="28" t="s">
        <v>33</v>
      </c>
      <c r="T7" s="24" t="s">
        <v>34</v>
      </c>
      <c r="U7" s="10">
        <f>L7*M7*N7*O7*P7</f>
        <v>1440</v>
      </c>
      <c r="V7" s="6" t="str">
        <f>+IF(U7&gt;=3126, "SIGNIFICATIVO","NO SIGNIFICATIVO")</f>
        <v>NO SIGNIFICATIVO</v>
      </c>
      <c r="W7" s="24" t="s">
        <v>35</v>
      </c>
      <c r="X7" s="35" t="s">
        <v>252</v>
      </c>
      <c r="Y7" s="113" t="s">
        <v>112</v>
      </c>
    </row>
    <row r="8" spans="1:25" ht="291.75" customHeight="1">
      <c r="A8" s="24" t="s">
        <v>259</v>
      </c>
      <c r="B8" s="50" t="s">
        <v>25</v>
      </c>
      <c r="C8" s="26" t="s">
        <v>248</v>
      </c>
      <c r="D8" s="26" t="s">
        <v>249</v>
      </c>
      <c r="E8" s="26" t="s">
        <v>36</v>
      </c>
      <c r="F8" s="24" t="s">
        <v>37</v>
      </c>
      <c r="G8" s="26" t="s">
        <v>38</v>
      </c>
      <c r="H8" s="36" t="s">
        <v>39</v>
      </c>
      <c r="I8" s="37" t="s">
        <v>156</v>
      </c>
      <c r="J8" s="24" t="s">
        <v>40</v>
      </c>
      <c r="K8" s="25" t="s">
        <v>31</v>
      </c>
      <c r="L8" s="24">
        <v>12</v>
      </c>
      <c r="M8" s="24">
        <v>4</v>
      </c>
      <c r="N8" s="24">
        <v>3</v>
      </c>
      <c r="O8" s="24">
        <v>3</v>
      </c>
      <c r="P8" s="24">
        <v>3</v>
      </c>
      <c r="Q8" s="27" t="s">
        <v>41</v>
      </c>
      <c r="R8" s="28" t="s">
        <v>42</v>
      </c>
      <c r="S8" s="28" t="s">
        <v>43</v>
      </c>
      <c r="T8" s="24" t="s">
        <v>34</v>
      </c>
      <c r="U8" s="10">
        <f t="shared" ref="U8:U15" si="0">L8*M8*N8*O8*P8</f>
        <v>1296</v>
      </c>
      <c r="V8" s="6" t="str">
        <f t="shared" ref="V8:V15" si="1">+IF(U8&gt;=3126, "SIGNIFICATIVO","NO SIGNIFICATIVO")</f>
        <v>NO SIGNIFICATIVO</v>
      </c>
      <c r="W8" s="24" t="s">
        <v>35</v>
      </c>
      <c r="X8" s="37" t="s">
        <v>251</v>
      </c>
      <c r="Y8" s="113" t="s">
        <v>112</v>
      </c>
    </row>
    <row r="9" spans="1:25" ht="409.5">
      <c r="A9" s="24" t="s">
        <v>259</v>
      </c>
      <c r="B9" s="49" t="s">
        <v>25</v>
      </c>
      <c r="C9" s="26" t="s">
        <v>248</v>
      </c>
      <c r="D9" s="26" t="s">
        <v>249</v>
      </c>
      <c r="E9" s="26" t="s">
        <v>44</v>
      </c>
      <c r="F9" s="24" t="s">
        <v>37</v>
      </c>
      <c r="G9" s="26" t="s">
        <v>45</v>
      </c>
      <c r="H9" s="35" t="s">
        <v>141</v>
      </c>
      <c r="I9" s="35" t="s">
        <v>172</v>
      </c>
      <c r="J9" s="24" t="s">
        <v>46</v>
      </c>
      <c r="K9" s="25" t="s">
        <v>31</v>
      </c>
      <c r="L9" s="24">
        <v>8</v>
      </c>
      <c r="M9" s="24">
        <v>12</v>
      </c>
      <c r="N9" s="24">
        <v>3</v>
      </c>
      <c r="O9" s="24">
        <v>3</v>
      </c>
      <c r="P9" s="24">
        <v>3</v>
      </c>
      <c r="Q9" s="27" t="s">
        <v>47</v>
      </c>
      <c r="R9" s="28" t="s">
        <v>48</v>
      </c>
      <c r="S9" s="28" t="s">
        <v>49</v>
      </c>
      <c r="T9" s="24" t="s">
        <v>34</v>
      </c>
      <c r="U9" s="10">
        <f t="shared" si="0"/>
        <v>2592</v>
      </c>
      <c r="V9" s="6" t="str">
        <f t="shared" si="1"/>
        <v>NO SIGNIFICATIVO</v>
      </c>
      <c r="W9" s="24" t="s">
        <v>50</v>
      </c>
      <c r="X9" s="100" t="s">
        <v>253</v>
      </c>
      <c r="Y9" s="113" t="s">
        <v>112</v>
      </c>
    </row>
    <row r="10" spans="1:25" ht="409.5">
      <c r="A10" s="24" t="s">
        <v>259</v>
      </c>
      <c r="B10" s="49" t="s">
        <v>25</v>
      </c>
      <c r="C10" s="26" t="s">
        <v>250</v>
      </c>
      <c r="D10" s="26" t="s">
        <v>184</v>
      </c>
      <c r="E10" s="26" t="s">
        <v>51</v>
      </c>
      <c r="F10" s="24" t="s">
        <v>27</v>
      </c>
      <c r="G10" s="26" t="s">
        <v>52</v>
      </c>
      <c r="H10" s="35" t="s">
        <v>142</v>
      </c>
      <c r="I10" s="35" t="s">
        <v>153</v>
      </c>
      <c r="J10" s="24" t="s">
        <v>46</v>
      </c>
      <c r="K10" s="25" t="s">
        <v>31</v>
      </c>
      <c r="L10" s="24">
        <v>12</v>
      </c>
      <c r="M10" s="24">
        <v>12</v>
      </c>
      <c r="N10" s="24">
        <v>5</v>
      </c>
      <c r="O10" s="24">
        <v>5</v>
      </c>
      <c r="P10" s="24">
        <v>10</v>
      </c>
      <c r="Q10" s="27" t="s">
        <v>53</v>
      </c>
      <c r="R10" s="28" t="s">
        <v>54</v>
      </c>
      <c r="S10" s="28" t="s">
        <v>55</v>
      </c>
      <c r="T10" s="24" t="s">
        <v>34</v>
      </c>
      <c r="U10" s="10">
        <f t="shared" si="0"/>
        <v>36000</v>
      </c>
      <c r="V10" s="6" t="str">
        <f t="shared" si="1"/>
        <v>SIGNIFICATIVO</v>
      </c>
      <c r="W10" s="24" t="s">
        <v>35</v>
      </c>
      <c r="X10" s="100" t="s">
        <v>254</v>
      </c>
      <c r="Y10" s="113" t="s">
        <v>112</v>
      </c>
    </row>
    <row r="11" spans="1:25" ht="409.5">
      <c r="A11" s="24" t="s">
        <v>259</v>
      </c>
      <c r="B11" s="49" t="s">
        <v>25</v>
      </c>
      <c r="C11" s="26" t="s">
        <v>248</v>
      </c>
      <c r="D11" s="26" t="s">
        <v>249</v>
      </c>
      <c r="E11" s="26" t="s">
        <v>56</v>
      </c>
      <c r="F11" s="24" t="s">
        <v>37</v>
      </c>
      <c r="G11" s="24" t="s">
        <v>112</v>
      </c>
      <c r="H11" s="35" t="s">
        <v>143</v>
      </c>
      <c r="I11" s="35" t="s">
        <v>153</v>
      </c>
      <c r="J11" s="24" t="s">
        <v>58</v>
      </c>
      <c r="K11" s="25" t="s">
        <v>31</v>
      </c>
      <c r="L11" s="24">
        <v>12</v>
      </c>
      <c r="M11" s="24">
        <v>12</v>
      </c>
      <c r="N11" s="24">
        <v>5</v>
      </c>
      <c r="O11" s="24">
        <v>3</v>
      </c>
      <c r="P11" s="24">
        <v>3</v>
      </c>
      <c r="Q11" s="27" t="s">
        <v>59</v>
      </c>
      <c r="R11" s="28" t="s">
        <v>60</v>
      </c>
      <c r="S11" s="28" t="s">
        <v>61</v>
      </c>
      <c r="T11" s="24" t="s">
        <v>34</v>
      </c>
      <c r="U11" s="10">
        <f t="shared" si="0"/>
        <v>6480</v>
      </c>
      <c r="V11" s="6" t="str">
        <f t="shared" si="1"/>
        <v>SIGNIFICATIVO</v>
      </c>
      <c r="W11" s="29" t="s">
        <v>50</v>
      </c>
      <c r="X11" s="100" t="s">
        <v>254</v>
      </c>
      <c r="Y11" s="113" t="s">
        <v>112</v>
      </c>
    </row>
    <row r="12" spans="1:25" ht="240">
      <c r="A12" s="24" t="s">
        <v>259</v>
      </c>
      <c r="B12" s="49" t="s">
        <v>25</v>
      </c>
      <c r="C12" s="26" t="s">
        <v>248</v>
      </c>
      <c r="D12" s="26" t="s">
        <v>249</v>
      </c>
      <c r="E12" s="26" t="s">
        <v>62</v>
      </c>
      <c r="F12" s="24" t="s">
        <v>37</v>
      </c>
      <c r="G12" s="26" t="s">
        <v>63</v>
      </c>
      <c r="H12" s="35" t="s">
        <v>148</v>
      </c>
      <c r="I12" s="35" t="s">
        <v>172</v>
      </c>
      <c r="J12" s="24" t="s">
        <v>64</v>
      </c>
      <c r="K12" s="25" t="s">
        <v>31</v>
      </c>
      <c r="L12" s="24">
        <v>12</v>
      </c>
      <c r="M12" s="24">
        <v>1</v>
      </c>
      <c r="N12" s="24">
        <v>5</v>
      </c>
      <c r="O12" s="24">
        <v>5</v>
      </c>
      <c r="P12" s="24">
        <v>3</v>
      </c>
      <c r="Q12" s="27" t="s">
        <v>65</v>
      </c>
      <c r="R12" s="28" t="s">
        <v>66</v>
      </c>
      <c r="S12" s="28" t="s">
        <v>67</v>
      </c>
      <c r="T12" s="24" t="s">
        <v>34</v>
      </c>
      <c r="U12" s="10">
        <f t="shared" si="0"/>
        <v>900</v>
      </c>
      <c r="V12" s="6" t="str">
        <f t="shared" si="1"/>
        <v>NO SIGNIFICATIVO</v>
      </c>
      <c r="W12" s="29" t="s">
        <v>50</v>
      </c>
      <c r="X12" s="100" t="s">
        <v>254</v>
      </c>
      <c r="Y12" s="113" t="s">
        <v>112</v>
      </c>
    </row>
    <row r="13" spans="1:25" ht="409.5">
      <c r="A13" s="24" t="s">
        <v>259</v>
      </c>
      <c r="B13" s="49" t="s">
        <v>25</v>
      </c>
      <c r="C13" s="26" t="s">
        <v>68</v>
      </c>
      <c r="D13" s="26" t="s">
        <v>69</v>
      </c>
      <c r="E13" s="26" t="s">
        <v>70</v>
      </c>
      <c r="F13" s="24" t="s">
        <v>37</v>
      </c>
      <c r="G13" s="26" t="s">
        <v>71</v>
      </c>
      <c r="H13" s="35" t="s">
        <v>142</v>
      </c>
      <c r="I13" s="35" t="s">
        <v>153</v>
      </c>
      <c r="J13" s="24" t="s">
        <v>46</v>
      </c>
      <c r="K13" s="25" t="s">
        <v>31</v>
      </c>
      <c r="L13" s="24">
        <v>12</v>
      </c>
      <c r="M13" s="24">
        <v>12</v>
      </c>
      <c r="N13" s="24">
        <v>5</v>
      </c>
      <c r="O13" s="24">
        <v>5</v>
      </c>
      <c r="P13" s="24">
        <v>10</v>
      </c>
      <c r="Q13" s="27" t="s">
        <v>72</v>
      </c>
      <c r="R13" s="28" t="s">
        <v>73</v>
      </c>
      <c r="S13" s="28" t="s">
        <v>74</v>
      </c>
      <c r="T13" s="24" t="s">
        <v>34</v>
      </c>
      <c r="U13" s="10">
        <f t="shared" si="0"/>
        <v>36000</v>
      </c>
      <c r="V13" s="6" t="str">
        <f t="shared" si="1"/>
        <v>SIGNIFICATIVO</v>
      </c>
      <c r="W13" s="24" t="s">
        <v>50</v>
      </c>
      <c r="X13" s="100" t="s">
        <v>255</v>
      </c>
      <c r="Y13" s="113" t="s">
        <v>112</v>
      </c>
    </row>
    <row r="14" spans="1:25" ht="409.5">
      <c r="A14" s="24" t="s">
        <v>259</v>
      </c>
      <c r="B14" s="32" t="s">
        <v>25</v>
      </c>
      <c r="C14" s="31" t="s">
        <v>250</v>
      </c>
      <c r="D14" s="31" t="s">
        <v>75</v>
      </c>
      <c r="E14" s="31" t="s">
        <v>76</v>
      </c>
      <c r="F14" s="30" t="s">
        <v>37</v>
      </c>
      <c r="G14" s="31" t="s">
        <v>77</v>
      </c>
      <c r="H14" s="40" t="s">
        <v>146</v>
      </c>
      <c r="I14" s="41" t="s">
        <v>157</v>
      </c>
      <c r="J14" s="30" t="s">
        <v>78</v>
      </c>
      <c r="K14" s="39" t="s">
        <v>31</v>
      </c>
      <c r="L14" s="30">
        <v>12</v>
      </c>
      <c r="M14" s="30">
        <v>12</v>
      </c>
      <c r="N14" s="30">
        <v>3</v>
      </c>
      <c r="O14" s="30">
        <v>3</v>
      </c>
      <c r="P14" s="30">
        <v>1</v>
      </c>
      <c r="Q14" s="42" t="s">
        <v>79</v>
      </c>
      <c r="R14" s="33" t="s">
        <v>80</v>
      </c>
      <c r="S14" s="52" t="s">
        <v>81</v>
      </c>
      <c r="T14" s="30" t="s">
        <v>34</v>
      </c>
      <c r="U14" s="10">
        <f t="shared" si="0"/>
        <v>1296</v>
      </c>
      <c r="V14" s="6" t="str">
        <f t="shared" si="1"/>
        <v>NO SIGNIFICATIVO</v>
      </c>
      <c r="W14" s="30" t="s">
        <v>35</v>
      </c>
      <c r="X14" s="101" t="s">
        <v>256</v>
      </c>
      <c r="Y14" s="113" t="s">
        <v>112</v>
      </c>
    </row>
    <row r="15" spans="1:25" ht="409.5">
      <c r="A15" s="24" t="s">
        <v>259</v>
      </c>
      <c r="B15" s="46" t="s">
        <v>25</v>
      </c>
      <c r="C15" s="44" t="s">
        <v>228</v>
      </c>
      <c r="D15" s="44" t="s">
        <v>185</v>
      </c>
      <c r="E15" s="45" t="s">
        <v>82</v>
      </c>
      <c r="F15" s="46" t="s">
        <v>37</v>
      </c>
      <c r="G15" s="46" t="s">
        <v>112</v>
      </c>
      <c r="H15" s="35" t="s">
        <v>147</v>
      </c>
      <c r="I15" s="35" t="s">
        <v>156</v>
      </c>
      <c r="J15" s="45" t="s">
        <v>30</v>
      </c>
      <c r="K15" s="45" t="s">
        <v>31</v>
      </c>
      <c r="L15" s="46">
        <v>12</v>
      </c>
      <c r="M15" s="46">
        <v>12</v>
      </c>
      <c r="N15" s="46">
        <v>3</v>
      </c>
      <c r="O15" s="46">
        <v>1</v>
      </c>
      <c r="P15" s="46">
        <v>1</v>
      </c>
      <c r="Q15" s="51" t="s">
        <v>83</v>
      </c>
      <c r="R15" s="47" t="s">
        <v>84</v>
      </c>
      <c r="S15" s="53" t="s">
        <v>85</v>
      </c>
      <c r="T15" s="126" t="s">
        <v>34</v>
      </c>
      <c r="U15" s="10">
        <f t="shared" si="0"/>
        <v>432</v>
      </c>
      <c r="V15" s="6" t="str">
        <f t="shared" si="1"/>
        <v>NO SIGNIFICATIVO</v>
      </c>
      <c r="W15" s="45" t="s">
        <v>35</v>
      </c>
      <c r="X15" s="100" t="s">
        <v>257</v>
      </c>
      <c r="Y15" s="113" t="s">
        <v>112</v>
      </c>
    </row>
  </sheetData>
  <mergeCells count="27">
    <mergeCell ref="V5:V6"/>
    <mergeCell ref="W5:W6"/>
    <mergeCell ref="X5:X6"/>
    <mergeCell ref="Y5:Y6"/>
    <mergeCell ref="Q5:Q6"/>
    <mergeCell ref="R5:R6"/>
    <mergeCell ref="S5:S6"/>
    <mergeCell ref="T5:T6"/>
    <mergeCell ref="U5:U6"/>
    <mergeCell ref="L5:P5"/>
    <mergeCell ref="A5:A6"/>
    <mergeCell ref="B5:B6"/>
    <mergeCell ref="C5:C6"/>
    <mergeCell ref="D5:D6"/>
    <mergeCell ref="E5:E6"/>
    <mergeCell ref="F5:F6"/>
    <mergeCell ref="G5:G6"/>
    <mergeCell ref="H5:H6"/>
    <mergeCell ref="I5:I6"/>
    <mergeCell ref="J5:J6"/>
    <mergeCell ref="K5:K6"/>
    <mergeCell ref="B4:W4"/>
    <mergeCell ref="B1:W2"/>
    <mergeCell ref="B3:W3"/>
    <mergeCell ref="A1:A3"/>
    <mergeCell ref="X4:Y4"/>
    <mergeCell ref="X1:Y3"/>
  </mergeCells>
  <dataValidations count="3">
    <dataValidation type="list" allowBlank="1" showInputMessage="1" showErrorMessage="1" sqref="A5">
      <formula1>$D$23:$D$44</formula1>
    </dataValidation>
    <dataValidation type="list" allowBlank="1" showInputMessage="1" showErrorMessage="1" sqref="W9:W11">
      <formula1>$I$42:$I$46</formula1>
    </dataValidation>
    <dataValidation type="list" allowBlank="1" showInputMessage="1" showErrorMessage="1" sqref="T7:T15">
      <formula1>$B$43:$B$46</formula1>
    </dataValidation>
  </dataValidations>
  <pageMargins left="0.7" right="0.7" top="0.75" bottom="0.75" header="0.3" footer="0.3"/>
  <pageSetup orientation="portrait"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3"/>
  <sheetViews>
    <sheetView zoomScale="50" zoomScaleNormal="50" workbookViewId="0">
      <selection activeCell="B4" sqref="B4:W4"/>
    </sheetView>
  </sheetViews>
  <sheetFormatPr baseColWidth="10" defaultRowHeight="15"/>
  <cols>
    <col min="1" max="1" width="35.5703125" customWidth="1"/>
    <col min="2" max="2" width="17.7109375" customWidth="1"/>
    <col min="3" max="3" width="40.140625" customWidth="1"/>
    <col min="4" max="4" width="57" customWidth="1"/>
    <col min="5" max="5" width="32.7109375" customWidth="1"/>
    <col min="8" max="8" width="22.28515625" customWidth="1"/>
    <col min="9" max="9" width="19.140625" customWidth="1"/>
    <col min="11" max="11" width="13.85546875" customWidth="1"/>
    <col min="12" max="12" width="15.5703125" customWidth="1"/>
    <col min="13" max="13" width="16.140625" customWidth="1"/>
    <col min="14" max="14" width="18.85546875" customWidth="1"/>
    <col min="15" max="15" width="19.7109375" customWidth="1"/>
    <col min="16" max="16" width="18" customWidth="1"/>
    <col min="17" max="17" width="28.5703125" customWidth="1"/>
    <col min="18" max="18" width="41.85546875" customWidth="1"/>
    <col min="22" max="22" width="12.85546875" customWidth="1"/>
    <col min="24" max="24" width="45.28515625" customWidth="1"/>
    <col min="25" max="25" width="20.85546875" customWidth="1"/>
  </cols>
  <sheetData>
    <row r="1" spans="1:25" ht="32.25" customHeight="1">
      <c r="A1" s="196"/>
      <c r="B1" s="199" t="s">
        <v>0</v>
      </c>
      <c r="C1" s="199"/>
      <c r="D1" s="199"/>
      <c r="E1" s="199"/>
      <c r="F1" s="199"/>
      <c r="G1" s="199"/>
      <c r="H1" s="199"/>
      <c r="I1" s="199"/>
      <c r="J1" s="199"/>
      <c r="K1" s="199"/>
      <c r="L1" s="199"/>
      <c r="M1" s="199"/>
      <c r="N1" s="199"/>
      <c r="O1" s="199"/>
      <c r="P1" s="199"/>
      <c r="Q1" s="199"/>
      <c r="R1" s="199"/>
      <c r="S1" s="199"/>
      <c r="T1" s="199"/>
      <c r="U1" s="199"/>
      <c r="V1" s="199"/>
      <c r="W1" s="199"/>
      <c r="X1" s="195" t="s">
        <v>289</v>
      </c>
      <c r="Y1" s="195"/>
    </row>
    <row r="2" spans="1:25" ht="17.25" customHeight="1">
      <c r="A2" s="197"/>
      <c r="B2" s="199"/>
      <c r="C2" s="199"/>
      <c r="D2" s="199"/>
      <c r="E2" s="199"/>
      <c r="F2" s="199"/>
      <c r="G2" s="199"/>
      <c r="H2" s="199"/>
      <c r="I2" s="199"/>
      <c r="J2" s="199"/>
      <c r="K2" s="199"/>
      <c r="L2" s="199"/>
      <c r="M2" s="199"/>
      <c r="N2" s="199"/>
      <c r="O2" s="199"/>
      <c r="P2" s="199"/>
      <c r="Q2" s="199"/>
      <c r="R2" s="199"/>
      <c r="S2" s="199"/>
      <c r="T2" s="199"/>
      <c r="U2" s="199"/>
      <c r="V2" s="199"/>
      <c r="W2" s="199"/>
      <c r="X2" s="195"/>
      <c r="Y2" s="195"/>
    </row>
    <row r="3" spans="1:25" ht="35.25" customHeight="1">
      <c r="A3" s="197"/>
      <c r="B3" s="199" t="s">
        <v>261</v>
      </c>
      <c r="C3" s="199"/>
      <c r="D3" s="199"/>
      <c r="E3" s="199"/>
      <c r="F3" s="199"/>
      <c r="G3" s="199"/>
      <c r="H3" s="199"/>
      <c r="I3" s="199"/>
      <c r="J3" s="199"/>
      <c r="K3" s="199"/>
      <c r="L3" s="199"/>
      <c r="M3" s="199"/>
      <c r="N3" s="199"/>
      <c r="O3" s="199"/>
      <c r="P3" s="199"/>
      <c r="Q3" s="199"/>
      <c r="R3" s="199"/>
      <c r="S3" s="199"/>
      <c r="T3" s="199"/>
      <c r="U3" s="199"/>
      <c r="V3" s="199"/>
      <c r="W3" s="199"/>
      <c r="X3" s="112"/>
      <c r="Y3" s="112"/>
    </row>
    <row r="4" spans="1:25" ht="27" customHeight="1">
      <c r="A4" s="111" t="s">
        <v>290</v>
      </c>
      <c r="B4" s="204"/>
      <c r="C4" s="204"/>
      <c r="D4" s="204"/>
      <c r="E4" s="204"/>
      <c r="F4" s="204"/>
      <c r="G4" s="204"/>
      <c r="H4" s="204"/>
      <c r="I4" s="204"/>
      <c r="J4" s="204"/>
      <c r="K4" s="204"/>
      <c r="L4" s="204"/>
      <c r="M4" s="204"/>
      <c r="N4" s="204"/>
      <c r="O4" s="204"/>
      <c r="P4" s="204"/>
      <c r="Q4" s="204"/>
      <c r="R4" s="204"/>
      <c r="S4" s="204"/>
      <c r="T4" s="204"/>
      <c r="U4" s="204"/>
      <c r="V4" s="204"/>
      <c r="W4" s="204"/>
      <c r="X4" s="112"/>
      <c r="Y4" s="112"/>
    </row>
    <row r="5" spans="1:25">
      <c r="A5" s="136" t="s">
        <v>1</v>
      </c>
      <c r="B5" s="143" t="s">
        <v>2</v>
      </c>
      <c r="C5" s="172" t="s">
        <v>3</v>
      </c>
      <c r="D5" s="174" t="s">
        <v>4</v>
      </c>
      <c r="E5" s="138" t="s">
        <v>5</v>
      </c>
      <c r="F5" s="138" t="s">
        <v>6</v>
      </c>
      <c r="G5" s="138" t="s">
        <v>7</v>
      </c>
      <c r="H5" s="138" t="s">
        <v>8</v>
      </c>
      <c r="I5" s="138" t="s">
        <v>9</v>
      </c>
      <c r="J5" s="138" t="s">
        <v>10</v>
      </c>
      <c r="K5" s="138" t="s">
        <v>11</v>
      </c>
      <c r="L5" s="135" t="s">
        <v>12</v>
      </c>
      <c r="M5" s="135"/>
      <c r="N5" s="135"/>
      <c r="O5" s="135"/>
      <c r="P5" s="135"/>
      <c r="Q5" s="138" t="s">
        <v>181</v>
      </c>
      <c r="R5" s="136" t="s">
        <v>13</v>
      </c>
      <c r="S5" s="138" t="s">
        <v>14</v>
      </c>
      <c r="T5" s="138" t="s">
        <v>15</v>
      </c>
      <c r="U5" s="138" t="s">
        <v>16</v>
      </c>
      <c r="V5" s="138" t="s">
        <v>17</v>
      </c>
      <c r="W5" s="138" t="s">
        <v>18</v>
      </c>
      <c r="X5" s="168" t="s">
        <v>19</v>
      </c>
      <c r="Y5" s="168" t="s">
        <v>7</v>
      </c>
    </row>
    <row r="6" spans="1:25" ht="38.25">
      <c r="A6" s="185"/>
      <c r="B6" s="172"/>
      <c r="C6" s="186"/>
      <c r="D6" s="187"/>
      <c r="E6" s="140"/>
      <c r="F6" s="140"/>
      <c r="G6" s="140"/>
      <c r="H6" s="139"/>
      <c r="I6" s="163"/>
      <c r="J6" s="139"/>
      <c r="K6" s="139"/>
      <c r="L6" s="55" t="s">
        <v>20</v>
      </c>
      <c r="M6" s="55" t="s">
        <v>21</v>
      </c>
      <c r="N6" s="55" t="s">
        <v>22</v>
      </c>
      <c r="O6" s="55" t="s">
        <v>23</v>
      </c>
      <c r="P6" s="55" t="s">
        <v>24</v>
      </c>
      <c r="Q6" s="163"/>
      <c r="R6" s="137"/>
      <c r="S6" s="139"/>
      <c r="T6" s="139"/>
      <c r="U6" s="139"/>
      <c r="V6" s="139"/>
      <c r="W6" s="139"/>
      <c r="X6" s="169"/>
      <c r="Y6" s="188"/>
    </row>
    <row r="7" spans="1:25" ht="306.75" customHeight="1">
      <c r="A7" s="71" t="s">
        <v>284</v>
      </c>
      <c r="B7" s="71" t="s">
        <v>25</v>
      </c>
      <c r="C7" s="132" t="s">
        <v>282</v>
      </c>
      <c r="D7" s="71" t="s">
        <v>283</v>
      </c>
      <c r="E7" s="43" t="s">
        <v>87</v>
      </c>
      <c r="F7" s="43" t="s">
        <v>161</v>
      </c>
      <c r="G7" s="19" t="s">
        <v>112</v>
      </c>
      <c r="H7" s="68" t="s">
        <v>160</v>
      </c>
      <c r="I7" s="35" t="s">
        <v>157</v>
      </c>
      <c r="J7" s="24" t="s">
        <v>140</v>
      </c>
      <c r="K7" s="24" t="s">
        <v>162</v>
      </c>
      <c r="L7" s="24">
        <v>12</v>
      </c>
      <c r="M7" s="24">
        <v>12</v>
      </c>
      <c r="N7" s="24">
        <v>5</v>
      </c>
      <c r="O7" s="24">
        <v>1</v>
      </c>
      <c r="P7" s="24">
        <v>1</v>
      </c>
      <c r="Q7" s="35" t="s">
        <v>163</v>
      </c>
      <c r="R7" s="24" t="s">
        <v>89</v>
      </c>
      <c r="S7" s="24" t="s">
        <v>90</v>
      </c>
      <c r="T7" s="24" t="s">
        <v>34</v>
      </c>
      <c r="U7" s="10">
        <f>L7*M7*N7*O7*P7</f>
        <v>720</v>
      </c>
      <c r="V7" s="6" t="str">
        <f>+IF(U7&gt;=3126, "SIGNIFICATIVO","NO SIGNIFICATIVO")</f>
        <v>NO SIGNIFICATIVO</v>
      </c>
      <c r="W7" s="24" t="s">
        <v>35</v>
      </c>
      <c r="X7" s="35" t="s">
        <v>151</v>
      </c>
      <c r="Y7" s="19" t="s">
        <v>112</v>
      </c>
    </row>
    <row r="8" spans="1:25" ht="314.25" customHeight="1">
      <c r="A8" s="20" t="s">
        <v>284</v>
      </c>
      <c r="B8" s="20" t="s">
        <v>25</v>
      </c>
      <c r="C8" s="20" t="s">
        <v>282</v>
      </c>
      <c r="D8" s="20" t="s">
        <v>283</v>
      </c>
      <c r="E8" s="43" t="s">
        <v>91</v>
      </c>
      <c r="F8" s="46" t="s">
        <v>161</v>
      </c>
      <c r="G8" s="19" t="s">
        <v>112</v>
      </c>
      <c r="H8" s="68" t="s">
        <v>165</v>
      </c>
      <c r="I8" s="24" t="s">
        <v>156</v>
      </c>
      <c r="J8" s="49" t="s">
        <v>166</v>
      </c>
      <c r="K8" s="49" t="s">
        <v>167</v>
      </c>
      <c r="L8" s="49">
        <v>12</v>
      </c>
      <c r="M8" s="49">
        <v>12</v>
      </c>
      <c r="N8" s="49">
        <v>5</v>
      </c>
      <c r="O8" s="49">
        <v>1</v>
      </c>
      <c r="P8" s="49">
        <v>1</v>
      </c>
      <c r="Q8" s="24" t="s">
        <v>168</v>
      </c>
      <c r="R8" s="24" t="s">
        <v>93</v>
      </c>
      <c r="S8" s="57" t="s">
        <v>94</v>
      </c>
      <c r="T8" s="24" t="s">
        <v>86</v>
      </c>
      <c r="U8" s="10">
        <f>L8*M8*N8*O8*P8</f>
        <v>720</v>
      </c>
      <c r="V8" s="6" t="str">
        <f>+IF(U8&gt;=3126, "SIGNIFICATIVO","NO SIGNIFICATIVO")</f>
        <v>NO SIGNIFICATIVO</v>
      </c>
      <c r="W8" s="24" t="s">
        <v>35</v>
      </c>
      <c r="X8" s="35" t="s">
        <v>152</v>
      </c>
      <c r="Y8" s="19" t="s">
        <v>112</v>
      </c>
    </row>
    <row r="9" spans="1:25" ht="120">
      <c r="A9" s="20" t="s">
        <v>284</v>
      </c>
      <c r="B9" s="20" t="s">
        <v>25</v>
      </c>
      <c r="C9" s="20" t="s">
        <v>282</v>
      </c>
      <c r="D9" s="20" t="s">
        <v>283</v>
      </c>
      <c r="E9" s="46" t="s">
        <v>95</v>
      </c>
      <c r="F9" s="46" t="s">
        <v>161</v>
      </c>
      <c r="G9" s="19" t="s">
        <v>112</v>
      </c>
      <c r="H9" s="68" t="s">
        <v>169</v>
      </c>
      <c r="I9" s="24" t="s">
        <v>170</v>
      </c>
      <c r="J9" s="49" t="s">
        <v>176</v>
      </c>
      <c r="K9" s="49" t="s">
        <v>167</v>
      </c>
      <c r="L9" s="49">
        <v>12</v>
      </c>
      <c r="M9" s="49">
        <v>4</v>
      </c>
      <c r="N9" s="49">
        <v>3</v>
      </c>
      <c r="O9" s="49">
        <v>1</v>
      </c>
      <c r="P9" s="49">
        <v>1</v>
      </c>
      <c r="Q9" s="58" t="s">
        <v>96</v>
      </c>
      <c r="R9" s="24" t="s">
        <v>97</v>
      </c>
      <c r="S9" s="27" t="s">
        <v>98</v>
      </c>
      <c r="T9" s="49" t="s">
        <v>34</v>
      </c>
      <c r="U9" s="10">
        <f>L9*M9*N9*O9*P9</f>
        <v>144</v>
      </c>
      <c r="V9" s="6" t="str">
        <f>+IF(U9&gt;=3126, "SIGNIFICATIVO","NO SIGNIFICATIVO")</f>
        <v>NO SIGNIFICATIVO</v>
      </c>
      <c r="W9" s="24" t="s">
        <v>35</v>
      </c>
      <c r="X9" s="37" t="s">
        <v>171</v>
      </c>
      <c r="Y9" s="19" t="s">
        <v>112</v>
      </c>
    </row>
    <row r="10" spans="1:25" ht="409.5">
      <c r="A10" s="20" t="s">
        <v>284</v>
      </c>
      <c r="B10" s="20" t="s">
        <v>25</v>
      </c>
      <c r="C10" s="20" t="s">
        <v>282</v>
      </c>
      <c r="D10" s="20" t="s">
        <v>283</v>
      </c>
      <c r="E10" s="43" t="s">
        <v>99</v>
      </c>
      <c r="F10" s="46" t="s">
        <v>161</v>
      </c>
      <c r="G10" s="19" t="s">
        <v>112</v>
      </c>
      <c r="H10" s="68" t="s">
        <v>178</v>
      </c>
      <c r="I10" s="35" t="s">
        <v>172</v>
      </c>
      <c r="J10" s="49" t="s">
        <v>177</v>
      </c>
      <c r="K10" s="49" t="s">
        <v>167</v>
      </c>
      <c r="L10" s="49">
        <v>12</v>
      </c>
      <c r="M10" s="49">
        <v>12</v>
      </c>
      <c r="N10" s="49">
        <v>5</v>
      </c>
      <c r="O10" s="49">
        <v>1</v>
      </c>
      <c r="P10" s="49">
        <v>1</v>
      </c>
      <c r="Q10" s="59" t="s">
        <v>100</v>
      </c>
      <c r="R10" s="27" t="s">
        <v>179</v>
      </c>
      <c r="S10" s="24" t="s">
        <v>101</v>
      </c>
      <c r="T10" s="49" t="s">
        <v>34</v>
      </c>
      <c r="U10" s="10">
        <f>L10*M10*N10*O10*P10</f>
        <v>720</v>
      </c>
      <c r="V10" s="6" t="str">
        <f>+IF(U10&gt;=3126, "SIGNIFICATIVO","NO SIGNIFICATIVO")</f>
        <v>NO SIGNIFICATIVO</v>
      </c>
      <c r="W10" s="24" t="s">
        <v>50</v>
      </c>
      <c r="X10" s="35" t="s">
        <v>149</v>
      </c>
      <c r="Y10" s="19" t="s">
        <v>112</v>
      </c>
    </row>
    <row r="11" spans="1:25" ht="409.5">
      <c r="A11" s="20" t="s">
        <v>284</v>
      </c>
      <c r="B11" s="20" t="s">
        <v>25</v>
      </c>
      <c r="C11" s="20" t="s">
        <v>282</v>
      </c>
      <c r="D11" s="20" t="s">
        <v>283</v>
      </c>
      <c r="E11" s="43" t="s">
        <v>103</v>
      </c>
      <c r="F11" s="46" t="s">
        <v>161</v>
      </c>
      <c r="G11" s="19" t="s">
        <v>112</v>
      </c>
      <c r="H11" s="86" t="s">
        <v>143</v>
      </c>
      <c r="I11" s="35" t="s">
        <v>153</v>
      </c>
      <c r="J11" s="24" t="s">
        <v>177</v>
      </c>
      <c r="K11" s="49" t="s">
        <v>167</v>
      </c>
      <c r="L11" s="24">
        <v>12</v>
      </c>
      <c r="M11" s="24">
        <v>12</v>
      </c>
      <c r="N11" s="24">
        <v>5</v>
      </c>
      <c r="O11" s="24">
        <v>5</v>
      </c>
      <c r="P11" s="24">
        <v>5</v>
      </c>
      <c r="Q11" s="60" t="s">
        <v>104</v>
      </c>
      <c r="R11" s="61" t="s">
        <v>180</v>
      </c>
      <c r="S11" s="61" t="s">
        <v>105</v>
      </c>
      <c r="T11" s="24" t="s">
        <v>34</v>
      </c>
      <c r="U11" s="10">
        <f>L11*M11*N11*O11*P11</f>
        <v>18000</v>
      </c>
      <c r="V11" s="6" t="str">
        <f>+IF(U11&gt;=3126, "SIGNIFICATIVO","NO SIGNIFICATIVO")</f>
        <v>SIGNIFICATIVO</v>
      </c>
      <c r="W11" s="29" t="s">
        <v>50</v>
      </c>
      <c r="X11" s="35" t="s">
        <v>150</v>
      </c>
      <c r="Y11" s="19" t="s">
        <v>112</v>
      </c>
    </row>
    <row r="12" spans="1:25">
      <c r="Y12" s="105"/>
    </row>
    <row r="13" spans="1:25">
      <c r="Y13" s="105"/>
    </row>
  </sheetData>
  <mergeCells count="26">
    <mergeCell ref="X1:Y2"/>
    <mergeCell ref="A5:A6"/>
    <mergeCell ref="B5:B6"/>
    <mergeCell ref="C5:C6"/>
    <mergeCell ref="D5:D6"/>
    <mergeCell ref="E5:E6"/>
    <mergeCell ref="F5:F6"/>
    <mergeCell ref="G5:G6"/>
    <mergeCell ref="H5:H6"/>
    <mergeCell ref="I5:I6"/>
    <mergeCell ref="J5:J6"/>
    <mergeCell ref="X5:X6"/>
    <mergeCell ref="Y5:Y6"/>
    <mergeCell ref="L5:P5"/>
    <mergeCell ref="Q5:Q6"/>
    <mergeCell ref="R5:R6"/>
    <mergeCell ref="S5:S6"/>
    <mergeCell ref="T5:T6"/>
    <mergeCell ref="U5:U6"/>
    <mergeCell ref="A1:A3"/>
    <mergeCell ref="B3:W3"/>
    <mergeCell ref="B4:W4"/>
    <mergeCell ref="V5:V6"/>
    <mergeCell ref="W5:W6"/>
    <mergeCell ref="K5:K6"/>
    <mergeCell ref="B1:W2"/>
  </mergeCells>
  <dataValidations count="3">
    <dataValidation type="list" allowBlank="1" showInputMessage="1" showErrorMessage="1" sqref="A5">
      <formula1>$D$23:$D$44</formula1>
    </dataValidation>
    <dataValidation type="list" allowBlank="1" showInputMessage="1" showErrorMessage="1" sqref="T7:T11">
      <formula1>#REF!</formula1>
    </dataValidation>
    <dataValidation type="list" allowBlank="1" showInputMessage="1" showErrorMessage="1" sqref="W8">
      <formula1>$H$41:$H$45</formula1>
    </dataValidation>
  </dataValidations>
  <pageMargins left="0.7" right="0.7" top="0.75" bottom="0.75" header="0.3" footer="0.3"/>
  <pageSetup orientation="portrait"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
  <sheetViews>
    <sheetView zoomScale="50" zoomScaleNormal="50" workbookViewId="0">
      <selection activeCell="H7" sqref="H7"/>
    </sheetView>
  </sheetViews>
  <sheetFormatPr baseColWidth="10" defaultRowHeight="15"/>
  <cols>
    <col min="1" max="1" width="35.5703125" customWidth="1"/>
    <col min="3" max="3" width="40.140625" customWidth="1"/>
    <col min="4" max="4" width="57" customWidth="1"/>
    <col min="5" max="5" width="32.7109375" customWidth="1"/>
    <col min="8" max="8" width="22.28515625" customWidth="1"/>
    <col min="9" max="9" width="19.140625" customWidth="1"/>
    <col min="11" max="11" width="13.85546875" customWidth="1"/>
    <col min="12" max="12" width="15.5703125" customWidth="1"/>
    <col min="13" max="13" width="16.140625" customWidth="1"/>
    <col min="14" max="14" width="18.85546875" customWidth="1"/>
    <col min="15" max="15" width="19.7109375" customWidth="1"/>
    <col min="16" max="16" width="18" customWidth="1"/>
    <col min="17" max="17" width="28.5703125" customWidth="1"/>
    <col min="18" max="18" width="41.85546875" customWidth="1"/>
    <col min="22" max="22" width="12.85546875" customWidth="1"/>
    <col min="24" max="24" width="45.28515625" customWidth="1"/>
    <col min="25" max="25" width="23.42578125" customWidth="1"/>
  </cols>
  <sheetData>
    <row r="1" spans="1:25" ht="32.25" customHeight="1">
      <c r="A1" s="196"/>
      <c r="B1" s="199" t="s">
        <v>0</v>
      </c>
      <c r="C1" s="199"/>
      <c r="D1" s="199"/>
      <c r="E1" s="199"/>
      <c r="F1" s="199"/>
      <c r="G1" s="199"/>
      <c r="H1" s="199"/>
      <c r="I1" s="199"/>
      <c r="J1" s="199"/>
      <c r="K1" s="199"/>
      <c r="L1" s="199"/>
      <c r="M1" s="199"/>
      <c r="N1" s="199"/>
      <c r="O1" s="199"/>
      <c r="P1" s="199"/>
      <c r="Q1" s="199"/>
      <c r="R1" s="199"/>
      <c r="S1" s="199"/>
      <c r="T1" s="199"/>
      <c r="U1" s="199"/>
      <c r="V1" s="199"/>
      <c r="W1" s="199"/>
      <c r="X1" s="195" t="s">
        <v>289</v>
      </c>
      <c r="Y1" s="195"/>
    </row>
    <row r="2" spans="1:25" ht="17.25" customHeight="1">
      <c r="A2" s="197"/>
      <c r="B2" s="199"/>
      <c r="C2" s="199"/>
      <c r="D2" s="199"/>
      <c r="E2" s="199"/>
      <c r="F2" s="199"/>
      <c r="G2" s="199"/>
      <c r="H2" s="199"/>
      <c r="I2" s="199"/>
      <c r="J2" s="199"/>
      <c r="K2" s="199"/>
      <c r="L2" s="199"/>
      <c r="M2" s="199"/>
      <c r="N2" s="199"/>
      <c r="O2" s="199"/>
      <c r="P2" s="199"/>
      <c r="Q2" s="199"/>
      <c r="R2" s="199"/>
      <c r="S2" s="199"/>
      <c r="T2" s="199"/>
      <c r="U2" s="199"/>
      <c r="V2" s="199"/>
      <c r="W2" s="199"/>
      <c r="X2" s="195"/>
      <c r="Y2" s="195"/>
    </row>
    <row r="3" spans="1:25" ht="35.25" customHeight="1">
      <c r="A3" s="197"/>
      <c r="B3" s="199" t="s">
        <v>261</v>
      </c>
      <c r="C3" s="199"/>
      <c r="D3" s="199"/>
      <c r="E3" s="199"/>
      <c r="F3" s="199"/>
      <c r="G3" s="199"/>
      <c r="H3" s="199"/>
      <c r="I3" s="199"/>
      <c r="J3" s="199"/>
      <c r="K3" s="199"/>
      <c r="L3" s="199"/>
      <c r="M3" s="199"/>
      <c r="N3" s="199"/>
      <c r="O3" s="199"/>
      <c r="P3" s="199"/>
      <c r="Q3" s="199"/>
      <c r="R3" s="199"/>
      <c r="S3" s="199"/>
      <c r="T3" s="199"/>
      <c r="U3" s="199"/>
      <c r="V3" s="199"/>
      <c r="W3" s="199"/>
      <c r="X3" s="112"/>
      <c r="Y3" s="112"/>
    </row>
    <row r="4" spans="1:25" ht="27" customHeight="1">
      <c r="A4" s="111" t="s">
        <v>288</v>
      </c>
      <c r="B4" s="204"/>
      <c r="C4" s="204"/>
      <c r="D4" s="204"/>
      <c r="E4" s="204"/>
      <c r="F4" s="204"/>
      <c r="G4" s="204"/>
      <c r="H4" s="204"/>
      <c r="I4" s="204"/>
      <c r="J4" s="204"/>
      <c r="K4" s="204"/>
      <c r="L4" s="204"/>
      <c r="M4" s="204"/>
      <c r="N4" s="204"/>
      <c r="O4" s="204"/>
      <c r="P4" s="204"/>
      <c r="Q4" s="204"/>
      <c r="R4" s="204"/>
      <c r="S4" s="204"/>
      <c r="T4" s="204"/>
      <c r="U4" s="204"/>
      <c r="V4" s="204"/>
      <c r="W4" s="204"/>
      <c r="X4" s="112"/>
      <c r="Y4" s="112"/>
    </row>
    <row r="5" spans="1:25">
      <c r="A5" s="136" t="s">
        <v>1</v>
      </c>
      <c r="B5" s="143" t="s">
        <v>2</v>
      </c>
      <c r="C5" s="172" t="s">
        <v>3</v>
      </c>
      <c r="D5" s="174" t="s">
        <v>4</v>
      </c>
      <c r="E5" s="138" t="s">
        <v>5</v>
      </c>
      <c r="F5" s="138" t="s">
        <v>6</v>
      </c>
      <c r="G5" s="138" t="s">
        <v>7</v>
      </c>
      <c r="H5" s="138" t="s">
        <v>8</v>
      </c>
      <c r="I5" s="138" t="s">
        <v>9</v>
      </c>
      <c r="J5" s="138" t="s">
        <v>10</v>
      </c>
      <c r="K5" s="138" t="s">
        <v>11</v>
      </c>
      <c r="L5" s="135" t="s">
        <v>12</v>
      </c>
      <c r="M5" s="135"/>
      <c r="N5" s="135"/>
      <c r="O5" s="135"/>
      <c r="P5" s="135"/>
      <c r="Q5" s="138" t="s">
        <v>181</v>
      </c>
      <c r="R5" s="136" t="s">
        <v>13</v>
      </c>
      <c r="S5" s="138" t="s">
        <v>14</v>
      </c>
      <c r="T5" s="138" t="s">
        <v>15</v>
      </c>
      <c r="U5" s="138" t="s">
        <v>16</v>
      </c>
      <c r="V5" s="138" t="s">
        <v>17</v>
      </c>
      <c r="W5" s="138" t="s">
        <v>18</v>
      </c>
      <c r="X5" s="168" t="s">
        <v>19</v>
      </c>
      <c r="Y5" s="168" t="s">
        <v>7</v>
      </c>
    </row>
    <row r="6" spans="1:25" ht="38.25">
      <c r="A6" s="185"/>
      <c r="B6" s="172"/>
      <c r="C6" s="186"/>
      <c r="D6" s="187"/>
      <c r="E6" s="140"/>
      <c r="F6" s="140"/>
      <c r="G6" s="140"/>
      <c r="H6" s="139"/>
      <c r="I6" s="163"/>
      <c r="J6" s="139"/>
      <c r="K6" s="139"/>
      <c r="L6" s="55" t="s">
        <v>20</v>
      </c>
      <c r="M6" s="55" t="s">
        <v>21</v>
      </c>
      <c r="N6" s="55" t="s">
        <v>22</v>
      </c>
      <c r="O6" s="55" t="s">
        <v>23</v>
      </c>
      <c r="P6" s="55" t="s">
        <v>24</v>
      </c>
      <c r="Q6" s="163"/>
      <c r="R6" s="137"/>
      <c r="S6" s="139"/>
      <c r="T6" s="139"/>
      <c r="U6" s="139"/>
      <c r="V6" s="139"/>
      <c r="W6" s="139"/>
      <c r="X6" s="169"/>
      <c r="Y6" s="188"/>
    </row>
    <row r="7" spans="1:25" ht="306.75" customHeight="1">
      <c r="A7" s="20" t="s">
        <v>285</v>
      </c>
      <c r="B7" s="20" t="s">
        <v>25</v>
      </c>
      <c r="C7" s="20" t="s">
        <v>286</v>
      </c>
      <c r="D7" s="20" t="s">
        <v>287</v>
      </c>
      <c r="E7" s="20" t="s">
        <v>87</v>
      </c>
      <c r="F7" s="43" t="s">
        <v>161</v>
      </c>
      <c r="G7" s="43" t="s">
        <v>112</v>
      </c>
      <c r="H7" s="68" t="s">
        <v>160</v>
      </c>
      <c r="I7" s="35" t="s">
        <v>157</v>
      </c>
      <c r="J7" s="24" t="s">
        <v>140</v>
      </c>
      <c r="K7" s="24" t="s">
        <v>162</v>
      </c>
      <c r="L7" s="24">
        <v>12</v>
      </c>
      <c r="M7" s="24">
        <v>12</v>
      </c>
      <c r="N7" s="24">
        <v>5</v>
      </c>
      <c r="O7" s="24">
        <v>1</v>
      </c>
      <c r="P7" s="24">
        <v>1</v>
      </c>
      <c r="Q7" s="35" t="s">
        <v>163</v>
      </c>
      <c r="R7" s="24" t="s">
        <v>89</v>
      </c>
      <c r="S7" s="24" t="s">
        <v>90</v>
      </c>
      <c r="T7" s="24" t="s">
        <v>34</v>
      </c>
      <c r="U7" s="10">
        <f>L7*M7*N7*O7*P7</f>
        <v>720</v>
      </c>
      <c r="V7" s="6" t="str">
        <f>+IF(U7&gt;=3126, "SIGNIFICATIVO","NO SIGNIFICATIVO")</f>
        <v>NO SIGNIFICATIVO</v>
      </c>
      <c r="W7" s="24" t="s">
        <v>35</v>
      </c>
      <c r="X7" s="35" t="s">
        <v>151</v>
      </c>
      <c r="Y7" s="19" t="s">
        <v>112</v>
      </c>
    </row>
    <row r="8" spans="1:25" ht="314.25" customHeight="1">
      <c r="A8" s="20" t="s">
        <v>285</v>
      </c>
      <c r="B8" s="20" t="s">
        <v>25</v>
      </c>
      <c r="C8" s="20" t="s">
        <v>286</v>
      </c>
      <c r="D8" s="20" t="s">
        <v>287</v>
      </c>
      <c r="E8" s="43" t="s">
        <v>91</v>
      </c>
      <c r="F8" s="46" t="s">
        <v>161</v>
      </c>
      <c r="G8" s="43" t="s">
        <v>112</v>
      </c>
      <c r="H8" s="68" t="s">
        <v>165</v>
      </c>
      <c r="I8" s="24" t="s">
        <v>156</v>
      </c>
      <c r="J8" s="49" t="s">
        <v>166</v>
      </c>
      <c r="K8" s="49" t="s">
        <v>167</v>
      </c>
      <c r="L8" s="49">
        <v>12</v>
      </c>
      <c r="M8" s="49">
        <v>12</v>
      </c>
      <c r="N8" s="49">
        <v>5</v>
      </c>
      <c r="O8" s="49">
        <v>1</v>
      </c>
      <c r="P8" s="49">
        <v>1</v>
      </c>
      <c r="Q8" s="24" t="s">
        <v>168</v>
      </c>
      <c r="R8" s="24" t="s">
        <v>93</v>
      </c>
      <c r="S8" s="57" t="s">
        <v>94</v>
      </c>
      <c r="T8" s="24" t="s">
        <v>86</v>
      </c>
      <c r="U8" s="10">
        <f>L8*M8*N8*O8*P8</f>
        <v>720</v>
      </c>
      <c r="V8" s="6" t="str">
        <f>+IF(U8&gt;=3126, "SIGNIFICATIVO","NO SIGNIFICATIVO")</f>
        <v>NO SIGNIFICATIVO</v>
      </c>
      <c r="W8" s="24" t="s">
        <v>35</v>
      </c>
      <c r="X8" s="35" t="s">
        <v>152</v>
      </c>
      <c r="Y8" s="19" t="s">
        <v>112</v>
      </c>
    </row>
    <row r="9" spans="1:25" ht="135">
      <c r="A9" s="20" t="s">
        <v>285</v>
      </c>
      <c r="B9" s="20" t="s">
        <v>25</v>
      </c>
      <c r="C9" s="20" t="s">
        <v>286</v>
      </c>
      <c r="D9" s="20" t="s">
        <v>287</v>
      </c>
      <c r="E9" s="46" t="s">
        <v>95</v>
      </c>
      <c r="F9" s="46" t="s">
        <v>161</v>
      </c>
      <c r="G9" s="43" t="s">
        <v>112</v>
      </c>
      <c r="H9" s="68" t="s">
        <v>169</v>
      </c>
      <c r="I9" s="24" t="s">
        <v>170</v>
      </c>
      <c r="J9" s="49" t="s">
        <v>176</v>
      </c>
      <c r="K9" s="49" t="s">
        <v>167</v>
      </c>
      <c r="L9" s="49">
        <v>12</v>
      </c>
      <c r="M9" s="49">
        <v>4</v>
      </c>
      <c r="N9" s="49">
        <v>3</v>
      </c>
      <c r="O9" s="49">
        <v>1</v>
      </c>
      <c r="P9" s="49">
        <v>1</v>
      </c>
      <c r="Q9" s="58" t="s">
        <v>96</v>
      </c>
      <c r="R9" s="24" t="s">
        <v>97</v>
      </c>
      <c r="S9" s="27" t="s">
        <v>98</v>
      </c>
      <c r="T9" s="49" t="s">
        <v>34</v>
      </c>
      <c r="U9" s="10">
        <f>L9*M9*N9*O9*P9</f>
        <v>144</v>
      </c>
      <c r="V9" s="6" t="str">
        <f>+IF(U9&gt;=3126, "SIGNIFICATIVO","NO SIGNIFICATIVO")</f>
        <v>NO SIGNIFICATIVO</v>
      </c>
      <c r="W9" s="24" t="s">
        <v>35</v>
      </c>
      <c r="X9" s="37" t="s">
        <v>171</v>
      </c>
      <c r="Y9" s="19" t="s">
        <v>112</v>
      </c>
    </row>
    <row r="10" spans="1:25" ht="409.5">
      <c r="A10" s="20" t="s">
        <v>285</v>
      </c>
      <c r="B10" s="20" t="s">
        <v>25</v>
      </c>
      <c r="C10" s="20" t="s">
        <v>286</v>
      </c>
      <c r="D10" s="20" t="s">
        <v>287</v>
      </c>
      <c r="E10" s="43" t="s">
        <v>99</v>
      </c>
      <c r="F10" s="46" t="s">
        <v>161</v>
      </c>
      <c r="G10" s="43" t="s">
        <v>112</v>
      </c>
      <c r="H10" s="68" t="s">
        <v>178</v>
      </c>
      <c r="I10" s="35" t="s">
        <v>172</v>
      </c>
      <c r="J10" s="49" t="s">
        <v>177</v>
      </c>
      <c r="K10" s="49" t="s">
        <v>167</v>
      </c>
      <c r="L10" s="49">
        <v>12</v>
      </c>
      <c r="M10" s="49">
        <v>12</v>
      </c>
      <c r="N10" s="49">
        <v>5</v>
      </c>
      <c r="O10" s="49">
        <v>1</v>
      </c>
      <c r="P10" s="49">
        <v>1</v>
      </c>
      <c r="Q10" s="59" t="s">
        <v>100</v>
      </c>
      <c r="R10" s="27" t="s">
        <v>179</v>
      </c>
      <c r="S10" s="24" t="s">
        <v>101</v>
      </c>
      <c r="T10" s="49" t="s">
        <v>34</v>
      </c>
      <c r="U10" s="10">
        <f>L10*M10*N10*O10*P10</f>
        <v>720</v>
      </c>
      <c r="V10" s="6" t="str">
        <f>+IF(U10&gt;=3126, "SIGNIFICATIVO","NO SIGNIFICATIVO")</f>
        <v>NO SIGNIFICATIVO</v>
      </c>
      <c r="W10" s="24" t="s">
        <v>50</v>
      </c>
      <c r="X10" s="35" t="s">
        <v>149</v>
      </c>
      <c r="Y10" s="19" t="s">
        <v>112</v>
      </c>
    </row>
    <row r="11" spans="1:25" ht="409.5">
      <c r="A11" s="20" t="s">
        <v>285</v>
      </c>
      <c r="B11" s="20" t="s">
        <v>25</v>
      </c>
      <c r="C11" s="20" t="s">
        <v>286</v>
      </c>
      <c r="D11" s="20" t="s">
        <v>287</v>
      </c>
      <c r="E11" s="43" t="s">
        <v>103</v>
      </c>
      <c r="F11" s="46" t="s">
        <v>161</v>
      </c>
      <c r="G11" s="43" t="s">
        <v>112</v>
      </c>
      <c r="H11" s="86" t="s">
        <v>143</v>
      </c>
      <c r="I11" s="35" t="s">
        <v>153</v>
      </c>
      <c r="J11" s="24" t="s">
        <v>177</v>
      </c>
      <c r="K11" s="49" t="s">
        <v>167</v>
      </c>
      <c r="L11" s="24">
        <v>12</v>
      </c>
      <c r="M11" s="24">
        <v>12</v>
      </c>
      <c r="N11" s="24">
        <v>5</v>
      </c>
      <c r="O11" s="24">
        <v>5</v>
      </c>
      <c r="P11" s="24">
        <v>5</v>
      </c>
      <c r="Q11" s="60" t="s">
        <v>104</v>
      </c>
      <c r="R11" s="61" t="s">
        <v>180</v>
      </c>
      <c r="S11" s="61" t="s">
        <v>105</v>
      </c>
      <c r="T11" s="24" t="s">
        <v>34</v>
      </c>
      <c r="U11" s="10">
        <f>L11*M11*N11*O11*P11</f>
        <v>18000</v>
      </c>
      <c r="V11" s="6" t="str">
        <f>+IF(U11&gt;=3126, "SIGNIFICATIVO","NO SIGNIFICATIVO")</f>
        <v>SIGNIFICATIVO</v>
      </c>
      <c r="W11" s="29" t="s">
        <v>50</v>
      </c>
      <c r="X11" s="35" t="s">
        <v>150</v>
      </c>
      <c r="Y11" s="19" t="s">
        <v>112</v>
      </c>
    </row>
  </sheetData>
  <mergeCells count="26">
    <mergeCell ref="X1:Y2"/>
    <mergeCell ref="A5:A6"/>
    <mergeCell ref="B5:B6"/>
    <mergeCell ref="C5:C6"/>
    <mergeCell ref="D5:D6"/>
    <mergeCell ref="E5:E6"/>
    <mergeCell ref="F5:F6"/>
    <mergeCell ref="G5:G6"/>
    <mergeCell ref="H5:H6"/>
    <mergeCell ref="I5:I6"/>
    <mergeCell ref="J5:J6"/>
    <mergeCell ref="X5:X6"/>
    <mergeCell ref="Y5:Y6"/>
    <mergeCell ref="L5:P5"/>
    <mergeCell ref="Q5:Q6"/>
    <mergeCell ref="R5:R6"/>
    <mergeCell ref="S5:S6"/>
    <mergeCell ref="T5:T6"/>
    <mergeCell ref="U5:U6"/>
    <mergeCell ref="A1:A3"/>
    <mergeCell ref="B3:W3"/>
    <mergeCell ref="B4:W4"/>
    <mergeCell ref="V5:V6"/>
    <mergeCell ref="W5:W6"/>
    <mergeCell ref="K5:K6"/>
    <mergeCell ref="B1:W2"/>
  </mergeCells>
  <dataValidations count="3">
    <dataValidation type="list" allowBlank="1" showInputMessage="1" showErrorMessage="1" sqref="W8">
      <formula1>$H$41:$H$45</formula1>
    </dataValidation>
    <dataValidation type="list" allowBlank="1" showInputMessage="1" showErrorMessage="1" sqref="T7:T11">
      <formula1>#REF!</formula1>
    </dataValidation>
    <dataValidation type="list" allowBlank="1" showInputMessage="1" showErrorMessage="1" sqref="A5">
      <formula1>$D$23:$D$44</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5"/>
  <sheetViews>
    <sheetView zoomScale="50" zoomScaleNormal="50" workbookViewId="0">
      <pane ySplit="4" topLeftCell="A5" activePane="bottomLeft" state="frozen"/>
      <selection pane="bottomLeft" sqref="A1:A4"/>
    </sheetView>
  </sheetViews>
  <sheetFormatPr baseColWidth="10" defaultRowHeight="15"/>
  <cols>
    <col min="1" max="1" width="57.85546875" customWidth="1"/>
    <col min="2" max="2" width="18" customWidth="1"/>
    <col min="3" max="3" width="77.140625" customWidth="1"/>
    <col min="4" max="4" width="66.85546875" customWidth="1"/>
    <col min="5" max="5" width="51.7109375" customWidth="1"/>
    <col min="7" max="7" width="21.140625" customWidth="1"/>
    <col min="8" max="8" width="24.28515625" customWidth="1"/>
    <col min="9" max="9" width="32.85546875" customWidth="1"/>
    <col min="11" max="11" width="13.5703125" customWidth="1"/>
    <col min="12" max="12" width="18.7109375" customWidth="1"/>
    <col min="13" max="13" width="17.5703125" customWidth="1"/>
    <col min="14" max="14" width="16.42578125" customWidth="1"/>
    <col min="15" max="15" width="17" customWidth="1"/>
    <col min="16" max="16" width="17.85546875" customWidth="1"/>
    <col min="17" max="17" width="36" customWidth="1"/>
    <col min="18" max="18" width="42.28515625" customWidth="1"/>
    <col min="19" max="19" width="33.140625" customWidth="1"/>
    <col min="20" max="20" width="16.42578125" customWidth="1"/>
    <col min="21" max="21" width="16.28515625" customWidth="1"/>
    <col min="22" max="22" width="24" customWidth="1"/>
    <col min="23" max="23" width="17.85546875" customWidth="1"/>
    <col min="24" max="24" width="94.5703125" customWidth="1"/>
    <col min="25" max="25" width="36" customWidth="1"/>
  </cols>
  <sheetData>
    <row r="1" spans="1:50" ht="15" customHeight="1">
      <c r="A1" s="171"/>
      <c r="B1" s="178" t="s">
        <v>0</v>
      </c>
      <c r="C1" s="156"/>
      <c r="D1" s="156"/>
      <c r="E1" s="156"/>
      <c r="F1" s="156"/>
      <c r="G1" s="156"/>
      <c r="H1" s="156"/>
      <c r="I1" s="156"/>
      <c r="J1" s="156"/>
      <c r="K1" s="156"/>
      <c r="L1" s="156"/>
      <c r="M1" s="156"/>
      <c r="N1" s="156"/>
      <c r="O1" s="156"/>
      <c r="P1" s="156"/>
      <c r="Q1" s="156"/>
      <c r="R1" s="156"/>
      <c r="S1" s="156"/>
      <c r="T1" s="156"/>
      <c r="U1" s="156"/>
      <c r="V1" s="157"/>
      <c r="W1" s="159" t="s">
        <v>291</v>
      </c>
      <c r="X1" s="160"/>
    </row>
    <row r="2" spans="1:50" ht="15" customHeight="1">
      <c r="A2" s="171"/>
      <c r="B2" s="178"/>
      <c r="C2" s="156"/>
      <c r="D2" s="156"/>
      <c r="E2" s="156"/>
      <c r="F2" s="156"/>
      <c r="G2" s="156"/>
      <c r="H2" s="156"/>
      <c r="I2" s="156"/>
      <c r="J2" s="156"/>
      <c r="K2" s="156"/>
      <c r="L2" s="156"/>
      <c r="M2" s="156"/>
      <c r="N2" s="156"/>
      <c r="O2" s="156"/>
      <c r="P2" s="156"/>
      <c r="Q2" s="156"/>
      <c r="R2" s="156"/>
      <c r="S2" s="156"/>
      <c r="T2" s="156"/>
      <c r="U2" s="156"/>
      <c r="V2" s="157"/>
      <c r="W2" s="161"/>
      <c r="X2" s="162"/>
    </row>
    <row r="3" spans="1:50" ht="15" customHeight="1">
      <c r="A3" s="171"/>
      <c r="B3" s="179"/>
      <c r="C3" s="180"/>
      <c r="D3" s="180"/>
      <c r="E3" s="180"/>
      <c r="F3" s="180"/>
      <c r="G3" s="180"/>
      <c r="H3" s="180"/>
      <c r="I3" s="180"/>
      <c r="J3" s="180"/>
      <c r="K3" s="180"/>
      <c r="L3" s="180"/>
      <c r="M3" s="180"/>
      <c r="N3" s="180"/>
      <c r="O3" s="180"/>
      <c r="P3" s="180"/>
      <c r="Q3" s="180"/>
      <c r="R3" s="180"/>
      <c r="S3" s="180"/>
      <c r="T3" s="180"/>
      <c r="U3" s="180"/>
      <c r="V3" s="181"/>
      <c r="W3" s="176"/>
      <c r="X3" s="177"/>
    </row>
    <row r="4" spans="1:50" ht="63" customHeight="1">
      <c r="A4" s="171"/>
      <c r="B4" s="150" t="s">
        <v>261</v>
      </c>
      <c r="C4" s="150"/>
      <c r="D4" s="150"/>
      <c r="E4" s="150"/>
      <c r="F4" s="150"/>
      <c r="G4" s="150"/>
      <c r="H4" s="150"/>
      <c r="I4" s="150"/>
      <c r="J4" s="150"/>
      <c r="K4" s="150"/>
      <c r="L4" s="150"/>
      <c r="M4" s="150"/>
      <c r="N4" s="150"/>
      <c r="O4" s="150"/>
      <c r="P4" s="150"/>
      <c r="Q4" s="150"/>
      <c r="R4" s="150"/>
      <c r="S4" s="150"/>
      <c r="T4" s="150"/>
      <c r="U4" s="150"/>
      <c r="V4" s="150"/>
      <c r="W4" s="144"/>
      <c r="X4" s="145"/>
    </row>
    <row r="5" spans="1:50" ht="44.45" customHeight="1">
      <c r="A5" s="104" t="s">
        <v>290</v>
      </c>
      <c r="B5" s="151"/>
      <c r="C5" s="151"/>
      <c r="D5" s="151"/>
      <c r="E5" s="151"/>
      <c r="F5" s="151"/>
      <c r="G5" s="151"/>
      <c r="H5" s="152"/>
      <c r="I5" s="151"/>
      <c r="J5" s="151"/>
      <c r="K5" s="151"/>
      <c r="L5" s="151"/>
      <c r="M5" s="151"/>
      <c r="N5" s="151"/>
      <c r="O5" s="151"/>
      <c r="P5" s="151"/>
      <c r="Q5" s="151"/>
      <c r="R5" s="151"/>
      <c r="S5" s="151"/>
      <c r="T5" s="151"/>
      <c r="U5" s="151"/>
      <c r="V5" s="151"/>
      <c r="W5" s="134"/>
      <c r="X5" s="158"/>
    </row>
    <row r="6" spans="1:50" ht="44.25" customHeight="1">
      <c r="A6" s="136" t="s">
        <v>1</v>
      </c>
      <c r="B6" s="143" t="s">
        <v>2</v>
      </c>
      <c r="C6" s="172" t="s">
        <v>3</v>
      </c>
      <c r="D6" s="174" t="s">
        <v>4</v>
      </c>
      <c r="E6" s="138" t="s">
        <v>5</v>
      </c>
      <c r="F6" s="138" t="s">
        <v>6</v>
      </c>
      <c r="G6" s="138" t="s">
        <v>7</v>
      </c>
      <c r="H6" s="138" t="s">
        <v>8</v>
      </c>
      <c r="I6" s="138" t="s">
        <v>9</v>
      </c>
      <c r="J6" s="138" t="s">
        <v>10</v>
      </c>
      <c r="K6" s="138" t="s">
        <v>11</v>
      </c>
      <c r="L6" s="135" t="s">
        <v>12</v>
      </c>
      <c r="M6" s="135"/>
      <c r="N6" s="135"/>
      <c r="O6" s="135"/>
      <c r="P6" s="135"/>
      <c r="Q6" s="138" t="s">
        <v>181</v>
      </c>
      <c r="R6" s="136" t="s">
        <v>13</v>
      </c>
      <c r="S6" s="136" t="s">
        <v>14</v>
      </c>
      <c r="T6" s="138" t="s">
        <v>15</v>
      </c>
      <c r="U6" s="138" t="s">
        <v>16</v>
      </c>
      <c r="V6" s="138" t="s">
        <v>17</v>
      </c>
      <c r="W6" s="138" t="s">
        <v>18</v>
      </c>
      <c r="X6" s="168" t="s">
        <v>19</v>
      </c>
      <c r="Y6" s="168" t="s">
        <v>7</v>
      </c>
    </row>
    <row r="7" spans="1:50" ht="50.25" customHeight="1">
      <c r="A7" s="137"/>
      <c r="B7" s="143"/>
      <c r="C7" s="173"/>
      <c r="D7" s="175"/>
      <c r="E7" s="139"/>
      <c r="F7" s="139"/>
      <c r="G7" s="139"/>
      <c r="H7" s="139"/>
      <c r="I7" s="163"/>
      <c r="J7" s="139"/>
      <c r="K7" s="139"/>
      <c r="L7" s="55" t="s">
        <v>20</v>
      </c>
      <c r="M7" s="55" t="s">
        <v>21</v>
      </c>
      <c r="N7" s="55" t="s">
        <v>22</v>
      </c>
      <c r="O7" s="55" t="s">
        <v>23</v>
      </c>
      <c r="P7" s="55" t="s">
        <v>24</v>
      </c>
      <c r="Q7" s="163"/>
      <c r="R7" s="137"/>
      <c r="S7" s="137"/>
      <c r="T7" s="139"/>
      <c r="U7" s="139"/>
      <c r="V7" s="139"/>
      <c r="W7" s="139"/>
      <c r="X7" s="169"/>
      <c r="Y7" s="170"/>
    </row>
    <row r="8" spans="1:50" ht="76.5" customHeight="1">
      <c r="A8" s="25" t="s">
        <v>263</v>
      </c>
      <c r="B8" s="56" t="s">
        <v>190</v>
      </c>
      <c r="C8" s="63" t="s">
        <v>158</v>
      </c>
      <c r="D8" s="24" t="s">
        <v>159</v>
      </c>
      <c r="E8" s="24" t="s">
        <v>87</v>
      </c>
      <c r="F8" s="24" t="s">
        <v>161</v>
      </c>
      <c r="G8" s="24" t="s">
        <v>112</v>
      </c>
      <c r="H8" s="24" t="s">
        <v>160</v>
      </c>
      <c r="I8" s="35" t="s">
        <v>157</v>
      </c>
      <c r="J8" s="24" t="s">
        <v>140</v>
      </c>
      <c r="K8" s="24" t="s">
        <v>162</v>
      </c>
      <c r="L8" s="24">
        <v>12</v>
      </c>
      <c r="M8" s="24">
        <v>12</v>
      </c>
      <c r="N8" s="24">
        <v>3</v>
      </c>
      <c r="O8" s="24">
        <v>1</v>
      </c>
      <c r="P8" s="24">
        <v>1</v>
      </c>
      <c r="Q8" s="35" t="s">
        <v>163</v>
      </c>
      <c r="R8" s="24" t="s">
        <v>89</v>
      </c>
      <c r="S8" s="24" t="s">
        <v>90</v>
      </c>
      <c r="T8" s="24" t="s">
        <v>34</v>
      </c>
      <c r="U8" s="10">
        <f>L8*M8*N8*O8*P8</f>
        <v>432</v>
      </c>
      <c r="V8" s="6" t="str">
        <f>+IF(U8&gt;=3126, "SIGNIFICATIVO","NO SIGNIFICATIVO")</f>
        <v>NO SIGNIFICATIVO</v>
      </c>
      <c r="W8" s="24" t="s">
        <v>35</v>
      </c>
      <c r="X8" s="35" t="s">
        <v>151</v>
      </c>
      <c r="Y8" s="24" t="s">
        <v>112</v>
      </c>
      <c r="Z8" s="21"/>
      <c r="AA8" s="21"/>
      <c r="AB8" s="21"/>
      <c r="AC8" s="21"/>
      <c r="AD8" s="21"/>
      <c r="AE8" s="21"/>
      <c r="AF8" s="21"/>
      <c r="AG8" s="21"/>
      <c r="AH8" s="21"/>
      <c r="AI8" s="21"/>
      <c r="AJ8" s="21"/>
      <c r="AK8" s="21"/>
      <c r="AL8" s="21"/>
      <c r="AM8" s="21"/>
      <c r="AN8" s="21"/>
      <c r="AO8" s="21"/>
      <c r="AP8" s="21"/>
      <c r="AQ8" s="21"/>
      <c r="AR8" s="21"/>
      <c r="AS8" s="21"/>
      <c r="AT8" s="21"/>
      <c r="AU8" s="21"/>
      <c r="AV8" s="21"/>
      <c r="AW8" s="21"/>
      <c r="AX8" s="21"/>
    </row>
    <row r="9" spans="1:50" ht="70.5" customHeight="1">
      <c r="A9" s="25" t="s">
        <v>263</v>
      </c>
      <c r="B9" s="56" t="s">
        <v>190</v>
      </c>
      <c r="C9" s="64" t="s">
        <v>158</v>
      </c>
      <c r="D9" s="24" t="s">
        <v>159</v>
      </c>
      <c r="E9" s="24" t="s">
        <v>91</v>
      </c>
      <c r="F9" s="49" t="s">
        <v>161</v>
      </c>
      <c r="G9" s="24" t="s">
        <v>112</v>
      </c>
      <c r="H9" s="24" t="s">
        <v>165</v>
      </c>
      <c r="I9" s="24" t="s">
        <v>156</v>
      </c>
      <c r="J9" s="49" t="s">
        <v>166</v>
      </c>
      <c r="K9" s="49" t="s">
        <v>167</v>
      </c>
      <c r="L9" s="49">
        <v>12</v>
      </c>
      <c r="M9" s="49">
        <v>12</v>
      </c>
      <c r="N9" s="49">
        <v>3</v>
      </c>
      <c r="O9" s="49">
        <v>1</v>
      </c>
      <c r="P9" s="49">
        <v>1</v>
      </c>
      <c r="Q9" s="24" t="s">
        <v>168</v>
      </c>
      <c r="R9" s="24" t="s">
        <v>93</v>
      </c>
      <c r="S9" s="57" t="s">
        <v>94</v>
      </c>
      <c r="T9" s="24" t="s">
        <v>34</v>
      </c>
      <c r="U9" s="10">
        <f t="shared" ref="U9:U15" si="0">L9*M9*N9*O9*P9</f>
        <v>432</v>
      </c>
      <c r="V9" s="6" t="str">
        <f t="shared" ref="V9:V15" si="1">+IF(U9&gt;=3126, "SIGNIFICATIVO","NO SIGNIFICATIVO")</f>
        <v>NO SIGNIFICATIVO</v>
      </c>
      <c r="W9" s="24" t="s">
        <v>35</v>
      </c>
      <c r="X9" s="35" t="s">
        <v>152</v>
      </c>
      <c r="Y9" s="24" t="s">
        <v>112</v>
      </c>
      <c r="Z9" s="21"/>
      <c r="AA9" s="21"/>
      <c r="AB9" s="21"/>
      <c r="AC9" s="21"/>
      <c r="AD9" s="21"/>
      <c r="AE9" s="21"/>
      <c r="AF9" s="21"/>
      <c r="AG9" s="21"/>
      <c r="AH9" s="21"/>
      <c r="AI9" s="21"/>
      <c r="AJ9" s="21"/>
      <c r="AK9" s="21"/>
      <c r="AL9" s="21"/>
      <c r="AM9" s="21"/>
      <c r="AN9" s="21"/>
      <c r="AO9" s="21"/>
      <c r="AP9" s="21"/>
      <c r="AQ9" s="21"/>
      <c r="AR9" s="21"/>
      <c r="AS9" s="21"/>
      <c r="AT9" s="21"/>
      <c r="AU9" s="21"/>
      <c r="AV9" s="21"/>
      <c r="AW9" s="21"/>
      <c r="AX9" s="21"/>
    </row>
    <row r="10" spans="1:50" ht="102" customHeight="1">
      <c r="A10" s="25" t="s">
        <v>263</v>
      </c>
      <c r="B10" s="56" t="s">
        <v>190</v>
      </c>
      <c r="C10" s="64" t="s">
        <v>158</v>
      </c>
      <c r="D10" s="24" t="s">
        <v>159</v>
      </c>
      <c r="E10" s="49" t="s">
        <v>95</v>
      </c>
      <c r="F10" s="49" t="s">
        <v>161</v>
      </c>
      <c r="G10" s="24" t="s">
        <v>112</v>
      </c>
      <c r="H10" s="24" t="s">
        <v>169</v>
      </c>
      <c r="I10" s="24" t="s">
        <v>170</v>
      </c>
      <c r="J10" s="49" t="s">
        <v>176</v>
      </c>
      <c r="K10" s="49" t="s">
        <v>167</v>
      </c>
      <c r="L10" s="49">
        <v>12</v>
      </c>
      <c r="M10" s="49">
        <v>4</v>
      </c>
      <c r="N10" s="49">
        <v>3</v>
      </c>
      <c r="O10" s="49">
        <v>3</v>
      </c>
      <c r="P10" s="49">
        <v>3</v>
      </c>
      <c r="Q10" s="58" t="s">
        <v>96</v>
      </c>
      <c r="R10" s="24" t="s">
        <v>97</v>
      </c>
      <c r="S10" s="27" t="s">
        <v>98</v>
      </c>
      <c r="T10" s="49" t="s">
        <v>34</v>
      </c>
      <c r="U10" s="10">
        <f t="shared" si="0"/>
        <v>1296</v>
      </c>
      <c r="V10" s="6" t="str">
        <f t="shared" si="1"/>
        <v>NO SIGNIFICATIVO</v>
      </c>
      <c r="W10" s="24" t="s">
        <v>35</v>
      </c>
      <c r="X10" s="37" t="s">
        <v>171</v>
      </c>
      <c r="Y10" s="24" t="s">
        <v>112</v>
      </c>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row>
    <row r="11" spans="1:50" ht="109.5" customHeight="1">
      <c r="A11" s="25" t="s">
        <v>263</v>
      </c>
      <c r="B11" s="56" t="s">
        <v>190</v>
      </c>
      <c r="C11" s="64" t="s">
        <v>158</v>
      </c>
      <c r="D11" s="24" t="s">
        <v>159</v>
      </c>
      <c r="E11" s="24" t="s">
        <v>99</v>
      </c>
      <c r="F11" s="49" t="s">
        <v>161</v>
      </c>
      <c r="G11" s="24" t="s">
        <v>112</v>
      </c>
      <c r="H11" s="24" t="s">
        <v>178</v>
      </c>
      <c r="I11" s="35" t="s">
        <v>172</v>
      </c>
      <c r="J11" s="49" t="s">
        <v>177</v>
      </c>
      <c r="K11" s="49" t="s">
        <v>167</v>
      </c>
      <c r="L11" s="49">
        <v>12</v>
      </c>
      <c r="M11" s="49">
        <v>12</v>
      </c>
      <c r="N11" s="49">
        <v>5</v>
      </c>
      <c r="O11" s="49">
        <v>3</v>
      </c>
      <c r="P11" s="49">
        <v>1</v>
      </c>
      <c r="Q11" s="59" t="s">
        <v>100</v>
      </c>
      <c r="R11" s="27" t="s">
        <v>179</v>
      </c>
      <c r="S11" s="24" t="s">
        <v>101</v>
      </c>
      <c r="T11" s="49" t="s">
        <v>34</v>
      </c>
      <c r="U11" s="10">
        <f>L11*M11*N11*O11*P11</f>
        <v>2160</v>
      </c>
      <c r="V11" s="6" t="str">
        <f>+IF(U11&gt;=3126, "SIGNIFICATIVO","NO SIGNIFICATIVO")</f>
        <v>NO SIGNIFICATIVO</v>
      </c>
      <c r="W11" s="24" t="s">
        <v>50</v>
      </c>
      <c r="X11" s="35" t="s">
        <v>149</v>
      </c>
      <c r="Y11" s="24" t="s">
        <v>112</v>
      </c>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row>
    <row r="12" spans="1:50" ht="163.5" customHeight="1">
      <c r="A12" s="25" t="s">
        <v>263</v>
      </c>
      <c r="B12" s="56" t="s">
        <v>190</v>
      </c>
      <c r="C12" s="65" t="s">
        <v>229</v>
      </c>
      <c r="D12" s="30" t="s">
        <v>187</v>
      </c>
      <c r="E12" s="30" t="s">
        <v>103</v>
      </c>
      <c r="F12" s="32" t="s">
        <v>161</v>
      </c>
      <c r="G12" s="24" t="s">
        <v>112</v>
      </c>
      <c r="H12" s="20" t="s">
        <v>143</v>
      </c>
      <c r="I12" s="35" t="s">
        <v>153</v>
      </c>
      <c r="J12" s="24" t="s">
        <v>177</v>
      </c>
      <c r="K12" s="49" t="s">
        <v>167</v>
      </c>
      <c r="L12" s="24">
        <v>12</v>
      </c>
      <c r="M12" s="24">
        <v>12</v>
      </c>
      <c r="N12" s="24">
        <v>5</v>
      </c>
      <c r="O12" s="24">
        <v>5</v>
      </c>
      <c r="P12" s="24">
        <v>5</v>
      </c>
      <c r="Q12" s="60" t="s">
        <v>104</v>
      </c>
      <c r="R12" s="61" t="s">
        <v>180</v>
      </c>
      <c r="S12" s="61" t="s">
        <v>105</v>
      </c>
      <c r="T12" s="24" t="s">
        <v>34</v>
      </c>
      <c r="U12" s="10">
        <f t="shared" si="0"/>
        <v>18000</v>
      </c>
      <c r="V12" s="6" t="str">
        <f t="shared" si="1"/>
        <v>SIGNIFICATIVO</v>
      </c>
      <c r="W12" s="29" t="s">
        <v>50</v>
      </c>
      <c r="X12" s="35" t="s">
        <v>150</v>
      </c>
      <c r="Y12" s="24" t="s">
        <v>112</v>
      </c>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row>
    <row r="13" spans="1:50" ht="162" customHeight="1">
      <c r="A13" s="25" t="s">
        <v>263</v>
      </c>
      <c r="B13" s="56" t="s">
        <v>190</v>
      </c>
      <c r="C13" s="66" t="s">
        <v>230</v>
      </c>
      <c r="D13" s="35" t="s">
        <v>188</v>
      </c>
      <c r="E13" s="35" t="s">
        <v>231</v>
      </c>
      <c r="F13" s="32" t="s">
        <v>161</v>
      </c>
      <c r="G13" s="24" t="s">
        <v>112</v>
      </c>
      <c r="H13" s="20" t="s">
        <v>143</v>
      </c>
      <c r="I13" s="71" t="s">
        <v>153</v>
      </c>
      <c r="J13" s="30" t="s">
        <v>177</v>
      </c>
      <c r="K13" s="32" t="s">
        <v>167</v>
      </c>
      <c r="L13" s="30">
        <v>12</v>
      </c>
      <c r="M13" s="30">
        <v>12</v>
      </c>
      <c r="N13" s="30">
        <v>5</v>
      </c>
      <c r="O13" s="30">
        <v>5</v>
      </c>
      <c r="P13" s="30">
        <v>5</v>
      </c>
      <c r="Q13" s="72" t="s">
        <v>104</v>
      </c>
      <c r="R13" s="73" t="s">
        <v>180</v>
      </c>
      <c r="S13" s="73" t="s">
        <v>105</v>
      </c>
      <c r="T13" s="30" t="s">
        <v>34</v>
      </c>
      <c r="U13" s="10">
        <f t="shared" si="0"/>
        <v>18000</v>
      </c>
      <c r="V13" s="6" t="str">
        <f t="shared" si="1"/>
        <v>SIGNIFICATIVO</v>
      </c>
      <c r="W13" s="34" t="s">
        <v>50</v>
      </c>
      <c r="X13" s="41" t="s">
        <v>150</v>
      </c>
      <c r="Y13" s="24" t="s">
        <v>112</v>
      </c>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row>
    <row r="14" spans="1:50" ht="165">
      <c r="A14" s="25" t="s">
        <v>263</v>
      </c>
      <c r="B14" s="56" t="s">
        <v>190</v>
      </c>
      <c r="C14" s="66" t="s">
        <v>230</v>
      </c>
      <c r="D14" s="35" t="s">
        <v>188</v>
      </c>
      <c r="E14" s="38" t="s">
        <v>189</v>
      </c>
      <c r="F14" s="32" t="s">
        <v>194</v>
      </c>
      <c r="G14" s="35" t="s">
        <v>232</v>
      </c>
      <c r="H14" s="62" t="s">
        <v>144</v>
      </c>
      <c r="I14" s="35" t="s">
        <v>154</v>
      </c>
      <c r="J14" s="46" t="s">
        <v>195</v>
      </c>
      <c r="K14" s="46" t="s">
        <v>167</v>
      </c>
      <c r="L14" s="46">
        <v>1</v>
      </c>
      <c r="M14" s="46">
        <v>1</v>
      </c>
      <c r="N14" s="46">
        <v>3</v>
      </c>
      <c r="O14" s="46">
        <v>3</v>
      </c>
      <c r="P14" s="46">
        <v>3</v>
      </c>
      <c r="Q14" s="74" t="s">
        <v>264</v>
      </c>
      <c r="R14" s="110" t="s">
        <v>265</v>
      </c>
      <c r="S14" s="110" t="s">
        <v>266</v>
      </c>
      <c r="T14" s="43" t="s">
        <v>34</v>
      </c>
      <c r="U14" s="10">
        <f t="shared" si="0"/>
        <v>27</v>
      </c>
      <c r="V14" s="6" t="str">
        <f t="shared" si="1"/>
        <v>NO SIGNIFICATIVO</v>
      </c>
      <c r="W14" s="48" t="s">
        <v>50</v>
      </c>
      <c r="X14" s="20" t="s">
        <v>173</v>
      </c>
      <c r="Y14" s="24" t="s">
        <v>112</v>
      </c>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row>
    <row r="15" spans="1:50" ht="210">
      <c r="A15" s="25" t="s">
        <v>263</v>
      </c>
      <c r="B15" s="56" t="s">
        <v>190</v>
      </c>
      <c r="C15" s="66" t="s">
        <v>230</v>
      </c>
      <c r="D15" s="35" t="s">
        <v>188</v>
      </c>
      <c r="E15" s="35" t="s">
        <v>233</v>
      </c>
      <c r="F15" s="46" t="s">
        <v>194</v>
      </c>
      <c r="G15" s="35" t="s">
        <v>234</v>
      </c>
      <c r="H15" s="62" t="s">
        <v>148</v>
      </c>
      <c r="I15" s="20" t="s">
        <v>172</v>
      </c>
      <c r="J15" s="46" t="s">
        <v>195</v>
      </c>
      <c r="K15" s="46" t="s">
        <v>167</v>
      </c>
      <c r="L15" s="46">
        <v>1</v>
      </c>
      <c r="M15" s="46">
        <v>1</v>
      </c>
      <c r="N15" s="46">
        <v>3</v>
      </c>
      <c r="O15" s="46">
        <v>3</v>
      </c>
      <c r="P15" s="46">
        <v>3</v>
      </c>
      <c r="Q15" s="74" t="s">
        <v>196</v>
      </c>
      <c r="R15" s="28" t="s">
        <v>66</v>
      </c>
      <c r="S15" s="28" t="s">
        <v>67</v>
      </c>
      <c r="T15" s="43" t="s">
        <v>34</v>
      </c>
      <c r="U15" s="10">
        <f t="shared" si="0"/>
        <v>27</v>
      </c>
      <c r="V15" s="6" t="str">
        <f t="shared" si="1"/>
        <v>NO SIGNIFICATIVO</v>
      </c>
      <c r="W15" s="48" t="s">
        <v>50</v>
      </c>
      <c r="X15" s="20" t="s">
        <v>174</v>
      </c>
      <c r="Y15" s="24" t="s">
        <v>112</v>
      </c>
    </row>
  </sheetData>
  <mergeCells count="28">
    <mergeCell ref="B5:V5"/>
    <mergeCell ref="W5:X5"/>
    <mergeCell ref="I6:I7"/>
    <mergeCell ref="J6:J7"/>
    <mergeCell ref="W6:W7"/>
    <mergeCell ref="K6:K7"/>
    <mergeCell ref="Q6:Q7"/>
    <mergeCell ref="T6:T7"/>
    <mergeCell ref="U6:U7"/>
    <mergeCell ref="V6:V7"/>
    <mergeCell ref="R6:R7"/>
    <mergeCell ref="S6:S7"/>
    <mergeCell ref="X6:X7"/>
    <mergeCell ref="Y6:Y7"/>
    <mergeCell ref="A1:A4"/>
    <mergeCell ref="B4:V4"/>
    <mergeCell ref="W4:X4"/>
    <mergeCell ref="L6:P6"/>
    <mergeCell ref="A6:A7"/>
    <mergeCell ref="B6:B7"/>
    <mergeCell ref="C6:C7"/>
    <mergeCell ref="D6:D7"/>
    <mergeCell ref="E6:E7"/>
    <mergeCell ref="F6:F7"/>
    <mergeCell ref="W1:X3"/>
    <mergeCell ref="B1:V3"/>
    <mergeCell ref="G6:G7"/>
    <mergeCell ref="H6:H7"/>
  </mergeCells>
  <dataValidations count="3">
    <dataValidation type="list" allowBlank="1" showInputMessage="1" showErrorMessage="1" sqref="A6">
      <formula1>$D$24:$D$45</formula1>
    </dataValidation>
    <dataValidation type="list" allowBlank="1" showInputMessage="1" showErrorMessage="1" sqref="W9">
      <formula1>$H$42:$H$46</formula1>
    </dataValidation>
    <dataValidation type="list" allowBlank="1" showInputMessage="1" showErrorMessage="1" sqref="T8:T15">
      <formula1>#REF!</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3"/>
  <sheetViews>
    <sheetView zoomScale="50" zoomScaleNormal="50" workbookViewId="0">
      <selection activeCell="B4" sqref="B4:V4"/>
    </sheetView>
  </sheetViews>
  <sheetFormatPr baseColWidth="10" defaultRowHeight="15"/>
  <cols>
    <col min="1" max="1" width="30.85546875" customWidth="1"/>
    <col min="2" max="2" width="18.140625" customWidth="1"/>
    <col min="3" max="3" width="80.140625" customWidth="1"/>
    <col min="4" max="4" width="42.5703125" customWidth="1"/>
    <col min="5" max="5" width="30" customWidth="1"/>
    <col min="7" max="7" width="23.5703125" customWidth="1"/>
    <col min="8" max="8" width="22.28515625" customWidth="1"/>
    <col min="9" max="9" width="14.140625" customWidth="1"/>
    <col min="11" max="11" width="16.140625" customWidth="1"/>
    <col min="12" max="12" width="25.140625" customWidth="1"/>
    <col min="13" max="13" width="16.7109375" customWidth="1"/>
    <col min="14" max="14" width="17.85546875" customWidth="1"/>
    <col min="15" max="15" width="18.28515625" customWidth="1"/>
    <col min="16" max="16" width="17.85546875" customWidth="1"/>
    <col min="17" max="17" width="30.5703125" customWidth="1"/>
    <col min="18" max="18" width="53.28515625" customWidth="1"/>
    <col min="19" max="19" width="23.7109375" customWidth="1"/>
    <col min="20" max="20" width="20.42578125" customWidth="1"/>
    <col min="21" max="21" width="16.28515625" customWidth="1"/>
    <col min="22" max="22" width="18.85546875" customWidth="1"/>
    <col min="23" max="23" width="20.85546875" customWidth="1"/>
    <col min="24" max="24" width="70.140625" customWidth="1"/>
    <col min="25" max="25" width="23.5703125" customWidth="1"/>
  </cols>
  <sheetData>
    <row r="1" spans="1:25" ht="15" customHeight="1">
      <c r="A1" s="182"/>
      <c r="B1" s="178" t="s">
        <v>0</v>
      </c>
      <c r="C1" s="156"/>
      <c r="D1" s="156"/>
      <c r="E1" s="156"/>
      <c r="F1" s="156"/>
      <c r="G1" s="156"/>
      <c r="H1" s="156"/>
      <c r="I1" s="156"/>
      <c r="J1" s="156"/>
      <c r="K1" s="156"/>
      <c r="L1" s="156"/>
      <c r="M1" s="156"/>
      <c r="N1" s="156"/>
      <c r="O1" s="156"/>
      <c r="P1" s="156"/>
      <c r="Q1" s="156"/>
      <c r="R1" s="156"/>
      <c r="S1" s="156"/>
      <c r="T1" s="156"/>
      <c r="U1" s="156"/>
      <c r="V1" s="157"/>
      <c r="W1" s="159" t="s">
        <v>289</v>
      </c>
      <c r="X1" s="160"/>
    </row>
    <row r="2" spans="1:25" ht="15" customHeight="1">
      <c r="A2" s="183"/>
      <c r="B2" s="178"/>
      <c r="C2" s="156"/>
      <c r="D2" s="156"/>
      <c r="E2" s="156"/>
      <c r="F2" s="156"/>
      <c r="G2" s="156"/>
      <c r="H2" s="156"/>
      <c r="I2" s="156"/>
      <c r="J2" s="156"/>
      <c r="K2" s="156"/>
      <c r="L2" s="156"/>
      <c r="M2" s="156"/>
      <c r="N2" s="156"/>
      <c r="O2" s="156"/>
      <c r="P2" s="156"/>
      <c r="Q2" s="156"/>
      <c r="R2" s="156"/>
      <c r="S2" s="156"/>
      <c r="T2" s="156"/>
      <c r="U2" s="156"/>
      <c r="V2" s="157"/>
      <c r="W2" s="161"/>
      <c r="X2" s="162"/>
    </row>
    <row r="3" spans="1:25" ht="40.5" customHeight="1">
      <c r="A3" s="184"/>
      <c r="B3" s="179"/>
      <c r="C3" s="180"/>
      <c r="D3" s="180"/>
      <c r="E3" s="180"/>
      <c r="F3" s="180"/>
      <c r="G3" s="180"/>
      <c r="H3" s="180"/>
      <c r="I3" s="180"/>
      <c r="J3" s="180"/>
      <c r="K3" s="180"/>
      <c r="L3" s="180"/>
      <c r="M3" s="180"/>
      <c r="N3" s="180"/>
      <c r="O3" s="180"/>
      <c r="P3" s="180"/>
      <c r="Q3" s="180"/>
      <c r="R3" s="180"/>
      <c r="S3" s="180"/>
      <c r="T3" s="180"/>
      <c r="U3" s="180"/>
      <c r="V3" s="181"/>
      <c r="W3" s="176"/>
      <c r="X3" s="177"/>
    </row>
    <row r="4" spans="1:25" ht="63" customHeight="1">
      <c r="A4" s="104" t="s">
        <v>290</v>
      </c>
      <c r="B4" s="150" t="s">
        <v>261</v>
      </c>
      <c r="C4" s="150"/>
      <c r="D4" s="150"/>
      <c r="E4" s="150"/>
      <c r="F4" s="150"/>
      <c r="G4" s="150"/>
      <c r="H4" s="150"/>
      <c r="I4" s="150"/>
      <c r="J4" s="150"/>
      <c r="K4" s="150"/>
      <c r="L4" s="150"/>
      <c r="M4" s="150"/>
      <c r="N4" s="150"/>
      <c r="O4" s="150"/>
      <c r="P4" s="150"/>
      <c r="Q4" s="150"/>
      <c r="R4" s="150"/>
      <c r="S4" s="150"/>
      <c r="T4" s="150"/>
      <c r="U4" s="150"/>
      <c r="V4" s="150"/>
      <c r="W4" s="144"/>
      <c r="X4" s="145"/>
    </row>
    <row r="5" spans="1:25" ht="44.45" customHeight="1">
      <c r="A5" s="136" t="s">
        <v>1</v>
      </c>
      <c r="B5" s="143" t="s">
        <v>2</v>
      </c>
      <c r="C5" s="172" t="s">
        <v>3</v>
      </c>
      <c r="D5" s="174" t="s">
        <v>4</v>
      </c>
      <c r="E5" s="138" t="s">
        <v>5</v>
      </c>
      <c r="F5" s="138" t="s">
        <v>6</v>
      </c>
      <c r="G5" s="138" t="s">
        <v>7</v>
      </c>
      <c r="H5" s="138" t="s">
        <v>8</v>
      </c>
      <c r="I5" s="138" t="s">
        <v>9</v>
      </c>
      <c r="J5" s="138" t="s">
        <v>10</v>
      </c>
      <c r="K5" s="138" t="s">
        <v>11</v>
      </c>
      <c r="L5" s="103" t="s">
        <v>12</v>
      </c>
      <c r="M5" s="103"/>
      <c r="N5" s="103"/>
      <c r="O5" s="103"/>
      <c r="P5" s="103"/>
      <c r="Q5" s="138" t="s">
        <v>181</v>
      </c>
      <c r="R5" s="136" t="s">
        <v>13</v>
      </c>
      <c r="S5" s="138" t="s">
        <v>14</v>
      </c>
      <c r="T5" s="138" t="s">
        <v>15</v>
      </c>
      <c r="U5" s="138" t="s">
        <v>16</v>
      </c>
      <c r="V5" s="138" t="s">
        <v>17</v>
      </c>
      <c r="W5" s="138" t="s">
        <v>18</v>
      </c>
      <c r="X5" s="168" t="s">
        <v>19</v>
      </c>
      <c r="Y5" s="168" t="s">
        <v>7</v>
      </c>
    </row>
    <row r="6" spans="1:25" ht="38.25">
      <c r="A6" s="185"/>
      <c r="B6" s="172"/>
      <c r="C6" s="186"/>
      <c r="D6" s="187"/>
      <c r="E6" s="140"/>
      <c r="F6" s="140"/>
      <c r="G6" s="140"/>
      <c r="H6" s="139"/>
      <c r="I6" s="163"/>
      <c r="J6" s="139"/>
      <c r="K6" s="139"/>
      <c r="L6" s="55" t="s">
        <v>20</v>
      </c>
      <c r="M6" s="55" t="s">
        <v>21</v>
      </c>
      <c r="N6" s="55" t="s">
        <v>22</v>
      </c>
      <c r="O6" s="55" t="s">
        <v>23</v>
      </c>
      <c r="P6" s="55" t="s">
        <v>24</v>
      </c>
      <c r="Q6" s="163"/>
      <c r="R6" s="137"/>
      <c r="S6" s="139"/>
      <c r="T6" s="139"/>
      <c r="U6" s="139"/>
      <c r="V6" s="139"/>
      <c r="W6" s="139"/>
      <c r="X6" s="169"/>
      <c r="Y6" s="188"/>
    </row>
    <row r="7" spans="1:25" ht="345.75" customHeight="1">
      <c r="A7" s="70" t="s">
        <v>267</v>
      </c>
      <c r="B7" s="56" t="s">
        <v>190</v>
      </c>
      <c r="C7" s="20" t="s">
        <v>197</v>
      </c>
      <c r="D7" s="20" t="s">
        <v>235</v>
      </c>
      <c r="E7" s="43" t="s">
        <v>87</v>
      </c>
      <c r="F7" s="43" t="s">
        <v>161</v>
      </c>
      <c r="G7" s="75" t="s">
        <v>112</v>
      </c>
      <c r="H7" s="68" t="s">
        <v>160</v>
      </c>
      <c r="I7" s="35" t="s">
        <v>157</v>
      </c>
      <c r="J7" s="24" t="s">
        <v>140</v>
      </c>
      <c r="K7" s="24" t="s">
        <v>162</v>
      </c>
      <c r="L7" s="24">
        <v>12</v>
      </c>
      <c r="M7" s="24">
        <v>12</v>
      </c>
      <c r="N7" s="24">
        <v>3</v>
      </c>
      <c r="O7" s="24">
        <v>1</v>
      </c>
      <c r="P7" s="24">
        <v>1</v>
      </c>
      <c r="Q7" s="67" t="s">
        <v>163</v>
      </c>
      <c r="R7" s="27" t="s">
        <v>89</v>
      </c>
      <c r="S7" s="24" t="s">
        <v>90</v>
      </c>
      <c r="T7" s="24" t="s">
        <v>34</v>
      </c>
      <c r="U7" s="10">
        <f t="shared" ref="U7:U12" si="0">L7*M7*N7*O7*P7</f>
        <v>432</v>
      </c>
      <c r="V7" s="6" t="str">
        <f t="shared" ref="V7:V12" si="1">+IF(U7&gt;=3126, "SIGNIFICATIVO","NO SIGNIFICATIVO")</f>
        <v>NO SIGNIFICATIVO</v>
      </c>
      <c r="W7" s="24" t="s">
        <v>35</v>
      </c>
      <c r="X7" s="35" t="s">
        <v>151</v>
      </c>
      <c r="Y7" s="19" t="s">
        <v>112</v>
      </c>
    </row>
    <row r="8" spans="1:25" ht="225.75" customHeight="1">
      <c r="A8" s="70" t="s">
        <v>267</v>
      </c>
      <c r="B8" s="56" t="s">
        <v>190</v>
      </c>
      <c r="C8" s="20" t="s">
        <v>197</v>
      </c>
      <c r="D8" s="20" t="s">
        <v>235</v>
      </c>
      <c r="E8" s="43" t="s">
        <v>91</v>
      </c>
      <c r="F8" s="46" t="s">
        <v>161</v>
      </c>
      <c r="G8" s="75" t="s">
        <v>112</v>
      </c>
      <c r="H8" s="68" t="s">
        <v>165</v>
      </c>
      <c r="I8" s="24" t="s">
        <v>156</v>
      </c>
      <c r="J8" s="49" t="s">
        <v>166</v>
      </c>
      <c r="K8" s="49" t="s">
        <v>167</v>
      </c>
      <c r="L8" s="49">
        <v>12</v>
      </c>
      <c r="M8" s="49">
        <v>12</v>
      </c>
      <c r="N8" s="49">
        <v>3</v>
      </c>
      <c r="O8" s="49">
        <v>1</v>
      </c>
      <c r="P8" s="49">
        <v>1</v>
      </c>
      <c r="Q8" s="59" t="s">
        <v>168</v>
      </c>
      <c r="R8" s="27" t="s">
        <v>93</v>
      </c>
      <c r="S8" s="57" t="s">
        <v>94</v>
      </c>
      <c r="T8" s="49" t="s">
        <v>34</v>
      </c>
      <c r="U8" s="10">
        <f t="shared" si="0"/>
        <v>432</v>
      </c>
      <c r="V8" s="6" t="str">
        <f t="shared" si="1"/>
        <v>NO SIGNIFICATIVO</v>
      </c>
      <c r="W8" s="24" t="s">
        <v>35</v>
      </c>
      <c r="X8" s="35" t="s">
        <v>152</v>
      </c>
      <c r="Y8" s="19" t="s">
        <v>112</v>
      </c>
    </row>
    <row r="9" spans="1:25" ht="195">
      <c r="A9" s="70" t="s">
        <v>267</v>
      </c>
      <c r="B9" s="56" t="s">
        <v>190</v>
      </c>
      <c r="C9" s="20" t="s">
        <v>197</v>
      </c>
      <c r="D9" s="20" t="s">
        <v>235</v>
      </c>
      <c r="E9" s="46" t="s">
        <v>95</v>
      </c>
      <c r="F9" s="46" t="s">
        <v>161</v>
      </c>
      <c r="G9" s="75" t="s">
        <v>112</v>
      </c>
      <c r="H9" s="68" t="s">
        <v>169</v>
      </c>
      <c r="I9" s="24" t="s">
        <v>170</v>
      </c>
      <c r="J9" s="49" t="s">
        <v>176</v>
      </c>
      <c r="K9" s="49" t="s">
        <v>167</v>
      </c>
      <c r="L9" s="49">
        <v>12</v>
      </c>
      <c r="M9" s="49">
        <v>4</v>
      </c>
      <c r="N9" s="49">
        <v>3</v>
      </c>
      <c r="O9" s="49">
        <v>3</v>
      </c>
      <c r="P9" s="49">
        <v>3</v>
      </c>
      <c r="Q9" s="58" t="s">
        <v>96</v>
      </c>
      <c r="R9" s="27" t="s">
        <v>97</v>
      </c>
      <c r="S9" s="27" t="s">
        <v>98</v>
      </c>
      <c r="T9" s="49" t="s">
        <v>34</v>
      </c>
      <c r="U9" s="10">
        <f t="shared" si="0"/>
        <v>1296</v>
      </c>
      <c r="V9" s="6" t="str">
        <f t="shared" si="1"/>
        <v>NO SIGNIFICATIVO</v>
      </c>
      <c r="W9" s="24" t="s">
        <v>35</v>
      </c>
      <c r="X9" s="37" t="s">
        <v>171</v>
      </c>
      <c r="Y9" s="19" t="s">
        <v>112</v>
      </c>
    </row>
    <row r="10" spans="1:25" ht="409.5">
      <c r="A10" s="70" t="s">
        <v>267</v>
      </c>
      <c r="B10" s="56" t="s">
        <v>190</v>
      </c>
      <c r="C10" s="20" t="s">
        <v>197</v>
      </c>
      <c r="D10" s="20" t="s">
        <v>235</v>
      </c>
      <c r="E10" s="43" t="s">
        <v>99</v>
      </c>
      <c r="F10" s="46" t="s">
        <v>161</v>
      </c>
      <c r="G10" s="75" t="s">
        <v>112</v>
      </c>
      <c r="H10" s="68" t="s">
        <v>178</v>
      </c>
      <c r="I10" s="35" t="s">
        <v>172</v>
      </c>
      <c r="J10" s="49" t="s">
        <v>177</v>
      </c>
      <c r="K10" s="49" t="s">
        <v>167</v>
      </c>
      <c r="L10" s="49">
        <v>12</v>
      </c>
      <c r="M10" s="49">
        <v>12</v>
      </c>
      <c r="N10" s="49">
        <v>5</v>
      </c>
      <c r="O10" s="49">
        <v>3</v>
      </c>
      <c r="P10" s="49">
        <v>1</v>
      </c>
      <c r="Q10" s="59" t="s">
        <v>100</v>
      </c>
      <c r="R10" s="27" t="s">
        <v>179</v>
      </c>
      <c r="S10" s="24" t="s">
        <v>101</v>
      </c>
      <c r="T10" s="49" t="s">
        <v>34</v>
      </c>
      <c r="U10" s="10">
        <f t="shared" si="0"/>
        <v>2160</v>
      </c>
      <c r="V10" s="6" t="str">
        <f t="shared" si="1"/>
        <v>NO SIGNIFICATIVO</v>
      </c>
      <c r="W10" s="24" t="s">
        <v>50</v>
      </c>
      <c r="X10" s="35" t="s">
        <v>149</v>
      </c>
      <c r="Y10" s="19" t="s">
        <v>112</v>
      </c>
    </row>
    <row r="11" spans="1:25" ht="375">
      <c r="A11" s="70" t="s">
        <v>267</v>
      </c>
      <c r="B11" s="77" t="s">
        <v>190</v>
      </c>
      <c r="C11" s="71" t="s">
        <v>197</v>
      </c>
      <c r="D11" s="71" t="s">
        <v>235</v>
      </c>
      <c r="E11" s="75" t="s">
        <v>103</v>
      </c>
      <c r="F11" s="78" t="s">
        <v>161</v>
      </c>
      <c r="G11" s="75" t="s">
        <v>112</v>
      </c>
      <c r="H11" s="76" t="s">
        <v>143</v>
      </c>
      <c r="I11" s="41" t="s">
        <v>153</v>
      </c>
      <c r="J11" s="30" t="s">
        <v>177</v>
      </c>
      <c r="K11" s="32" t="s">
        <v>167</v>
      </c>
      <c r="L11" s="30">
        <v>12</v>
      </c>
      <c r="M11" s="30">
        <v>12</v>
      </c>
      <c r="N11" s="30">
        <v>5</v>
      </c>
      <c r="O11" s="30">
        <v>5</v>
      </c>
      <c r="P11" s="30">
        <v>5</v>
      </c>
      <c r="Q11" s="72" t="s">
        <v>104</v>
      </c>
      <c r="R11" s="79" t="s">
        <v>180</v>
      </c>
      <c r="S11" s="73" t="s">
        <v>105</v>
      </c>
      <c r="T11" s="30" t="s">
        <v>34</v>
      </c>
      <c r="U11" s="10">
        <f t="shared" si="0"/>
        <v>18000</v>
      </c>
      <c r="V11" s="6" t="str">
        <f t="shared" si="1"/>
        <v>SIGNIFICATIVO</v>
      </c>
      <c r="W11" s="34" t="s">
        <v>50</v>
      </c>
      <c r="X11" s="41" t="s">
        <v>150</v>
      </c>
      <c r="Y11" s="19" t="s">
        <v>112</v>
      </c>
    </row>
    <row r="12" spans="1:25" ht="120">
      <c r="A12" s="70" t="s">
        <v>267</v>
      </c>
      <c r="B12" s="56" t="s">
        <v>190</v>
      </c>
      <c r="C12" s="20" t="s">
        <v>198</v>
      </c>
      <c r="D12" s="80" t="s">
        <v>199</v>
      </c>
      <c r="E12" s="38" t="s">
        <v>189</v>
      </c>
      <c r="F12" s="46" t="s">
        <v>194</v>
      </c>
      <c r="G12" s="35" t="s">
        <v>236</v>
      </c>
      <c r="H12" s="35" t="s">
        <v>144</v>
      </c>
      <c r="I12" s="35" t="s">
        <v>154</v>
      </c>
      <c r="J12" s="46" t="s">
        <v>195</v>
      </c>
      <c r="K12" s="46" t="s">
        <v>167</v>
      </c>
      <c r="L12" s="46">
        <v>1</v>
      </c>
      <c r="M12" s="46">
        <v>1</v>
      </c>
      <c r="N12" s="46">
        <v>3</v>
      </c>
      <c r="O12" s="46">
        <v>1</v>
      </c>
      <c r="P12" s="46">
        <v>1</v>
      </c>
      <c r="Q12" s="74" t="s">
        <v>196</v>
      </c>
      <c r="R12" s="125" t="s">
        <v>265</v>
      </c>
      <c r="S12" s="125" t="s">
        <v>266</v>
      </c>
      <c r="T12" s="43" t="s">
        <v>34</v>
      </c>
      <c r="U12" s="10">
        <f t="shared" si="0"/>
        <v>3</v>
      </c>
      <c r="V12" s="6" t="str">
        <f t="shared" si="1"/>
        <v>NO SIGNIFICATIVO</v>
      </c>
      <c r="W12" s="48" t="s">
        <v>50</v>
      </c>
      <c r="X12" s="20" t="s">
        <v>173</v>
      </c>
      <c r="Y12" s="19" t="s">
        <v>112</v>
      </c>
    </row>
    <row r="13" spans="1:25">
      <c r="B13" s="69"/>
    </row>
  </sheetData>
  <mergeCells count="25">
    <mergeCell ref="X5:X6"/>
    <mergeCell ref="Y5:Y6"/>
    <mergeCell ref="Q5:Q6"/>
    <mergeCell ref="T5:T6"/>
    <mergeCell ref="U5:U6"/>
    <mergeCell ref="V5:V6"/>
    <mergeCell ref="W5:W6"/>
    <mergeCell ref="R5:R6"/>
    <mergeCell ref="S5:S6"/>
    <mergeCell ref="K5:K6"/>
    <mergeCell ref="A5:A6"/>
    <mergeCell ref="B5:B6"/>
    <mergeCell ref="C5:C6"/>
    <mergeCell ref="D5:D6"/>
    <mergeCell ref="E5:E6"/>
    <mergeCell ref="F5:F6"/>
    <mergeCell ref="G5:G6"/>
    <mergeCell ref="H5:H6"/>
    <mergeCell ref="I5:I6"/>
    <mergeCell ref="J5:J6"/>
    <mergeCell ref="B4:V4"/>
    <mergeCell ref="W4:X4"/>
    <mergeCell ref="A1:A3"/>
    <mergeCell ref="B1:V3"/>
    <mergeCell ref="W1:X3"/>
  </mergeCells>
  <dataValidations count="2">
    <dataValidation type="list" allowBlank="1" showInputMessage="1" showErrorMessage="1" sqref="T7:T12">
      <formula1>#REF!</formula1>
    </dataValidation>
    <dataValidation type="list" allowBlank="1" showInputMessage="1" showErrorMessage="1" sqref="W8">
      <formula1>$H$41:$H$45</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8"/>
  <sheetViews>
    <sheetView topLeftCell="K1" zoomScale="50" zoomScaleNormal="50" workbookViewId="0">
      <selection activeCell="X1" sqref="X1:Y5"/>
    </sheetView>
  </sheetViews>
  <sheetFormatPr baseColWidth="10" defaultRowHeight="15"/>
  <cols>
    <col min="1" max="1" width="57.42578125" customWidth="1"/>
    <col min="2" max="2" width="17.5703125" customWidth="1"/>
    <col min="3" max="3" width="51" customWidth="1"/>
    <col min="4" max="4" width="58.28515625" customWidth="1"/>
    <col min="5" max="5" width="32.7109375" customWidth="1"/>
    <col min="7" max="7" width="27.140625" customWidth="1"/>
    <col min="8" max="8" width="23.7109375" customWidth="1"/>
    <col min="9" max="9" width="23.5703125" customWidth="1"/>
    <col min="10" max="10" width="13.42578125" customWidth="1"/>
    <col min="11" max="11" width="14.28515625" customWidth="1"/>
    <col min="12" max="13" width="17.140625" customWidth="1"/>
    <col min="14" max="14" width="18.42578125" customWidth="1"/>
    <col min="15" max="15" width="24" customWidth="1"/>
    <col min="16" max="16" width="27.28515625" customWidth="1"/>
    <col min="17" max="17" width="36.140625" customWidth="1"/>
    <col min="18" max="18" width="32.85546875" customWidth="1"/>
    <col min="19" max="19" width="26.7109375" customWidth="1"/>
    <col min="20" max="20" width="24.42578125" customWidth="1"/>
    <col min="21" max="21" width="19.7109375" customWidth="1"/>
    <col min="22" max="22" width="18.5703125" customWidth="1"/>
    <col min="24" max="24" width="52.42578125" customWidth="1"/>
    <col min="25" max="25" width="24.7109375" customWidth="1"/>
  </cols>
  <sheetData>
    <row r="1" spans="1:25">
      <c r="A1" s="190"/>
      <c r="B1" s="191" t="s">
        <v>0</v>
      </c>
      <c r="C1" s="191"/>
      <c r="D1" s="191"/>
      <c r="E1" s="191"/>
      <c r="F1" s="191"/>
      <c r="G1" s="191"/>
      <c r="H1" s="191"/>
      <c r="I1" s="191"/>
      <c r="J1" s="191"/>
      <c r="K1" s="191"/>
      <c r="L1" s="191"/>
      <c r="M1" s="191"/>
      <c r="N1" s="191"/>
      <c r="O1" s="191"/>
      <c r="P1" s="191"/>
      <c r="Q1" s="191"/>
      <c r="R1" s="191"/>
      <c r="S1" s="191"/>
      <c r="T1" s="191"/>
      <c r="U1" s="191"/>
      <c r="V1" s="191"/>
      <c r="W1" s="191"/>
      <c r="X1" s="192" t="s">
        <v>289</v>
      </c>
      <c r="Y1" s="192"/>
    </row>
    <row r="2" spans="1:25">
      <c r="A2" s="190"/>
      <c r="B2" s="191"/>
      <c r="C2" s="191"/>
      <c r="D2" s="191"/>
      <c r="E2" s="191"/>
      <c r="F2" s="191"/>
      <c r="G2" s="191"/>
      <c r="H2" s="191"/>
      <c r="I2" s="191"/>
      <c r="J2" s="191"/>
      <c r="K2" s="191"/>
      <c r="L2" s="191"/>
      <c r="M2" s="191"/>
      <c r="N2" s="191"/>
      <c r="O2" s="191"/>
      <c r="P2" s="191"/>
      <c r="Q2" s="191"/>
      <c r="R2" s="191"/>
      <c r="S2" s="191"/>
      <c r="T2" s="191"/>
      <c r="U2" s="191"/>
      <c r="V2" s="191"/>
      <c r="W2" s="191"/>
      <c r="X2" s="192"/>
      <c r="Y2" s="192"/>
    </row>
    <row r="3" spans="1:25" ht="22.5" customHeight="1">
      <c r="A3" s="190"/>
      <c r="B3" s="191"/>
      <c r="C3" s="191"/>
      <c r="D3" s="191"/>
      <c r="E3" s="191"/>
      <c r="F3" s="191"/>
      <c r="G3" s="191"/>
      <c r="H3" s="191"/>
      <c r="I3" s="191"/>
      <c r="J3" s="191"/>
      <c r="K3" s="191"/>
      <c r="L3" s="191"/>
      <c r="M3" s="191"/>
      <c r="N3" s="191"/>
      <c r="O3" s="191"/>
      <c r="P3" s="191"/>
      <c r="Q3" s="191"/>
      <c r="R3" s="191"/>
      <c r="S3" s="191"/>
      <c r="T3" s="191"/>
      <c r="U3" s="191"/>
      <c r="V3" s="191"/>
      <c r="W3" s="191"/>
      <c r="X3" s="192"/>
      <c r="Y3" s="192"/>
    </row>
    <row r="4" spans="1:25">
      <c r="A4" s="190"/>
      <c r="B4" s="191"/>
      <c r="C4" s="191"/>
      <c r="D4" s="191"/>
      <c r="E4" s="191"/>
      <c r="F4" s="191"/>
      <c r="G4" s="191"/>
      <c r="H4" s="191"/>
      <c r="I4" s="191"/>
      <c r="J4" s="191"/>
      <c r="K4" s="191"/>
      <c r="L4" s="191"/>
      <c r="M4" s="191"/>
      <c r="N4" s="191"/>
      <c r="O4" s="191"/>
      <c r="P4" s="191"/>
      <c r="Q4" s="191"/>
      <c r="R4" s="191"/>
      <c r="S4" s="191"/>
      <c r="T4" s="191"/>
      <c r="U4" s="191"/>
      <c r="V4" s="191"/>
      <c r="W4" s="191"/>
      <c r="X4" s="192"/>
      <c r="Y4" s="192"/>
    </row>
    <row r="5" spans="1:25" ht="15" customHeight="1">
      <c r="A5" s="190"/>
      <c r="B5" s="191"/>
      <c r="C5" s="191"/>
      <c r="D5" s="191"/>
      <c r="E5" s="191"/>
      <c r="F5" s="191"/>
      <c r="G5" s="191"/>
      <c r="H5" s="191"/>
      <c r="I5" s="191"/>
      <c r="J5" s="191"/>
      <c r="K5" s="191"/>
      <c r="L5" s="191"/>
      <c r="M5" s="191"/>
      <c r="N5" s="191"/>
      <c r="O5" s="191"/>
      <c r="P5" s="191"/>
      <c r="Q5" s="191"/>
      <c r="R5" s="191"/>
      <c r="S5" s="191"/>
      <c r="T5" s="191"/>
      <c r="U5" s="191"/>
      <c r="V5" s="191"/>
      <c r="W5" s="191"/>
      <c r="X5" s="192"/>
      <c r="Y5" s="192"/>
    </row>
    <row r="6" spans="1:25" ht="63" customHeight="1">
      <c r="A6" s="104" t="s">
        <v>290</v>
      </c>
      <c r="B6" s="160" t="s">
        <v>261</v>
      </c>
      <c r="C6" s="160"/>
      <c r="D6" s="160"/>
      <c r="E6" s="160"/>
      <c r="F6" s="160"/>
      <c r="G6" s="160"/>
      <c r="H6" s="160"/>
      <c r="I6" s="160"/>
      <c r="J6" s="160"/>
      <c r="K6" s="160"/>
      <c r="L6" s="160"/>
      <c r="M6" s="160"/>
      <c r="N6" s="160"/>
      <c r="O6" s="160"/>
      <c r="P6" s="160"/>
      <c r="Q6" s="160"/>
      <c r="R6" s="160"/>
      <c r="S6" s="160"/>
      <c r="T6" s="160"/>
      <c r="U6" s="160"/>
      <c r="V6" s="160"/>
      <c r="W6" s="160"/>
      <c r="X6" s="189"/>
      <c r="Y6" s="189"/>
    </row>
    <row r="7" spans="1:25" ht="44.45" customHeight="1">
      <c r="A7" s="136" t="s">
        <v>1</v>
      </c>
      <c r="B7" s="143" t="s">
        <v>2</v>
      </c>
      <c r="C7" s="172" t="s">
        <v>3</v>
      </c>
      <c r="D7" s="174" t="s">
        <v>4</v>
      </c>
      <c r="E7" s="138" t="s">
        <v>5</v>
      </c>
      <c r="F7" s="138" t="s">
        <v>6</v>
      </c>
      <c r="G7" s="138" t="s">
        <v>7</v>
      </c>
      <c r="H7" s="138" t="s">
        <v>8</v>
      </c>
      <c r="I7" s="138" t="s">
        <v>9</v>
      </c>
      <c r="J7" s="138" t="s">
        <v>10</v>
      </c>
      <c r="K7" s="138" t="s">
        <v>11</v>
      </c>
      <c r="L7" s="103" t="s">
        <v>12</v>
      </c>
      <c r="M7" s="103"/>
      <c r="N7" s="103"/>
      <c r="O7" s="103"/>
      <c r="P7" s="103"/>
      <c r="Q7" s="138" t="s">
        <v>181</v>
      </c>
      <c r="R7" s="136" t="s">
        <v>13</v>
      </c>
      <c r="S7" s="138" t="s">
        <v>14</v>
      </c>
      <c r="T7" s="138" t="s">
        <v>15</v>
      </c>
      <c r="U7" s="138" t="s">
        <v>16</v>
      </c>
      <c r="V7" s="138" t="s">
        <v>17</v>
      </c>
      <c r="W7" s="138" t="s">
        <v>18</v>
      </c>
      <c r="X7" s="168" t="s">
        <v>19</v>
      </c>
      <c r="Y7" s="168" t="s">
        <v>7</v>
      </c>
    </row>
    <row r="8" spans="1:25" ht="25.5">
      <c r="A8" s="185"/>
      <c r="B8" s="172"/>
      <c r="C8" s="186"/>
      <c r="D8" s="187"/>
      <c r="E8" s="140"/>
      <c r="F8" s="140"/>
      <c r="G8" s="140"/>
      <c r="H8" s="139"/>
      <c r="I8" s="163"/>
      <c r="J8" s="139"/>
      <c r="K8" s="139"/>
      <c r="L8" s="55" t="s">
        <v>20</v>
      </c>
      <c r="M8" s="55" t="s">
        <v>21</v>
      </c>
      <c r="N8" s="55" t="s">
        <v>22</v>
      </c>
      <c r="O8" s="55" t="s">
        <v>23</v>
      </c>
      <c r="P8" s="55" t="s">
        <v>24</v>
      </c>
      <c r="Q8" s="163"/>
      <c r="R8" s="137"/>
      <c r="S8" s="139"/>
      <c r="T8" s="139"/>
      <c r="U8" s="139"/>
      <c r="V8" s="139"/>
      <c r="W8" s="139"/>
      <c r="X8" s="169"/>
      <c r="Y8" s="188"/>
    </row>
    <row r="9" spans="1:25" ht="306.75" customHeight="1">
      <c r="A9" s="81" t="s">
        <v>268</v>
      </c>
      <c r="B9" s="85" t="s">
        <v>115</v>
      </c>
      <c r="C9" s="20" t="s">
        <v>200</v>
      </c>
      <c r="D9" s="20" t="s">
        <v>237</v>
      </c>
      <c r="E9" s="68" t="s">
        <v>87</v>
      </c>
      <c r="F9" s="24" t="s">
        <v>161</v>
      </c>
      <c r="G9" s="19" t="s">
        <v>112</v>
      </c>
      <c r="H9" s="19" t="s">
        <v>146</v>
      </c>
      <c r="I9" s="35" t="s">
        <v>157</v>
      </c>
      <c r="J9" s="24" t="s">
        <v>140</v>
      </c>
      <c r="K9" s="24" t="s">
        <v>162</v>
      </c>
      <c r="L9" s="24">
        <v>12</v>
      </c>
      <c r="M9" s="24">
        <v>12</v>
      </c>
      <c r="N9" s="24">
        <v>5</v>
      </c>
      <c r="O9" s="24">
        <v>1</v>
      </c>
      <c r="P9" s="24">
        <v>1</v>
      </c>
      <c r="Q9" s="35" t="s">
        <v>163</v>
      </c>
      <c r="R9" s="24" t="s">
        <v>89</v>
      </c>
      <c r="S9" s="24" t="s">
        <v>90</v>
      </c>
      <c r="T9" s="24" t="s">
        <v>34</v>
      </c>
      <c r="U9" s="10">
        <f>L9*M9*N9*O9*P9</f>
        <v>720</v>
      </c>
      <c r="V9" s="6" t="str">
        <f>+IF(U9&gt;=3126, "SIGNIFICATIVO","NO SIGNIFICATIVO")</f>
        <v>NO SIGNIFICATIVO</v>
      </c>
      <c r="W9" s="24" t="s">
        <v>35</v>
      </c>
      <c r="X9" s="35" t="s">
        <v>151</v>
      </c>
      <c r="Y9" s="19" t="s">
        <v>112</v>
      </c>
    </row>
    <row r="10" spans="1:25" ht="201.75" customHeight="1">
      <c r="A10" s="81" t="s">
        <v>268</v>
      </c>
      <c r="B10" s="54" t="s">
        <v>115</v>
      </c>
      <c r="C10" s="20" t="s">
        <v>200</v>
      </c>
      <c r="D10" s="20" t="s">
        <v>237</v>
      </c>
      <c r="E10" s="68" t="s">
        <v>91</v>
      </c>
      <c r="F10" s="49" t="s">
        <v>161</v>
      </c>
      <c r="G10" s="19" t="s">
        <v>112</v>
      </c>
      <c r="H10" s="20" t="s">
        <v>147</v>
      </c>
      <c r="I10" s="24" t="s">
        <v>156</v>
      </c>
      <c r="J10" s="49" t="s">
        <v>166</v>
      </c>
      <c r="K10" s="49" t="s">
        <v>167</v>
      </c>
      <c r="L10" s="49">
        <v>12</v>
      </c>
      <c r="M10" s="49">
        <v>12</v>
      </c>
      <c r="N10" s="49">
        <v>5</v>
      </c>
      <c r="O10" s="49">
        <v>1</v>
      </c>
      <c r="P10" s="49">
        <v>1</v>
      </c>
      <c r="Q10" s="24" t="s">
        <v>168</v>
      </c>
      <c r="R10" s="24" t="s">
        <v>93</v>
      </c>
      <c r="S10" s="57" t="s">
        <v>94</v>
      </c>
      <c r="T10" s="49" t="s">
        <v>34</v>
      </c>
      <c r="U10" s="10">
        <f t="shared" ref="U10:U18" si="0">L10*M10*N10*O10*P10</f>
        <v>720</v>
      </c>
      <c r="V10" s="6" t="str">
        <f t="shared" ref="V10:V18" si="1">+IF(U10&gt;=3126, "SIGNIFICATIVO","NO SIGNIFICATIVO")</f>
        <v>NO SIGNIFICATIVO</v>
      </c>
      <c r="W10" s="24" t="s">
        <v>35</v>
      </c>
      <c r="X10" s="35" t="s">
        <v>152</v>
      </c>
      <c r="Y10" s="19" t="s">
        <v>112</v>
      </c>
    </row>
    <row r="11" spans="1:25" ht="159" customHeight="1">
      <c r="A11" s="81" t="s">
        <v>268</v>
      </c>
      <c r="B11" s="54" t="s">
        <v>115</v>
      </c>
      <c r="C11" s="20" t="s">
        <v>200</v>
      </c>
      <c r="D11" s="20" t="s">
        <v>237</v>
      </c>
      <c r="E11" s="82" t="s">
        <v>95</v>
      </c>
      <c r="F11" s="49" t="s">
        <v>161</v>
      </c>
      <c r="G11" s="19" t="s">
        <v>112</v>
      </c>
      <c r="H11" s="22" t="s">
        <v>39</v>
      </c>
      <c r="I11" s="24" t="s">
        <v>170</v>
      </c>
      <c r="J11" s="49" t="s">
        <v>176</v>
      </c>
      <c r="K11" s="49" t="s">
        <v>167</v>
      </c>
      <c r="L11" s="49">
        <v>12</v>
      </c>
      <c r="M11" s="49">
        <v>12</v>
      </c>
      <c r="N11" s="49">
        <v>5</v>
      </c>
      <c r="O11" s="49">
        <v>3</v>
      </c>
      <c r="P11" s="49">
        <v>3</v>
      </c>
      <c r="Q11" s="58" t="s">
        <v>96</v>
      </c>
      <c r="R11" s="24" t="s">
        <v>97</v>
      </c>
      <c r="S11" s="27" t="s">
        <v>98</v>
      </c>
      <c r="T11" s="49" t="s">
        <v>34</v>
      </c>
      <c r="U11" s="10">
        <f t="shared" si="0"/>
        <v>6480</v>
      </c>
      <c r="V11" s="6" t="str">
        <f t="shared" si="1"/>
        <v>SIGNIFICATIVO</v>
      </c>
      <c r="W11" s="24" t="s">
        <v>35</v>
      </c>
      <c r="X11" s="37" t="s">
        <v>171</v>
      </c>
      <c r="Y11" s="19" t="s">
        <v>112</v>
      </c>
    </row>
    <row r="12" spans="1:25" ht="409.5">
      <c r="A12" s="81" t="s">
        <v>268</v>
      </c>
      <c r="B12" s="54" t="s">
        <v>115</v>
      </c>
      <c r="C12" s="20" t="s">
        <v>200</v>
      </c>
      <c r="D12" s="20" t="s">
        <v>237</v>
      </c>
      <c r="E12" s="68" t="s">
        <v>99</v>
      </c>
      <c r="F12" s="49" t="s">
        <v>161</v>
      </c>
      <c r="G12" s="19" t="s">
        <v>112</v>
      </c>
      <c r="H12" s="20" t="s">
        <v>141</v>
      </c>
      <c r="I12" s="35" t="s">
        <v>172</v>
      </c>
      <c r="J12" s="49" t="s">
        <v>177</v>
      </c>
      <c r="K12" s="49" t="s">
        <v>167</v>
      </c>
      <c r="L12" s="49">
        <v>12</v>
      </c>
      <c r="M12" s="49">
        <v>12</v>
      </c>
      <c r="N12" s="49">
        <v>5</v>
      </c>
      <c r="O12" s="49">
        <v>5</v>
      </c>
      <c r="P12" s="49">
        <v>5</v>
      </c>
      <c r="Q12" s="59" t="s">
        <v>100</v>
      </c>
      <c r="R12" s="27" t="s">
        <v>179</v>
      </c>
      <c r="S12" s="24" t="s">
        <v>101</v>
      </c>
      <c r="T12" s="49" t="s">
        <v>34</v>
      </c>
      <c r="U12" s="10">
        <f t="shared" si="0"/>
        <v>18000</v>
      </c>
      <c r="V12" s="6" t="str">
        <f t="shared" si="1"/>
        <v>SIGNIFICATIVO</v>
      </c>
      <c r="W12" s="24" t="s">
        <v>50</v>
      </c>
      <c r="X12" s="35" t="s">
        <v>149</v>
      </c>
      <c r="Y12" s="19" t="s">
        <v>112</v>
      </c>
    </row>
    <row r="13" spans="1:25" ht="409.5">
      <c r="A13" s="81" t="s">
        <v>268</v>
      </c>
      <c r="B13" s="87" t="s">
        <v>115</v>
      </c>
      <c r="C13" s="71" t="s">
        <v>200</v>
      </c>
      <c r="D13" s="71" t="s">
        <v>237</v>
      </c>
      <c r="E13" s="83" t="s">
        <v>103</v>
      </c>
      <c r="F13" s="32" t="s">
        <v>161</v>
      </c>
      <c r="G13" s="19" t="s">
        <v>112</v>
      </c>
      <c r="H13" s="71" t="s">
        <v>143</v>
      </c>
      <c r="I13" s="41" t="s">
        <v>153</v>
      </c>
      <c r="J13" s="30" t="s">
        <v>177</v>
      </c>
      <c r="K13" s="32" t="s">
        <v>167</v>
      </c>
      <c r="L13" s="30">
        <v>12</v>
      </c>
      <c r="M13" s="30">
        <v>12</v>
      </c>
      <c r="N13" s="30">
        <v>5</v>
      </c>
      <c r="O13" s="30">
        <v>5</v>
      </c>
      <c r="P13" s="30">
        <v>3</v>
      </c>
      <c r="Q13" s="72" t="s">
        <v>104</v>
      </c>
      <c r="R13" s="73" t="s">
        <v>180</v>
      </c>
      <c r="S13" s="73" t="s">
        <v>105</v>
      </c>
      <c r="T13" s="30" t="s">
        <v>34</v>
      </c>
      <c r="U13" s="10">
        <f t="shared" si="0"/>
        <v>10800</v>
      </c>
      <c r="V13" s="6" t="str">
        <f t="shared" si="1"/>
        <v>SIGNIFICATIVO</v>
      </c>
      <c r="W13" s="34" t="s">
        <v>50</v>
      </c>
      <c r="X13" s="41" t="s">
        <v>150</v>
      </c>
      <c r="Y13" s="19" t="s">
        <v>112</v>
      </c>
    </row>
    <row r="14" spans="1:25" ht="150">
      <c r="A14" s="81" t="s">
        <v>268</v>
      </c>
      <c r="B14" s="54" t="s">
        <v>115</v>
      </c>
      <c r="C14" s="20" t="s">
        <v>200</v>
      </c>
      <c r="D14" s="20" t="s">
        <v>237</v>
      </c>
      <c r="E14" s="43" t="s">
        <v>212</v>
      </c>
      <c r="F14" s="46" t="s">
        <v>161</v>
      </c>
      <c r="G14" s="19" t="s">
        <v>112</v>
      </c>
      <c r="H14" s="20" t="s">
        <v>222</v>
      </c>
      <c r="I14" s="35" t="s">
        <v>153</v>
      </c>
      <c r="J14" s="43" t="s">
        <v>177</v>
      </c>
      <c r="K14" s="46" t="s">
        <v>167</v>
      </c>
      <c r="L14" s="43">
        <v>12</v>
      </c>
      <c r="M14" s="43">
        <v>12</v>
      </c>
      <c r="N14" s="43">
        <v>5</v>
      </c>
      <c r="O14" s="43">
        <v>1</v>
      </c>
      <c r="P14" s="43">
        <v>10</v>
      </c>
      <c r="Q14" s="89" t="s">
        <v>270</v>
      </c>
      <c r="R14" s="20" t="s">
        <v>269</v>
      </c>
      <c r="S14" s="20" t="s">
        <v>238</v>
      </c>
      <c r="T14" s="43" t="s">
        <v>34</v>
      </c>
      <c r="U14" s="10">
        <f t="shared" si="0"/>
        <v>7200</v>
      </c>
      <c r="V14" s="6" t="str">
        <f t="shared" si="1"/>
        <v>SIGNIFICATIVO</v>
      </c>
      <c r="W14" s="48" t="s">
        <v>50</v>
      </c>
      <c r="X14" s="90" t="s">
        <v>223</v>
      </c>
      <c r="Y14" s="19" t="s">
        <v>112</v>
      </c>
    </row>
    <row r="15" spans="1:25" ht="67.5" customHeight="1">
      <c r="A15" s="81" t="s">
        <v>268</v>
      </c>
      <c r="B15" s="88" t="s">
        <v>115</v>
      </c>
      <c r="C15" s="80" t="s">
        <v>239</v>
      </c>
      <c r="D15" s="80" t="s">
        <v>240</v>
      </c>
      <c r="E15" s="80" t="s">
        <v>241</v>
      </c>
      <c r="F15" s="46" t="s">
        <v>194</v>
      </c>
      <c r="G15" s="20" t="s">
        <v>271</v>
      </c>
      <c r="H15" s="43" t="s">
        <v>213</v>
      </c>
      <c r="I15" s="35" t="s">
        <v>172</v>
      </c>
      <c r="J15" s="43" t="s">
        <v>177</v>
      </c>
      <c r="K15" s="46" t="s">
        <v>167</v>
      </c>
      <c r="L15" s="43">
        <v>12</v>
      </c>
      <c r="M15" s="43">
        <v>12</v>
      </c>
      <c r="N15" s="43">
        <v>5</v>
      </c>
      <c r="O15" s="43">
        <v>5</v>
      </c>
      <c r="P15" s="43">
        <v>1</v>
      </c>
      <c r="Q15" s="72" t="s">
        <v>104</v>
      </c>
      <c r="R15" s="73" t="s">
        <v>180</v>
      </c>
      <c r="S15" s="73" t="s">
        <v>105</v>
      </c>
      <c r="T15" s="43" t="s">
        <v>34</v>
      </c>
      <c r="U15" s="10">
        <f t="shared" si="0"/>
        <v>3600</v>
      </c>
      <c r="V15" s="6" t="str">
        <f t="shared" si="1"/>
        <v>SIGNIFICATIVO</v>
      </c>
      <c r="W15" s="48" t="s">
        <v>50</v>
      </c>
      <c r="X15" s="20" t="s">
        <v>174</v>
      </c>
      <c r="Y15" s="19" t="s">
        <v>112</v>
      </c>
    </row>
    <row r="16" spans="1:25" ht="72" customHeight="1">
      <c r="A16" s="81" t="s">
        <v>268</v>
      </c>
      <c r="B16" s="54" t="s">
        <v>115</v>
      </c>
      <c r="C16" s="80" t="s">
        <v>242</v>
      </c>
      <c r="D16" s="80" t="s">
        <v>240</v>
      </c>
      <c r="E16" s="80" t="s">
        <v>241</v>
      </c>
      <c r="F16" s="46" t="s">
        <v>161</v>
      </c>
      <c r="G16" s="19" t="s">
        <v>112</v>
      </c>
      <c r="H16" s="92" t="s">
        <v>39</v>
      </c>
      <c r="I16" s="43" t="s">
        <v>170</v>
      </c>
      <c r="J16" s="46" t="s">
        <v>176</v>
      </c>
      <c r="K16" s="46" t="s">
        <v>167</v>
      </c>
      <c r="L16" s="46">
        <v>12</v>
      </c>
      <c r="M16" s="46">
        <v>4</v>
      </c>
      <c r="N16" s="46">
        <v>3</v>
      </c>
      <c r="O16" s="46">
        <v>3</v>
      </c>
      <c r="P16" s="46">
        <v>3</v>
      </c>
      <c r="Q16" s="91" t="s">
        <v>96</v>
      </c>
      <c r="R16" s="24" t="s">
        <v>97</v>
      </c>
      <c r="S16" s="27" t="s">
        <v>98</v>
      </c>
      <c r="T16" s="49" t="s">
        <v>34</v>
      </c>
      <c r="U16" s="10">
        <f t="shared" si="0"/>
        <v>1296</v>
      </c>
      <c r="V16" s="6" t="str">
        <f t="shared" si="1"/>
        <v>NO SIGNIFICATIVO</v>
      </c>
      <c r="W16" s="24" t="s">
        <v>35</v>
      </c>
      <c r="X16" s="37" t="s">
        <v>171</v>
      </c>
      <c r="Y16" s="19" t="s">
        <v>112</v>
      </c>
    </row>
    <row r="17" spans="1:25" ht="321" customHeight="1">
      <c r="A17" s="81" t="s">
        <v>268</v>
      </c>
      <c r="B17" s="87" t="s">
        <v>115</v>
      </c>
      <c r="C17" s="93" t="s">
        <v>215</v>
      </c>
      <c r="D17" s="93" t="s">
        <v>243</v>
      </c>
      <c r="E17" s="75" t="s">
        <v>214</v>
      </c>
      <c r="F17" s="78" t="s">
        <v>161</v>
      </c>
      <c r="G17" s="19" t="s">
        <v>112</v>
      </c>
      <c r="H17" s="71" t="s">
        <v>141</v>
      </c>
      <c r="I17" s="71" t="s">
        <v>172</v>
      </c>
      <c r="J17" s="75" t="s">
        <v>195</v>
      </c>
      <c r="K17" s="78" t="s">
        <v>167</v>
      </c>
      <c r="L17" s="94">
        <v>12</v>
      </c>
      <c r="M17" s="32">
        <v>12</v>
      </c>
      <c r="N17" s="32">
        <v>5</v>
      </c>
      <c r="O17" s="32">
        <v>5</v>
      </c>
      <c r="P17" s="32">
        <v>10</v>
      </c>
      <c r="Q17" s="95" t="s">
        <v>100</v>
      </c>
      <c r="R17" s="42" t="s">
        <v>179</v>
      </c>
      <c r="S17" s="30" t="s">
        <v>101</v>
      </c>
      <c r="T17" s="32" t="s">
        <v>34</v>
      </c>
      <c r="U17" s="10">
        <f t="shared" si="0"/>
        <v>36000</v>
      </c>
      <c r="V17" s="6" t="str">
        <f t="shared" si="1"/>
        <v>SIGNIFICATIVO</v>
      </c>
      <c r="W17" s="30" t="s">
        <v>50</v>
      </c>
      <c r="X17" s="41" t="s">
        <v>149</v>
      </c>
      <c r="Y17" s="19" t="s">
        <v>112</v>
      </c>
    </row>
    <row r="18" spans="1:25" ht="45">
      <c r="A18" s="84" t="s">
        <v>268</v>
      </c>
      <c r="B18" s="54" t="s">
        <v>115</v>
      </c>
      <c r="C18" s="80" t="s">
        <v>216</v>
      </c>
      <c r="D18" s="80" t="s">
        <v>225</v>
      </c>
      <c r="E18" s="43" t="s">
        <v>224</v>
      </c>
      <c r="F18" s="46" t="s">
        <v>161</v>
      </c>
      <c r="G18" s="19" t="s">
        <v>112</v>
      </c>
      <c r="H18" s="20" t="s">
        <v>145</v>
      </c>
      <c r="I18" s="20" t="s">
        <v>155</v>
      </c>
      <c r="J18" s="43" t="s">
        <v>166</v>
      </c>
      <c r="K18" s="46" t="s">
        <v>167</v>
      </c>
      <c r="L18" s="46">
        <v>12</v>
      </c>
      <c r="M18" s="46">
        <v>12</v>
      </c>
      <c r="N18" s="46">
        <v>5</v>
      </c>
      <c r="O18" s="46">
        <v>5</v>
      </c>
      <c r="P18" s="46">
        <v>10</v>
      </c>
      <c r="Q18" s="46" t="s">
        <v>112</v>
      </c>
      <c r="R18" s="46" t="s">
        <v>112</v>
      </c>
      <c r="S18" s="19" t="s">
        <v>112</v>
      </c>
      <c r="T18" s="43" t="s">
        <v>34</v>
      </c>
      <c r="U18" s="10">
        <f t="shared" si="0"/>
        <v>36000</v>
      </c>
      <c r="V18" s="6" t="str">
        <f t="shared" si="1"/>
        <v>SIGNIFICATIVO</v>
      </c>
      <c r="W18" s="43" t="s">
        <v>35</v>
      </c>
      <c r="X18" s="20" t="s">
        <v>175</v>
      </c>
      <c r="Y18" s="19" t="s">
        <v>112</v>
      </c>
    </row>
  </sheetData>
  <mergeCells count="25">
    <mergeCell ref="V7:V8"/>
    <mergeCell ref="W7:W8"/>
    <mergeCell ref="X7:X8"/>
    <mergeCell ref="Y7:Y8"/>
    <mergeCell ref="Q7:Q8"/>
    <mergeCell ref="R7:R8"/>
    <mergeCell ref="S7:S8"/>
    <mergeCell ref="T7:T8"/>
    <mergeCell ref="U7:U8"/>
    <mergeCell ref="X6:Y6"/>
    <mergeCell ref="B6:W6"/>
    <mergeCell ref="K7:K8"/>
    <mergeCell ref="A1:A5"/>
    <mergeCell ref="B1:W5"/>
    <mergeCell ref="X1:Y5"/>
    <mergeCell ref="A7:A8"/>
    <mergeCell ref="B7:B8"/>
    <mergeCell ref="C7:C8"/>
    <mergeCell ref="D7:D8"/>
    <mergeCell ref="E7:E8"/>
    <mergeCell ref="F7:F8"/>
    <mergeCell ref="G7:G8"/>
    <mergeCell ref="H7:H8"/>
    <mergeCell ref="I7:I8"/>
    <mergeCell ref="J7:J8"/>
  </mergeCells>
  <dataValidations count="2">
    <dataValidation type="list" allowBlank="1" showInputMessage="1" showErrorMessage="1" sqref="T16:T17 T9:T13">
      <formula1>#REF!</formula1>
    </dataValidation>
    <dataValidation type="list" allowBlank="1" showInputMessage="1" showErrorMessage="1" sqref="W10">
      <formula1>$H$42:$H$46</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3"/>
  <sheetViews>
    <sheetView zoomScale="40" zoomScaleNormal="40" workbookViewId="0">
      <selection activeCell="B3" sqref="B3:V3"/>
    </sheetView>
  </sheetViews>
  <sheetFormatPr baseColWidth="10" defaultRowHeight="15"/>
  <cols>
    <col min="1" max="1" width="22.5703125" customWidth="1"/>
    <col min="2" max="2" width="24.28515625" customWidth="1"/>
    <col min="3" max="3" width="47.28515625" customWidth="1"/>
    <col min="4" max="4" width="44.5703125" customWidth="1"/>
    <col min="5" max="5" width="35.5703125" customWidth="1"/>
    <col min="6" max="6" width="15.28515625" customWidth="1"/>
    <col min="8" max="8" width="21.85546875" customWidth="1"/>
    <col min="9" max="9" width="20" customWidth="1"/>
    <col min="12" max="12" width="14.85546875" customWidth="1"/>
    <col min="15" max="15" width="14.42578125" customWidth="1"/>
    <col min="16" max="16" width="14.85546875" customWidth="1"/>
    <col min="17" max="17" width="30.5703125" customWidth="1"/>
    <col min="18" max="18" width="31.42578125" customWidth="1"/>
    <col min="19" max="19" width="22.5703125" customWidth="1"/>
    <col min="20" max="20" width="18.5703125" customWidth="1"/>
    <col min="21" max="21" width="18" customWidth="1"/>
    <col min="24" max="24" width="38" customWidth="1"/>
    <col min="25" max="25" width="20" customWidth="1"/>
  </cols>
  <sheetData>
    <row r="1" spans="1:25">
      <c r="A1" s="171"/>
      <c r="B1" s="156" t="s">
        <v>0</v>
      </c>
      <c r="C1" s="156"/>
      <c r="D1" s="156"/>
      <c r="E1" s="156"/>
      <c r="F1" s="156"/>
      <c r="G1" s="156"/>
      <c r="H1" s="156"/>
      <c r="I1" s="156"/>
      <c r="J1" s="156"/>
      <c r="K1" s="156"/>
      <c r="L1" s="156"/>
      <c r="M1" s="156"/>
      <c r="N1" s="156"/>
      <c r="O1" s="156"/>
      <c r="P1" s="156"/>
      <c r="Q1" s="156"/>
      <c r="R1" s="156"/>
      <c r="S1" s="156"/>
      <c r="T1" s="156"/>
      <c r="U1" s="156"/>
      <c r="V1" s="157"/>
      <c r="W1" s="133" t="s">
        <v>291</v>
      </c>
      <c r="X1" s="133"/>
    </row>
    <row r="2" spans="1:25" ht="15" customHeight="1">
      <c r="A2" s="171"/>
      <c r="B2" s="156"/>
      <c r="C2" s="156"/>
      <c r="D2" s="156"/>
      <c r="E2" s="156"/>
      <c r="F2" s="156"/>
      <c r="G2" s="156"/>
      <c r="H2" s="156"/>
      <c r="I2" s="156"/>
      <c r="J2" s="156"/>
      <c r="K2" s="156"/>
      <c r="L2" s="156"/>
      <c r="M2" s="156"/>
      <c r="N2" s="156"/>
      <c r="O2" s="156"/>
      <c r="P2" s="156"/>
      <c r="Q2" s="156"/>
      <c r="R2" s="156"/>
      <c r="S2" s="156"/>
      <c r="T2" s="156"/>
      <c r="U2" s="156"/>
      <c r="V2" s="157"/>
      <c r="W2" s="133"/>
      <c r="X2" s="133"/>
    </row>
    <row r="3" spans="1:25" ht="63" customHeight="1">
      <c r="A3" s="171"/>
      <c r="B3" s="150" t="s">
        <v>261</v>
      </c>
      <c r="C3" s="150"/>
      <c r="D3" s="150"/>
      <c r="E3" s="150"/>
      <c r="F3" s="150"/>
      <c r="G3" s="150"/>
      <c r="H3" s="150"/>
      <c r="I3" s="150"/>
      <c r="J3" s="150"/>
      <c r="K3" s="150"/>
      <c r="L3" s="150"/>
      <c r="M3" s="150"/>
      <c r="N3" s="150"/>
      <c r="O3" s="150"/>
      <c r="P3" s="150"/>
      <c r="Q3" s="150"/>
      <c r="R3" s="150"/>
      <c r="S3" s="150"/>
      <c r="T3" s="150"/>
      <c r="U3" s="150"/>
      <c r="V3" s="194"/>
      <c r="W3" s="195"/>
      <c r="X3" s="195"/>
    </row>
    <row r="4" spans="1:25" ht="44.45" customHeight="1">
      <c r="A4" s="104" t="s">
        <v>290</v>
      </c>
      <c r="B4" s="151"/>
      <c r="C4" s="151"/>
      <c r="D4" s="151"/>
      <c r="E4" s="151"/>
      <c r="F4" s="151"/>
      <c r="G4" s="151"/>
      <c r="H4" s="152"/>
      <c r="I4" s="151"/>
      <c r="J4" s="151"/>
      <c r="K4" s="151"/>
      <c r="L4" s="151"/>
      <c r="M4" s="151"/>
      <c r="N4" s="151"/>
      <c r="O4" s="151"/>
      <c r="P4" s="151"/>
      <c r="Q4" s="151"/>
      <c r="R4" s="151"/>
      <c r="S4" s="151"/>
      <c r="T4" s="151"/>
      <c r="U4" s="151"/>
      <c r="V4" s="151"/>
      <c r="W4" s="193"/>
      <c r="X4" s="193"/>
    </row>
    <row r="5" spans="1:25">
      <c r="A5" s="136" t="s">
        <v>1</v>
      </c>
      <c r="B5" s="143" t="s">
        <v>2</v>
      </c>
      <c r="C5" s="172" t="s">
        <v>3</v>
      </c>
      <c r="D5" s="174" t="s">
        <v>4</v>
      </c>
      <c r="E5" s="138" t="s">
        <v>5</v>
      </c>
      <c r="F5" s="138" t="s">
        <v>6</v>
      </c>
      <c r="G5" s="138" t="s">
        <v>7</v>
      </c>
      <c r="H5" s="138" t="s">
        <v>8</v>
      </c>
      <c r="I5" s="138" t="s">
        <v>9</v>
      </c>
      <c r="J5" s="138" t="s">
        <v>10</v>
      </c>
      <c r="K5" s="138" t="s">
        <v>11</v>
      </c>
      <c r="L5" s="135" t="s">
        <v>12</v>
      </c>
      <c r="M5" s="135"/>
      <c r="N5" s="135"/>
      <c r="O5" s="135"/>
      <c r="P5" s="135"/>
      <c r="Q5" s="138" t="s">
        <v>181</v>
      </c>
      <c r="R5" s="136" t="s">
        <v>13</v>
      </c>
      <c r="S5" s="138" t="s">
        <v>14</v>
      </c>
      <c r="T5" s="138" t="s">
        <v>15</v>
      </c>
      <c r="U5" s="138" t="s">
        <v>16</v>
      </c>
      <c r="V5" s="138" t="s">
        <v>17</v>
      </c>
      <c r="W5" s="140" t="s">
        <v>18</v>
      </c>
      <c r="X5" s="188" t="s">
        <v>19</v>
      </c>
      <c r="Y5" s="168" t="s">
        <v>7</v>
      </c>
    </row>
    <row r="6" spans="1:25" ht="38.25">
      <c r="A6" s="185"/>
      <c r="B6" s="172"/>
      <c r="C6" s="186"/>
      <c r="D6" s="187"/>
      <c r="E6" s="140"/>
      <c r="F6" s="140"/>
      <c r="G6" s="140"/>
      <c r="H6" s="139"/>
      <c r="I6" s="163"/>
      <c r="J6" s="139"/>
      <c r="K6" s="139"/>
      <c r="L6" s="55" t="s">
        <v>20</v>
      </c>
      <c r="M6" s="55" t="s">
        <v>21</v>
      </c>
      <c r="N6" s="55" t="s">
        <v>22</v>
      </c>
      <c r="O6" s="55" t="s">
        <v>23</v>
      </c>
      <c r="P6" s="55" t="s">
        <v>24</v>
      </c>
      <c r="Q6" s="163"/>
      <c r="R6" s="137"/>
      <c r="S6" s="139"/>
      <c r="T6" s="139"/>
      <c r="U6" s="139"/>
      <c r="V6" s="139"/>
      <c r="W6" s="139"/>
      <c r="X6" s="169"/>
      <c r="Y6" s="170"/>
    </row>
    <row r="7" spans="1:25" ht="165.75" customHeight="1">
      <c r="A7" s="20" t="s">
        <v>139</v>
      </c>
      <c r="B7" s="109" t="s">
        <v>115</v>
      </c>
      <c r="C7" s="97" t="s">
        <v>201</v>
      </c>
      <c r="D7" s="20" t="s">
        <v>202</v>
      </c>
      <c r="E7" s="68" t="s">
        <v>87</v>
      </c>
      <c r="F7" s="24" t="s">
        <v>161</v>
      </c>
      <c r="G7" s="46" t="s">
        <v>112</v>
      </c>
      <c r="H7" s="24" t="s">
        <v>160</v>
      </c>
      <c r="I7" s="35" t="s">
        <v>157</v>
      </c>
      <c r="J7" s="24" t="s">
        <v>140</v>
      </c>
      <c r="K7" s="24" t="s">
        <v>162</v>
      </c>
      <c r="L7" s="24">
        <v>12</v>
      </c>
      <c r="M7" s="24">
        <v>12</v>
      </c>
      <c r="N7" s="24">
        <v>5</v>
      </c>
      <c r="O7" s="24">
        <v>1</v>
      </c>
      <c r="P7" s="24">
        <v>1</v>
      </c>
      <c r="Q7" s="35" t="s">
        <v>163</v>
      </c>
      <c r="R7" s="24" t="s">
        <v>89</v>
      </c>
      <c r="S7" s="24" t="s">
        <v>90</v>
      </c>
      <c r="T7" s="24" t="s">
        <v>34</v>
      </c>
      <c r="U7" s="10">
        <f t="shared" ref="U7:U12" si="0">L7*M7*N7*O7*P7</f>
        <v>720</v>
      </c>
      <c r="V7" s="6" t="str">
        <f t="shared" ref="V7:V12" si="1">+IF(U7&gt;=3126, "SIGNIFICATIVO","NO SIGNIFICATIVO")</f>
        <v>NO SIGNIFICATIVO</v>
      </c>
      <c r="W7" s="24" t="s">
        <v>35</v>
      </c>
      <c r="X7" s="35" t="s">
        <v>151</v>
      </c>
      <c r="Y7" s="105" t="s">
        <v>112</v>
      </c>
    </row>
    <row r="8" spans="1:25" ht="257.25" customHeight="1">
      <c r="A8" s="20" t="s">
        <v>139</v>
      </c>
      <c r="B8" s="109" t="s">
        <v>115</v>
      </c>
      <c r="C8" s="97" t="s">
        <v>201</v>
      </c>
      <c r="D8" s="20" t="s">
        <v>202</v>
      </c>
      <c r="E8" s="68" t="s">
        <v>91</v>
      </c>
      <c r="F8" s="49" t="s">
        <v>161</v>
      </c>
      <c r="G8" s="46" t="s">
        <v>112</v>
      </c>
      <c r="H8" s="24" t="s">
        <v>165</v>
      </c>
      <c r="I8" s="24" t="s">
        <v>156</v>
      </c>
      <c r="J8" s="49" t="s">
        <v>166</v>
      </c>
      <c r="K8" s="49" t="s">
        <v>167</v>
      </c>
      <c r="L8" s="49">
        <v>12</v>
      </c>
      <c r="M8" s="49">
        <v>12</v>
      </c>
      <c r="N8" s="49">
        <v>5</v>
      </c>
      <c r="O8" s="49">
        <v>1</v>
      </c>
      <c r="P8" s="49">
        <v>1</v>
      </c>
      <c r="Q8" s="24" t="s">
        <v>168</v>
      </c>
      <c r="R8" s="24" t="s">
        <v>93</v>
      </c>
      <c r="S8" s="57" t="s">
        <v>94</v>
      </c>
      <c r="T8" s="24" t="s">
        <v>86</v>
      </c>
      <c r="U8" s="10">
        <f t="shared" si="0"/>
        <v>720</v>
      </c>
      <c r="V8" s="6" t="str">
        <f t="shared" si="1"/>
        <v>NO SIGNIFICATIVO</v>
      </c>
      <c r="W8" s="24" t="s">
        <v>35</v>
      </c>
      <c r="X8" s="35" t="s">
        <v>152</v>
      </c>
      <c r="Y8" s="105" t="s">
        <v>112</v>
      </c>
    </row>
    <row r="9" spans="1:25" ht="125.25" customHeight="1">
      <c r="A9" s="20" t="s">
        <v>139</v>
      </c>
      <c r="B9" s="109" t="s">
        <v>115</v>
      </c>
      <c r="C9" s="97" t="s">
        <v>201</v>
      </c>
      <c r="D9" s="20" t="s">
        <v>202</v>
      </c>
      <c r="E9" s="82" t="s">
        <v>95</v>
      </c>
      <c r="F9" s="49" t="s">
        <v>161</v>
      </c>
      <c r="G9" s="46" t="s">
        <v>112</v>
      </c>
      <c r="H9" s="24" t="s">
        <v>169</v>
      </c>
      <c r="I9" s="24" t="s">
        <v>170</v>
      </c>
      <c r="J9" s="49" t="s">
        <v>176</v>
      </c>
      <c r="K9" s="49" t="s">
        <v>167</v>
      </c>
      <c r="L9" s="49">
        <v>12</v>
      </c>
      <c r="M9" s="49">
        <v>4</v>
      </c>
      <c r="N9" s="49">
        <v>3</v>
      </c>
      <c r="O9" s="49">
        <v>3</v>
      </c>
      <c r="P9" s="49">
        <v>3</v>
      </c>
      <c r="Q9" s="58" t="s">
        <v>96</v>
      </c>
      <c r="R9" s="24" t="s">
        <v>97</v>
      </c>
      <c r="S9" s="27" t="s">
        <v>98</v>
      </c>
      <c r="T9" s="49" t="s">
        <v>34</v>
      </c>
      <c r="U9" s="10">
        <f t="shared" si="0"/>
        <v>1296</v>
      </c>
      <c r="V9" s="6" t="str">
        <f t="shared" si="1"/>
        <v>NO SIGNIFICATIVO</v>
      </c>
      <c r="W9" s="24" t="s">
        <v>35</v>
      </c>
      <c r="X9" s="37" t="s">
        <v>171</v>
      </c>
      <c r="Y9" s="105" t="s">
        <v>112</v>
      </c>
    </row>
    <row r="10" spans="1:25" ht="409.5">
      <c r="A10" s="20" t="s">
        <v>139</v>
      </c>
      <c r="B10" s="109" t="s">
        <v>115</v>
      </c>
      <c r="C10" s="97" t="s">
        <v>201</v>
      </c>
      <c r="D10" s="20" t="s">
        <v>202</v>
      </c>
      <c r="E10" s="68" t="s">
        <v>99</v>
      </c>
      <c r="F10" s="49" t="s">
        <v>161</v>
      </c>
      <c r="G10" s="46" t="s">
        <v>112</v>
      </c>
      <c r="H10" s="24" t="s">
        <v>178</v>
      </c>
      <c r="I10" s="35" t="s">
        <v>172</v>
      </c>
      <c r="J10" s="49" t="s">
        <v>177</v>
      </c>
      <c r="K10" s="49" t="s">
        <v>167</v>
      </c>
      <c r="L10" s="49">
        <v>12</v>
      </c>
      <c r="M10" s="49">
        <v>12</v>
      </c>
      <c r="N10" s="49">
        <v>5</v>
      </c>
      <c r="O10" s="49">
        <v>3</v>
      </c>
      <c r="P10" s="49">
        <v>1</v>
      </c>
      <c r="Q10" s="59" t="s">
        <v>100</v>
      </c>
      <c r="R10" s="27" t="s">
        <v>179</v>
      </c>
      <c r="S10" s="24" t="s">
        <v>101</v>
      </c>
      <c r="T10" s="49" t="s">
        <v>34</v>
      </c>
      <c r="U10" s="10">
        <f t="shared" si="0"/>
        <v>2160</v>
      </c>
      <c r="V10" s="6" t="str">
        <f t="shared" si="1"/>
        <v>NO SIGNIFICATIVO</v>
      </c>
      <c r="W10" s="24" t="s">
        <v>50</v>
      </c>
      <c r="X10" s="35" t="s">
        <v>149</v>
      </c>
      <c r="Y10" s="105" t="s">
        <v>112</v>
      </c>
    </row>
    <row r="11" spans="1:25" ht="409.5">
      <c r="A11" s="20" t="s">
        <v>139</v>
      </c>
      <c r="B11" s="109" t="s">
        <v>115</v>
      </c>
      <c r="C11" s="98" t="s">
        <v>201</v>
      </c>
      <c r="D11" s="71" t="s">
        <v>202</v>
      </c>
      <c r="E11" s="83" t="s">
        <v>103</v>
      </c>
      <c r="F11" s="32" t="s">
        <v>161</v>
      </c>
      <c r="G11" s="46" t="s">
        <v>112</v>
      </c>
      <c r="H11" s="71" t="s">
        <v>143</v>
      </c>
      <c r="I11" s="41" t="s">
        <v>153</v>
      </c>
      <c r="J11" s="30" t="s">
        <v>177</v>
      </c>
      <c r="K11" s="32" t="s">
        <v>167</v>
      </c>
      <c r="L11" s="30">
        <v>12</v>
      </c>
      <c r="M11" s="30">
        <v>12</v>
      </c>
      <c r="N11" s="30">
        <v>5</v>
      </c>
      <c r="O11" s="30">
        <v>5</v>
      </c>
      <c r="P11" s="30">
        <v>5</v>
      </c>
      <c r="Q11" s="72" t="s">
        <v>104</v>
      </c>
      <c r="R11" s="73" t="s">
        <v>180</v>
      </c>
      <c r="S11" s="73" t="s">
        <v>105</v>
      </c>
      <c r="T11" s="30" t="s">
        <v>34</v>
      </c>
      <c r="U11" s="10">
        <f t="shared" si="0"/>
        <v>18000</v>
      </c>
      <c r="V11" s="6" t="str">
        <f t="shared" si="1"/>
        <v>SIGNIFICATIVO</v>
      </c>
      <c r="W11" s="34" t="s">
        <v>50</v>
      </c>
      <c r="X11" s="41" t="s">
        <v>150</v>
      </c>
      <c r="Y11" s="105" t="s">
        <v>112</v>
      </c>
    </row>
    <row r="12" spans="1:25" ht="112.5" customHeight="1">
      <c r="A12" s="20" t="s">
        <v>139</v>
      </c>
      <c r="B12" s="109" t="s">
        <v>115</v>
      </c>
      <c r="C12" s="97" t="s">
        <v>203</v>
      </c>
      <c r="D12" s="80" t="s">
        <v>244</v>
      </c>
      <c r="E12" s="46" t="s">
        <v>95</v>
      </c>
      <c r="F12" s="46" t="s">
        <v>161</v>
      </c>
      <c r="G12" s="46" t="s">
        <v>112</v>
      </c>
      <c r="H12" s="43" t="s">
        <v>169</v>
      </c>
      <c r="I12" s="43" t="s">
        <v>170</v>
      </c>
      <c r="J12" s="46" t="s">
        <v>176</v>
      </c>
      <c r="K12" s="46" t="s">
        <v>167</v>
      </c>
      <c r="L12" s="46">
        <v>12</v>
      </c>
      <c r="M12" s="46">
        <v>4</v>
      </c>
      <c r="N12" s="46">
        <v>3</v>
      </c>
      <c r="O12" s="46">
        <v>3</v>
      </c>
      <c r="P12" s="46">
        <v>3</v>
      </c>
      <c r="Q12" s="96" t="s">
        <v>96</v>
      </c>
      <c r="R12" s="43" t="s">
        <v>97</v>
      </c>
      <c r="S12" s="51" t="s">
        <v>98</v>
      </c>
      <c r="T12" s="46" t="s">
        <v>34</v>
      </c>
      <c r="U12" s="10">
        <f t="shared" si="0"/>
        <v>1296</v>
      </c>
      <c r="V12" s="6" t="str">
        <f t="shared" si="1"/>
        <v>NO SIGNIFICATIVO</v>
      </c>
      <c r="W12" s="43" t="s">
        <v>35</v>
      </c>
      <c r="X12" s="90" t="s">
        <v>171</v>
      </c>
      <c r="Y12" s="105" t="s">
        <v>112</v>
      </c>
    </row>
    <row r="13" spans="1:25">
      <c r="D13" s="23"/>
    </row>
  </sheetData>
  <mergeCells count="28">
    <mergeCell ref="K5:K6"/>
    <mergeCell ref="A5:A6"/>
    <mergeCell ref="B5:B6"/>
    <mergeCell ref="C5:C6"/>
    <mergeCell ref="D5:D6"/>
    <mergeCell ref="E5:E6"/>
    <mergeCell ref="F5:F6"/>
    <mergeCell ref="G5:G6"/>
    <mergeCell ref="H5:H6"/>
    <mergeCell ref="I5:I6"/>
    <mergeCell ref="J5:J6"/>
    <mergeCell ref="V5:V6"/>
    <mergeCell ref="W5:W6"/>
    <mergeCell ref="X5:X6"/>
    <mergeCell ref="Y5:Y6"/>
    <mergeCell ref="L5:P5"/>
    <mergeCell ref="Q5:Q6"/>
    <mergeCell ref="R5:R6"/>
    <mergeCell ref="S5:S6"/>
    <mergeCell ref="T5:T6"/>
    <mergeCell ref="U5:U6"/>
    <mergeCell ref="B4:V4"/>
    <mergeCell ref="W4:X4"/>
    <mergeCell ref="A1:A3"/>
    <mergeCell ref="B1:V2"/>
    <mergeCell ref="W1:X2"/>
    <mergeCell ref="B3:V3"/>
    <mergeCell ref="W3:X3"/>
  </mergeCells>
  <dataValidations count="3">
    <dataValidation type="list" allowBlank="1" showInputMessage="1" showErrorMessage="1" sqref="A5">
      <formula1>$D$23:$D$44</formula1>
    </dataValidation>
    <dataValidation type="list" allowBlank="1" showInputMessage="1" showErrorMessage="1" sqref="W8">
      <formula1>$H$41:$H$45</formula1>
    </dataValidation>
    <dataValidation type="list" allowBlank="1" showInputMessage="1" showErrorMessage="1" sqref="T7:T12">
      <formula1>#REF!</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
  <sheetViews>
    <sheetView zoomScale="70" zoomScaleNormal="70" workbookViewId="0">
      <selection activeCell="B3" sqref="B3:W3"/>
    </sheetView>
  </sheetViews>
  <sheetFormatPr baseColWidth="10" defaultRowHeight="15"/>
  <cols>
    <col min="1" max="1" width="45.42578125" customWidth="1"/>
    <col min="2" max="2" width="17.7109375" customWidth="1"/>
    <col min="3" max="3" width="33.42578125" customWidth="1"/>
    <col min="4" max="4" width="40.85546875" customWidth="1"/>
    <col min="5" max="5" width="27.140625" customWidth="1"/>
    <col min="8" max="8" width="14.85546875" customWidth="1"/>
    <col min="15" max="15" width="18.5703125" customWidth="1"/>
    <col min="16" max="16" width="18.28515625" customWidth="1"/>
    <col min="17" max="17" width="17.28515625" customWidth="1"/>
    <col min="18" max="18" width="30" customWidth="1"/>
    <col min="20" max="20" width="17" customWidth="1"/>
    <col min="21" max="21" width="22.140625" customWidth="1"/>
    <col min="22" max="22" width="19.42578125" customWidth="1"/>
    <col min="24" max="24" width="53.28515625" customWidth="1"/>
    <col min="25" max="25" width="28.140625" customWidth="1"/>
  </cols>
  <sheetData>
    <row r="1" spans="1:25" ht="15" customHeight="1">
      <c r="A1" s="196"/>
      <c r="B1" s="199" t="s">
        <v>0</v>
      </c>
      <c r="C1" s="199"/>
      <c r="D1" s="199"/>
      <c r="E1" s="199"/>
      <c r="F1" s="199"/>
      <c r="G1" s="199"/>
      <c r="H1" s="199"/>
      <c r="I1" s="199"/>
      <c r="J1" s="199"/>
      <c r="K1" s="199"/>
      <c r="L1" s="199"/>
      <c r="M1" s="199"/>
      <c r="N1" s="199"/>
      <c r="O1" s="199"/>
      <c r="P1" s="199"/>
      <c r="Q1" s="199"/>
      <c r="R1" s="199"/>
      <c r="S1" s="199"/>
      <c r="T1" s="199"/>
      <c r="U1" s="199"/>
      <c r="V1" s="199"/>
      <c r="W1" s="199"/>
      <c r="X1" s="195" t="s">
        <v>289</v>
      </c>
      <c r="Y1" s="195"/>
    </row>
    <row r="2" spans="1:25" ht="15" customHeight="1">
      <c r="A2" s="197"/>
      <c r="B2" s="199"/>
      <c r="C2" s="199"/>
      <c r="D2" s="199"/>
      <c r="E2" s="199"/>
      <c r="F2" s="199"/>
      <c r="G2" s="199"/>
      <c r="H2" s="199"/>
      <c r="I2" s="199"/>
      <c r="J2" s="199"/>
      <c r="K2" s="199"/>
      <c r="L2" s="199"/>
      <c r="M2" s="199"/>
      <c r="N2" s="199"/>
      <c r="O2" s="199"/>
      <c r="P2" s="199"/>
      <c r="Q2" s="199"/>
      <c r="R2" s="199"/>
      <c r="S2" s="199"/>
      <c r="T2" s="199"/>
      <c r="U2" s="199"/>
      <c r="V2" s="199"/>
      <c r="W2" s="199"/>
      <c r="X2" s="195"/>
      <c r="Y2" s="195"/>
    </row>
    <row r="3" spans="1:25" ht="63" customHeight="1">
      <c r="A3" s="198"/>
      <c r="B3" s="199" t="s">
        <v>261</v>
      </c>
      <c r="C3" s="199"/>
      <c r="D3" s="199"/>
      <c r="E3" s="199"/>
      <c r="F3" s="199"/>
      <c r="G3" s="199"/>
      <c r="H3" s="199"/>
      <c r="I3" s="199"/>
      <c r="J3" s="199"/>
      <c r="K3" s="199"/>
      <c r="L3" s="199"/>
      <c r="M3" s="199"/>
      <c r="N3" s="199"/>
      <c r="O3" s="199"/>
      <c r="P3" s="199"/>
      <c r="Q3" s="199"/>
      <c r="R3" s="199"/>
      <c r="S3" s="199"/>
      <c r="T3" s="199"/>
      <c r="U3" s="199"/>
      <c r="V3" s="199"/>
      <c r="W3" s="199"/>
      <c r="X3" s="112"/>
      <c r="Y3" s="112"/>
    </row>
    <row r="4" spans="1:25" ht="44.45" customHeight="1">
      <c r="A4" s="111" t="s">
        <v>290</v>
      </c>
      <c r="X4" s="127"/>
      <c r="Y4" s="127"/>
    </row>
    <row r="5" spans="1:25">
      <c r="A5" s="136" t="s">
        <v>1</v>
      </c>
      <c r="B5" s="143" t="s">
        <v>2</v>
      </c>
      <c r="C5" s="172" t="s">
        <v>3</v>
      </c>
      <c r="D5" s="174" t="s">
        <v>4</v>
      </c>
      <c r="E5" s="138" t="s">
        <v>5</v>
      </c>
      <c r="F5" s="138" t="s">
        <v>6</v>
      </c>
      <c r="G5" s="138" t="s">
        <v>7</v>
      </c>
      <c r="H5" s="138" t="s">
        <v>8</v>
      </c>
      <c r="I5" s="138" t="s">
        <v>9</v>
      </c>
      <c r="J5" s="138" t="s">
        <v>10</v>
      </c>
      <c r="K5" s="138" t="s">
        <v>11</v>
      </c>
      <c r="L5" s="135" t="s">
        <v>12</v>
      </c>
      <c r="M5" s="135"/>
      <c r="N5" s="135"/>
      <c r="O5" s="135"/>
      <c r="P5" s="135"/>
      <c r="Q5" s="138" t="s">
        <v>181</v>
      </c>
      <c r="R5" s="136" t="s">
        <v>13</v>
      </c>
      <c r="S5" s="138" t="s">
        <v>14</v>
      </c>
      <c r="T5" s="138" t="s">
        <v>15</v>
      </c>
      <c r="U5" s="138" t="s">
        <v>16</v>
      </c>
      <c r="V5" s="138" t="s">
        <v>17</v>
      </c>
      <c r="W5" s="138" t="s">
        <v>18</v>
      </c>
      <c r="X5" s="168" t="s">
        <v>19</v>
      </c>
      <c r="Y5" s="168" t="s">
        <v>7</v>
      </c>
    </row>
    <row r="6" spans="1:25" ht="38.25">
      <c r="A6" s="185"/>
      <c r="B6" s="172"/>
      <c r="C6" s="186"/>
      <c r="D6" s="187"/>
      <c r="E6" s="140"/>
      <c r="F6" s="140"/>
      <c r="G6" s="140"/>
      <c r="H6" s="139"/>
      <c r="I6" s="163"/>
      <c r="J6" s="139"/>
      <c r="K6" s="139"/>
      <c r="L6" s="55" t="s">
        <v>20</v>
      </c>
      <c r="M6" s="55" t="s">
        <v>21</v>
      </c>
      <c r="N6" s="55" t="s">
        <v>22</v>
      </c>
      <c r="O6" s="55" t="s">
        <v>23</v>
      </c>
      <c r="P6" s="55" t="s">
        <v>24</v>
      </c>
      <c r="Q6" s="163"/>
      <c r="R6" s="137"/>
      <c r="S6" s="139"/>
      <c r="T6" s="139"/>
      <c r="U6" s="139"/>
      <c r="V6" s="139"/>
      <c r="W6" s="139"/>
      <c r="X6" s="169"/>
      <c r="Y6" s="170"/>
    </row>
    <row r="7" spans="1:25" ht="258" customHeight="1">
      <c r="A7" s="20" t="s">
        <v>272</v>
      </c>
      <c r="B7" s="19" t="s">
        <v>190</v>
      </c>
      <c r="C7" s="20" t="s">
        <v>204</v>
      </c>
      <c r="D7" s="20" t="s">
        <v>205</v>
      </c>
      <c r="E7" s="43" t="s">
        <v>87</v>
      </c>
      <c r="F7" s="43" t="s">
        <v>161</v>
      </c>
      <c r="G7" s="43" t="s">
        <v>112</v>
      </c>
      <c r="H7" s="68" t="s">
        <v>160</v>
      </c>
      <c r="I7" s="35" t="s">
        <v>157</v>
      </c>
      <c r="J7" s="24" t="s">
        <v>140</v>
      </c>
      <c r="K7" s="24" t="s">
        <v>162</v>
      </c>
      <c r="L7" s="24">
        <v>12</v>
      </c>
      <c r="M7" s="24">
        <v>12</v>
      </c>
      <c r="N7" s="24">
        <v>5</v>
      </c>
      <c r="O7" s="24">
        <v>1</v>
      </c>
      <c r="P7" s="24">
        <v>1</v>
      </c>
      <c r="Q7" s="35" t="s">
        <v>163</v>
      </c>
      <c r="R7" s="24" t="s">
        <v>89</v>
      </c>
      <c r="S7" s="24" t="s">
        <v>90</v>
      </c>
      <c r="T7" s="24" t="s">
        <v>34</v>
      </c>
      <c r="U7" s="10">
        <f>L7*M7*N7*O7*P7</f>
        <v>720</v>
      </c>
      <c r="V7" s="6" t="str">
        <f>+IF(U7&gt;=3126, "SIGNIFICATIVO","NO SIGNIFICATIVO")</f>
        <v>NO SIGNIFICATIVO</v>
      </c>
      <c r="W7" s="24" t="s">
        <v>35</v>
      </c>
      <c r="X7" s="35" t="s">
        <v>151</v>
      </c>
      <c r="Y7" s="19" t="s">
        <v>112</v>
      </c>
    </row>
    <row r="8" spans="1:25" ht="237" customHeight="1">
      <c r="A8" s="20" t="s">
        <v>272</v>
      </c>
      <c r="B8" s="19" t="s">
        <v>190</v>
      </c>
      <c r="C8" s="20" t="s">
        <v>204</v>
      </c>
      <c r="D8" s="20" t="s">
        <v>205</v>
      </c>
      <c r="E8" s="43" t="s">
        <v>91</v>
      </c>
      <c r="F8" s="46" t="s">
        <v>161</v>
      </c>
      <c r="G8" s="43" t="s">
        <v>112</v>
      </c>
      <c r="H8" s="68" t="s">
        <v>165</v>
      </c>
      <c r="I8" s="24" t="s">
        <v>156</v>
      </c>
      <c r="J8" s="49" t="s">
        <v>166</v>
      </c>
      <c r="K8" s="49" t="s">
        <v>167</v>
      </c>
      <c r="L8" s="49">
        <v>12</v>
      </c>
      <c r="M8" s="49">
        <v>12</v>
      </c>
      <c r="N8" s="49">
        <v>5</v>
      </c>
      <c r="O8" s="49">
        <v>1</v>
      </c>
      <c r="P8" s="49">
        <v>1</v>
      </c>
      <c r="Q8" s="24" t="s">
        <v>168</v>
      </c>
      <c r="R8" s="24" t="s">
        <v>93</v>
      </c>
      <c r="S8" s="57" t="s">
        <v>94</v>
      </c>
      <c r="T8" s="24" t="s">
        <v>34</v>
      </c>
      <c r="U8" s="10">
        <f>L8*M8*N8*O8*P8</f>
        <v>720</v>
      </c>
      <c r="V8" s="6" t="str">
        <f>+IF(U8&gt;=3126, "SIGNIFICATIVO","NO SIGNIFICATIVO")</f>
        <v>NO SIGNIFICATIVO</v>
      </c>
      <c r="W8" s="24" t="s">
        <v>35</v>
      </c>
      <c r="X8" s="35" t="s">
        <v>152</v>
      </c>
      <c r="Y8" s="19" t="s">
        <v>112</v>
      </c>
    </row>
    <row r="9" spans="1:25" ht="120">
      <c r="A9" s="20" t="s">
        <v>272</v>
      </c>
      <c r="B9" s="19" t="s">
        <v>190</v>
      </c>
      <c r="C9" s="20" t="s">
        <v>204</v>
      </c>
      <c r="D9" s="20" t="s">
        <v>205</v>
      </c>
      <c r="E9" s="46" t="s">
        <v>95</v>
      </c>
      <c r="F9" s="46" t="s">
        <v>161</v>
      </c>
      <c r="G9" s="43" t="s">
        <v>112</v>
      </c>
      <c r="H9" s="68" t="s">
        <v>169</v>
      </c>
      <c r="I9" s="24" t="s">
        <v>170</v>
      </c>
      <c r="J9" s="49" t="s">
        <v>176</v>
      </c>
      <c r="K9" s="49" t="s">
        <v>167</v>
      </c>
      <c r="L9" s="49">
        <v>12</v>
      </c>
      <c r="M9" s="49">
        <v>4</v>
      </c>
      <c r="N9" s="49">
        <v>3</v>
      </c>
      <c r="O9" s="49">
        <v>3</v>
      </c>
      <c r="P9" s="49">
        <v>3</v>
      </c>
      <c r="Q9" s="58" t="s">
        <v>96</v>
      </c>
      <c r="R9" s="24" t="s">
        <v>97</v>
      </c>
      <c r="S9" s="27" t="s">
        <v>98</v>
      </c>
      <c r="T9" s="49" t="s">
        <v>34</v>
      </c>
      <c r="U9" s="10">
        <f>L9*M9*N9*O9*P9</f>
        <v>1296</v>
      </c>
      <c r="V9" s="6" t="str">
        <f>+IF(U9&gt;=3126, "SIGNIFICATIVO","NO SIGNIFICATIVO")</f>
        <v>NO SIGNIFICATIVO</v>
      </c>
      <c r="W9" s="24" t="s">
        <v>35</v>
      </c>
      <c r="X9" s="37" t="s">
        <v>171</v>
      </c>
      <c r="Y9" s="19" t="s">
        <v>112</v>
      </c>
    </row>
    <row r="10" spans="1:25" ht="287.25" customHeight="1">
      <c r="A10" s="20" t="s">
        <v>272</v>
      </c>
      <c r="B10" s="19" t="s">
        <v>190</v>
      </c>
      <c r="C10" s="20" t="s">
        <v>204</v>
      </c>
      <c r="D10" s="20" t="s">
        <v>205</v>
      </c>
      <c r="E10" s="43" t="s">
        <v>99</v>
      </c>
      <c r="F10" s="46" t="s">
        <v>161</v>
      </c>
      <c r="G10" s="43" t="s">
        <v>112</v>
      </c>
      <c r="H10" s="68" t="s">
        <v>178</v>
      </c>
      <c r="I10" s="35" t="s">
        <v>172</v>
      </c>
      <c r="J10" s="49" t="s">
        <v>177</v>
      </c>
      <c r="K10" s="49" t="s">
        <v>167</v>
      </c>
      <c r="L10" s="49">
        <v>12</v>
      </c>
      <c r="M10" s="49">
        <v>12</v>
      </c>
      <c r="N10" s="49">
        <v>5</v>
      </c>
      <c r="O10" s="49">
        <v>1</v>
      </c>
      <c r="P10" s="49">
        <v>1</v>
      </c>
      <c r="Q10" s="59" t="s">
        <v>100</v>
      </c>
      <c r="R10" s="27" t="s">
        <v>179</v>
      </c>
      <c r="S10" s="24" t="s">
        <v>101</v>
      </c>
      <c r="T10" s="49" t="s">
        <v>34</v>
      </c>
      <c r="U10" s="10">
        <f>L10*M10*N10*O10*P10</f>
        <v>720</v>
      </c>
      <c r="V10" s="6" t="str">
        <f>+IF(U10&gt;=3126, "SIGNIFICATIVO","NO SIGNIFICATIVO")</f>
        <v>NO SIGNIFICATIVO</v>
      </c>
      <c r="W10" s="24" t="s">
        <v>50</v>
      </c>
      <c r="X10" s="35" t="s">
        <v>149</v>
      </c>
      <c r="Y10" s="19" t="s">
        <v>112</v>
      </c>
    </row>
    <row r="11" spans="1:25" ht="364.5" customHeight="1">
      <c r="A11" s="20" t="s">
        <v>272</v>
      </c>
      <c r="B11" s="19" t="s">
        <v>190</v>
      </c>
      <c r="C11" s="20" t="s">
        <v>204</v>
      </c>
      <c r="D11" s="20" t="s">
        <v>205</v>
      </c>
      <c r="E11" s="43" t="s">
        <v>103</v>
      </c>
      <c r="F11" s="46" t="s">
        <v>161</v>
      </c>
      <c r="G11" s="43" t="s">
        <v>112</v>
      </c>
      <c r="H11" s="86" t="s">
        <v>143</v>
      </c>
      <c r="I11" s="35" t="s">
        <v>153</v>
      </c>
      <c r="J11" s="24" t="s">
        <v>177</v>
      </c>
      <c r="K11" s="49" t="s">
        <v>167</v>
      </c>
      <c r="L11" s="24">
        <v>12</v>
      </c>
      <c r="M11" s="24">
        <v>12</v>
      </c>
      <c r="N11" s="24">
        <v>5</v>
      </c>
      <c r="O11" s="24">
        <v>5</v>
      </c>
      <c r="P11" s="24">
        <v>5</v>
      </c>
      <c r="Q11" s="60" t="s">
        <v>104</v>
      </c>
      <c r="R11" s="61" t="s">
        <v>180</v>
      </c>
      <c r="S11" s="61" t="s">
        <v>105</v>
      </c>
      <c r="T11" s="24" t="s">
        <v>34</v>
      </c>
      <c r="U11" s="10">
        <f>L11*M11*N11*O11*P11</f>
        <v>18000</v>
      </c>
      <c r="V11" s="6" t="str">
        <f>+IF(U11&gt;=3126, "SIGNIFICATIVO","NO SIGNIFICATIVO")</f>
        <v>SIGNIFICATIVO</v>
      </c>
      <c r="W11" s="29" t="s">
        <v>50</v>
      </c>
      <c r="X11" s="35" t="s">
        <v>150</v>
      </c>
      <c r="Y11" s="19" t="s">
        <v>112</v>
      </c>
    </row>
  </sheetData>
  <mergeCells count="25">
    <mergeCell ref="G5:G6"/>
    <mergeCell ref="H5:H6"/>
    <mergeCell ref="I5:I6"/>
    <mergeCell ref="J5:J6"/>
    <mergeCell ref="B5:B6"/>
    <mergeCell ref="C5:C6"/>
    <mergeCell ref="D5:D6"/>
    <mergeCell ref="E5:E6"/>
    <mergeCell ref="F5:F6"/>
    <mergeCell ref="A1:A3"/>
    <mergeCell ref="B1:W2"/>
    <mergeCell ref="X1:Y2"/>
    <mergeCell ref="B3:W3"/>
    <mergeCell ref="V5:V6"/>
    <mergeCell ref="W5:W6"/>
    <mergeCell ref="X5:X6"/>
    <mergeCell ref="Y5:Y6"/>
    <mergeCell ref="L5:P5"/>
    <mergeCell ref="Q5:Q6"/>
    <mergeCell ref="R5:R6"/>
    <mergeCell ref="S5:S6"/>
    <mergeCell ref="T5:T6"/>
    <mergeCell ref="U5:U6"/>
    <mergeCell ref="K5:K6"/>
    <mergeCell ref="A5:A6"/>
  </mergeCells>
  <dataValidations count="3">
    <dataValidation type="list" allowBlank="1" showInputMessage="1" showErrorMessage="1" sqref="A5">
      <formula1>$D$23:$D$44</formula1>
    </dataValidation>
    <dataValidation type="list" allowBlank="1" showInputMessage="1" showErrorMessage="1" sqref="T7:T11">
      <formula1>#REF!</formula1>
    </dataValidation>
    <dataValidation type="list" allowBlank="1" showInputMessage="1" showErrorMessage="1" sqref="W8">
      <formula1>$H$41:$H$45</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
  <sheetViews>
    <sheetView zoomScale="70" zoomScaleNormal="70" workbookViewId="0">
      <selection sqref="A1:Y4"/>
    </sheetView>
  </sheetViews>
  <sheetFormatPr baseColWidth="10" defaultRowHeight="15"/>
  <cols>
    <col min="1" max="1" width="25.85546875" customWidth="1"/>
    <col min="2" max="2" width="14.28515625" customWidth="1"/>
    <col min="3" max="3" width="44.28515625" customWidth="1"/>
    <col min="4" max="4" width="34" customWidth="1"/>
    <col min="5" max="5" width="37.7109375" customWidth="1"/>
    <col min="17" max="17" width="20" customWidth="1"/>
    <col min="18" max="18" width="31.140625" customWidth="1"/>
    <col min="20" max="20" width="19" customWidth="1"/>
    <col min="21" max="21" width="17.7109375" customWidth="1"/>
    <col min="24" max="24" width="20.28515625" customWidth="1"/>
    <col min="25" max="25" width="22.7109375" customWidth="1"/>
  </cols>
  <sheetData>
    <row r="1" spans="1:25" ht="32.25" customHeight="1">
      <c r="A1" s="196"/>
      <c r="B1" s="199" t="s">
        <v>0</v>
      </c>
      <c r="C1" s="199"/>
      <c r="D1" s="199"/>
      <c r="E1" s="199"/>
      <c r="F1" s="199"/>
      <c r="G1" s="199"/>
      <c r="H1" s="199"/>
      <c r="I1" s="199"/>
      <c r="J1" s="199"/>
      <c r="K1" s="199"/>
      <c r="L1" s="199"/>
      <c r="M1" s="199"/>
      <c r="N1" s="199"/>
      <c r="O1" s="199"/>
      <c r="P1" s="199"/>
      <c r="Q1" s="199"/>
      <c r="R1" s="199"/>
      <c r="S1" s="199"/>
      <c r="T1" s="199"/>
      <c r="U1" s="199"/>
      <c r="V1" s="199"/>
      <c r="W1" s="199"/>
      <c r="X1" s="195" t="s">
        <v>289</v>
      </c>
      <c r="Y1" s="195"/>
    </row>
    <row r="2" spans="1:25" ht="17.25" customHeight="1">
      <c r="A2" s="197"/>
      <c r="B2" s="199"/>
      <c r="C2" s="199"/>
      <c r="D2" s="199"/>
      <c r="E2" s="199"/>
      <c r="F2" s="199"/>
      <c r="G2" s="199"/>
      <c r="H2" s="199"/>
      <c r="I2" s="199"/>
      <c r="J2" s="199"/>
      <c r="K2" s="199"/>
      <c r="L2" s="199"/>
      <c r="M2" s="199"/>
      <c r="N2" s="199"/>
      <c r="O2" s="199"/>
      <c r="P2" s="199"/>
      <c r="Q2" s="199"/>
      <c r="R2" s="199"/>
      <c r="S2" s="199"/>
      <c r="T2" s="199"/>
      <c r="U2" s="199"/>
      <c r="V2" s="199"/>
      <c r="W2" s="199"/>
      <c r="X2" s="195"/>
      <c r="Y2" s="195"/>
    </row>
    <row r="3" spans="1:25" ht="20.25" customHeight="1">
      <c r="A3" s="198"/>
      <c r="B3" s="199" t="s">
        <v>261</v>
      </c>
      <c r="C3" s="199"/>
      <c r="D3" s="199"/>
      <c r="E3" s="199"/>
      <c r="F3" s="199"/>
      <c r="G3" s="199"/>
      <c r="H3" s="199"/>
      <c r="I3" s="199"/>
      <c r="J3" s="199"/>
      <c r="K3" s="199"/>
      <c r="L3" s="199"/>
      <c r="M3" s="199"/>
      <c r="N3" s="199"/>
      <c r="O3" s="199"/>
      <c r="P3" s="199"/>
      <c r="Q3" s="199"/>
      <c r="R3" s="199"/>
      <c r="S3" s="199"/>
      <c r="T3" s="199"/>
      <c r="U3" s="199"/>
      <c r="V3" s="199"/>
      <c r="W3" s="199"/>
      <c r="X3" s="112"/>
      <c r="Y3" s="112"/>
    </row>
    <row r="4" spans="1:25" ht="30.75" customHeight="1">
      <c r="A4" s="111" t="s">
        <v>290</v>
      </c>
      <c r="X4" s="127"/>
      <c r="Y4" s="127"/>
    </row>
    <row r="5" spans="1:25">
      <c r="A5" s="185" t="s">
        <v>1</v>
      </c>
      <c r="B5" s="173" t="s">
        <v>2</v>
      </c>
      <c r="C5" s="186" t="s">
        <v>3</v>
      </c>
      <c r="D5" s="187" t="s">
        <v>4</v>
      </c>
      <c r="E5" s="140" t="s">
        <v>5</v>
      </c>
      <c r="F5" s="140" t="s">
        <v>6</v>
      </c>
      <c r="G5" s="140" t="s">
        <v>7</v>
      </c>
      <c r="H5" s="140" t="s">
        <v>8</v>
      </c>
      <c r="I5" s="140" t="s">
        <v>9</v>
      </c>
      <c r="J5" s="140" t="s">
        <v>10</v>
      </c>
      <c r="K5" s="140" t="s">
        <v>11</v>
      </c>
      <c r="L5" s="139" t="s">
        <v>12</v>
      </c>
      <c r="M5" s="139"/>
      <c r="N5" s="139"/>
      <c r="O5" s="139"/>
      <c r="P5" s="139"/>
      <c r="Q5" s="140" t="s">
        <v>181</v>
      </c>
      <c r="R5" s="185" t="s">
        <v>13</v>
      </c>
      <c r="S5" s="140" t="s">
        <v>14</v>
      </c>
      <c r="T5" s="140" t="s">
        <v>15</v>
      </c>
      <c r="U5" s="140" t="s">
        <v>16</v>
      </c>
      <c r="V5" s="140" t="s">
        <v>17</v>
      </c>
      <c r="W5" s="200" t="s">
        <v>18</v>
      </c>
      <c r="X5" s="147" t="s">
        <v>19</v>
      </c>
      <c r="Y5" s="147" t="s">
        <v>7</v>
      </c>
    </row>
    <row r="6" spans="1:25" ht="51">
      <c r="A6" s="185"/>
      <c r="B6" s="172"/>
      <c r="C6" s="186"/>
      <c r="D6" s="187"/>
      <c r="E6" s="140"/>
      <c r="F6" s="140"/>
      <c r="G6" s="140"/>
      <c r="H6" s="139"/>
      <c r="I6" s="163"/>
      <c r="J6" s="139"/>
      <c r="K6" s="139"/>
      <c r="L6" s="55" t="s">
        <v>20</v>
      </c>
      <c r="M6" s="55" t="s">
        <v>21</v>
      </c>
      <c r="N6" s="55" t="s">
        <v>22</v>
      </c>
      <c r="O6" s="55" t="s">
        <v>23</v>
      </c>
      <c r="P6" s="55" t="s">
        <v>24</v>
      </c>
      <c r="Q6" s="163"/>
      <c r="R6" s="137"/>
      <c r="S6" s="139"/>
      <c r="T6" s="139"/>
      <c r="U6" s="139"/>
      <c r="V6" s="139"/>
      <c r="W6" s="153"/>
      <c r="X6" s="147"/>
      <c r="Y6" s="147"/>
    </row>
    <row r="7" spans="1:25" ht="319.5" customHeight="1">
      <c r="A7" s="20" t="s">
        <v>273</v>
      </c>
      <c r="B7" s="19" t="s">
        <v>190</v>
      </c>
      <c r="C7" s="20" t="s">
        <v>206</v>
      </c>
      <c r="D7" s="20" t="s">
        <v>207</v>
      </c>
      <c r="E7" s="43" t="s">
        <v>87</v>
      </c>
      <c r="F7" s="43" t="s">
        <v>161</v>
      </c>
      <c r="G7" s="43" t="s">
        <v>112</v>
      </c>
      <c r="H7" s="68" t="s">
        <v>160</v>
      </c>
      <c r="I7" s="35" t="s">
        <v>157</v>
      </c>
      <c r="J7" s="24" t="s">
        <v>140</v>
      </c>
      <c r="K7" s="24" t="s">
        <v>162</v>
      </c>
      <c r="L7" s="24">
        <v>12</v>
      </c>
      <c r="M7" s="24">
        <v>12</v>
      </c>
      <c r="N7" s="24">
        <v>5</v>
      </c>
      <c r="O7" s="24">
        <v>1</v>
      </c>
      <c r="P7" s="24">
        <v>1</v>
      </c>
      <c r="Q7" s="35" t="s">
        <v>163</v>
      </c>
      <c r="R7" s="24" t="s">
        <v>89</v>
      </c>
      <c r="S7" s="24" t="s">
        <v>90</v>
      </c>
      <c r="T7" s="24" t="s">
        <v>34</v>
      </c>
      <c r="U7" s="10">
        <f>L7*M7*N7*O7*P7</f>
        <v>720</v>
      </c>
      <c r="V7" s="6" t="str">
        <f>+IF(U7&gt;=3126, "SIGNIFICATIVO","NO SIGNIFICATIVO")</f>
        <v>NO SIGNIFICATIVO</v>
      </c>
      <c r="W7" s="128" t="s">
        <v>35</v>
      </c>
      <c r="X7" s="125" t="s">
        <v>151</v>
      </c>
      <c r="Y7" s="19" t="s">
        <v>112</v>
      </c>
    </row>
    <row r="8" spans="1:25" ht="278.25" customHeight="1">
      <c r="A8" s="20" t="s">
        <v>273</v>
      </c>
      <c r="B8" s="19" t="s">
        <v>190</v>
      </c>
      <c r="C8" s="20" t="s">
        <v>206</v>
      </c>
      <c r="D8" s="20" t="s">
        <v>207</v>
      </c>
      <c r="E8" s="43" t="s">
        <v>91</v>
      </c>
      <c r="F8" s="46" t="s">
        <v>161</v>
      </c>
      <c r="G8" s="43" t="s">
        <v>112</v>
      </c>
      <c r="H8" s="68" t="s">
        <v>165</v>
      </c>
      <c r="I8" s="24" t="s">
        <v>156</v>
      </c>
      <c r="J8" s="49" t="s">
        <v>166</v>
      </c>
      <c r="K8" s="49" t="s">
        <v>167</v>
      </c>
      <c r="L8" s="49">
        <v>12</v>
      </c>
      <c r="M8" s="49">
        <v>12</v>
      </c>
      <c r="N8" s="49">
        <v>5</v>
      </c>
      <c r="O8" s="49">
        <v>1</v>
      </c>
      <c r="P8" s="49">
        <v>1</v>
      </c>
      <c r="Q8" s="24" t="s">
        <v>168</v>
      </c>
      <c r="R8" s="24" t="s">
        <v>93</v>
      </c>
      <c r="S8" s="57" t="s">
        <v>94</v>
      </c>
      <c r="T8" s="24" t="s">
        <v>34</v>
      </c>
      <c r="U8" s="10">
        <f>L8*M8*N8*O8*P8</f>
        <v>720</v>
      </c>
      <c r="V8" s="6" t="str">
        <f>+IF(U8&gt;=3126, "SIGNIFICATIVO","NO SIGNIFICATIVO")</f>
        <v>NO SIGNIFICATIVO</v>
      </c>
      <c r="W8" s="128" t="s">
        <v>35</v>
      </c>
      <c r="X8" s="125" t="s">
        <v>152</v>
      </c>
      <c r="Y8" s="19" t="s">
        <v>112</v>
      </c>
    </row>
    <row r="9" spans="1:25" ht="206.25" customHeight="1">
      <c r="A9" s="20" t="s">
        <v>273</v>
      </c>
      <c r="B9" s="19" t="s">
        <v>190</v>
      </c>
      <c r="C9" s="20" t="s">
        <v>206</v>
      </c>
      <c r="D9" s="20" t="s">
        <v>207</v>
      </c>
      <c r="E9" s="46" t="s">
        <v>95</v>
      </c>
      <c r="F9" s="46" t="s">
        <v>161</v>
      </c>
      <c r="G9" s="43" t="s">
        <v>112</v>
      </c>
      <c r="H9" s="68" t="s">
        <v>169</v>
      </c>
      <c r="I9" s="24" t="s">
        <v>170</v>
      </c>
      <c r="J9" s="49" t="s">
        <v>176</v>
      </c>
      <c r="K9" s="49" t="s">
        <v>167</v>
      </c>
      <c r="L9" s="49">
        <v>12</v>
      </c>
      <c r="M9" s="49">
        <v>4</v>
      </c>
      <c r="N9" s="49">
        <v>3</v>
      </c>
      <c r="O9" s="49">
        <v>3</v>
      </c>
      <c r="P9" s="49">
        <v>3</v>
      </c>
      <c r="Q9" s="58" t="s">
        <v>96</v>
      </c>
      <c r="R9" s="24" t="s">
        <v>97</v>
      </c>
      <c r="S9" s="27" t="s">
        <v>98</v>
      </c>
      <c r="T9" s="49" t="s">
        <v>34</v>
      </c>
      <c r="U9" s="10">
        <f>L9*M9*N9*O9*P9</f>
        <v>1296</v>
      </c>
      <c r="V9" s="6" t="str">
        <f>+IF(U9&gt;=3126, "SIGNIFICATIVO","NO SIGNIFICATIVO")</f>
        <v>NO SIGNIFICATIVO</v>
      </c>
      <c r="W9" s="128" t="s">
        <v>35</v>
      </c>
      <c r="X9" s="90" t="s">
        <v>171</v>
      </c>
      <c r="Y9" s="19" t="s">
        <v>112</v>
      </c>
    </row>
    <row r="10" spans="1:25" ht="255.75" customHeight="1">
      <c r="A10" s="20" t="s">
        <v>273</v>
      </c>
      <c r="B10" s="19" t="s">
        <v>190</v>
      </c>
      <c r="C10" s="20" t="s">
        <v>206</v>
      </c>
      <c r="D10" s="20" t="s">
        <v>207</v>
      </c>
      <c r="E10" s="43" t="s">
        <v>99</v>
      </c>
      <c r="F10" s="46" t="s">
        <v>161</v>
      </c>
      <c r="G10" s="43" t="s">
        <v>112</v>
      </c>
      <c r="H10" s="68" t="s">
        <v>178</v>
      </c>
      <c r="I10" s="35" t="s">
        <v>172</v>
      </c>
      <c r="J10" s="49" t="s">
        <v>177</v>
      </c>
      <c r="K10" s="49" t="s">
        <v>167</v>
      </c>
      <c r="L10" s="49">
        <v>12</v>
      </c>
      <c r="M10" s="49">
        <v>12</v>
      </c>
      <c r="N10" s="49">
        <v>5</v>
      </c>
      <c r="O10" s="49">
        <v>1</v>
      </c>
      <c r="P10" s="49">
        <v>1</v>
      </c>
      <c r="Q10" s="59" t="s">
        <v>100</v>
      </c>
      <c r="R10" s="27" t="s">
        <v>179</v>
      </c>
      <c r="S10" s="24" t="s">
        <v>101</v>
      </c>
      <c r="T10" s="49" t="s">
        <v>34</v>
      </c>
      <c r="U10" s="10">
        <f>L10*M10*N10*O10*P10</f>
        <v>720</v>
      </c>
      <c r="V10" s="6" t="str">
        <f>+IF(U10&gt;=3126, "SIGNIFICATIVO","NO SIGNIFICATIVO")</f>
        <v>NO SIGNIFICATIVO</v>
      </c>
      <c r="W10" s="128" t="s">
        <v>50</v>
      </c>
      <c r="X10" s="125" t="s">
        <v>149</v>
      </c>
      <c r="Y10" s="19" t="s">
        <v>112</v>
      </c>
    </row>
    <row r="11" spans="1:25" ht="319.5" customHeight="1">
      <c r="A11" s="20" t="s">
        <v>273</v>
      </c>
      <c r="B11" s="19" t="s">
        <v>190</v>
      </c>
      <c r="C11" s="20" t="s">
        <v>206</v>
      </c>
      <c r="D11" s="20" t="s">
        <v>207</v>
      </c>
      <c r="E11" s="43" t="s">
        <v>103</v>
      </c>
      <c r="F11" s="46" t="s">
        <v>161</v>
      </c>
      <c r="G11" s="43" t="s">
        <v>112</v>
      </c>
      <c r="H11" s="86" t="s">
        <v>143</v>
      </c>
      <c r="I11" s="35" t="s">
        <v>153</v>
      </c>
      <c r="J11" s="24" t="s">
        <v>177</v>
      </c>
      <c r="K11" s="49" t="s">
        <v>167</v>
      </c>
      <c r="L11" s="24">
        <v>12</v>
      </c>
      <c r="M11" s="24">
        <v>12</v>
      </c>
      <c r="N11" s="24">
        <v>5</v>
      </c>
      <c r="O11" s="24">
        <v>5</v>
      </c>
      <c r="P11" s="24">
        <v>5</v>
      </c>
      <c r="Q11" s="60" t="s">
        <v>104</v>
      </c>
      <c r="R11" s="61" t="s">
        <v>180</v>
      </c>
      <c r="S11" s="61" t="s">
        <v>105</v>
      </c>
      <c r="T11" s="24" t="s">
        <v>34</v>
      </c>
      <c r="U11" s="10">
        <f>L11*M11*N11*O11*P11</f>
        <v>18000</v>
      </c>
      <c r="V11" s="6" t="str">
        <f>+IF(U11&gt;=3126, "SIGNIFICATIVO","NO SIGNIFICATIVO")</f>
        <v>SIGNIFICATIVO</v>
      </c>
      <c r="W11" s="129" t="s">
        <v>50</v>
      </c>
      <c r="X11" s="125" t="s">
        <v>150</v>
      </c>
      <c r="Y11" s="19" t="s">
        <v>112</v>
      </c>
    </row>
  </sheetData>
  <mergeCells count="25">
    <mergeCell ref="V5:V6"/>
    <mergeCell ref="W5:W6"/>
    <mergeCell ref="X5:X6"/>
    <mergeCell ref="A1:A3"/>
    <mergeCell ref="A5:A6"/>
    <mergeCell ref="B5:B6"/>
    <mergeCell ref="C5:C6"/>
    <mergeCell ref="D5:D6"/>
    <mergeCell ref="B1:W2"/>
    <mergeCell ref="X1:Y2"/>
    <mergeCell ref="F5:F6"/>
    <mergeCell ref="G5:G6"/>
    <mergeCell ref="H5:H6"/>
    <mergeCell ref="I5:I6"/>
    <mergeCell ref="J5:J6"/>
    <mergeCell ref="B3:W3"/>
    <mergeCell ref="E5:E6"/>
    <mergeCell ref="Y5:Y6"/>
    <mergeCell ref="L5:P5"/>
    <mergeCell ref="Q5:Q6"/>
    <mergeCell ref="R5:R6"/>
    <mergeCell ref="S5:S6"/>
    <mergeCell ref="T5:T6"/>
    <mergeCell ref="U5:U6"/>
    <mergeCell ref="K5:K6"/>
  </mergeCells>
  <dataValidations count="3">
    <dataValidation type="list" allowBlank="1" showInputMessage="1" showErrorMessage="1" sqref="W8">
      <formula1>$H$41:$H$45</formula1>
    </dataValidation>
    <dataValidation type="list" allowBlank="1" showInputMessage="1" showErrorMessage="1" sqref="T7:T11">
      <formula1>#REF!</formula1>
    </dataValidation>
    <dataValidation type="list" allowBlank="1" showInputMessage="1" showErrorMessage="1" sqref="A5">
      <formula1>$D$23:$D$44</formula1>
    </dataValidation>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
  <sheetViews>
    <sheetView topLeftCell="I1" zoomScale="70" zoomScaleNormal="70" workbookViewId="0">
      <selection sqref="A1:Y4"/>
    </sheetView>
  </sheetViews>
  <sheetFormatPr baseColWidth="10" defaultRowHeight="15"/>
  <cols>
    <col min="1" max="1" width="32.85546875" customWidth="1"/>
    <col min="2" max="2" width="13.5703125" customWidth="1"/>
    <col min="3" max="3" width="91.42578125" customWidth="1"/>
    <col min="4" max="4" width="94.85546875" customWidth="1"/>
    <col min="5" max="5" width="30.5703125" customWidth="1"/>
    <col min="8" max="8" width="23.140625" customWidth="1"/>
    <col min="9" max="9" width="22.85546875" customWidth="1"/>
    <col min="17" max="17" width="24.7109375" customWidth="1"/>
    <col min="18" max="18" width="30.42578125" customWidth="1"/>
    <col min="24" max="24" width="47.7109375" customWidth="1"/>
    <col min="25" max="25" width="21.140625" customWidth="1"/>
  </cols>
  <sheetData>
    <row r="1" spans="1:25" ht="32.25" customHeight="1">
      <c r="A1" s="196"/>
      <c r="B1" s="199" t="s">
        <v>0</v>
      </c>
      <c r="C1" s="199"/>
      <c r="D1" s="199"/>
      <c r="E1" s="199"/>
      <c r="F1" s="199"/>
      <c r="G1" s="199"/>
      <c r="H1" s="199"/>
      <c r="I1" s="199"/>
      <c r="J1" s="199"/>
      <c r="K1" s="199"/>
      <c r="L1" s="199"/>
      <c r="M1" s="199"/>
      <c r="N1" s="199"/>
      <c r="O1" s="199"/>
      <c r="P1" s="199"/>
      <c r="Q1" s="199"/>
      <c r="R1" s="199"/>
      <c r="S1" s="199"/>
      <c r="T1" s="199"/>
      <c r="U1" s="199"/>
      <c r="V1" s="199"/>
      <c r="W1" s="199"/>
      <c r="X1" s="195" t="s">
        <v>289</v>
      </c>
      <c r="Y1" s="195"/>
    </row>
    <row r="2" spans="1:25" ht="17.25" customHeight="1">
      <c r="A2" s="197"/>
      <c r="B2" s="199"/>
      <c r="C2" s="199"/>
      <c r="D2" s="199"/>
      <c r="E2" s="199"/>
      <c r="F2" s="199"/>
      <c r="G2" s="199"/>
      <c r="H2" s="199"/>
      <c r="I2" s="199"/>
      <c r="J2" s="199"/>
      <c r="K2" s="199"/>
      <c r="L2" s="199"/>
      <c r="M2" s="199"/>
      <c r="N2" s="199"/>
      <c r="O2" s="199"/>
      <c r="P2" s="199"/>
      <c r="Q2" s="199"/>
      <c r="R2" s="199"/>
      <c r="S2" s="199"/>
      <c r="T2" s="199"/>
      <c r="U2" s="199"/>
      <c r="V2" s="199"/>
      <c r="W2" s="199"/>
      <c r="X2" s="195"/>
      <c r="Y2" s="195"/>
    </row>
    <row r="3" spans="1:25" ht="17.25" customHeight="1">
      <c r="A3" s="198"/>
      <c r="B3" s="199" t="s">
        <v>261</v>
      </c>
      <c r="C3" s="199"/>
      <c r="D3" s="199"/>
      <c r="E3" s="199"/>
      <c r="F3" s="199"/>
      <c r="G3" s="199"/>
      <c r="H3" s="199"/>
      <c r="I3" s="199"/>
      <c r="J3" s="199"/>
      <c r="K3" s="199"/>
      <c r="L3" s="199"/>
      <c r="M3" s="199"/>
      <c r="N3" s="199"/>
      <c r="O3" s="199"/>
      <c r="P3" s="199"/>
      <c r="Q3" s="199"/>
      <c r="R3" s="199"/>
      <c r="S3" s="199"/>
      <c r="T3" s="199"/>
      <c r="U3" s="199"/>
      <c r="V3" s="199"/>
      <c r="W3" s="199"/>
      <c r="X3" s="112"/>
      <c r="Y3" s="112"/>
    </row>
    <row r="4" spans="1:25" ht="20.25" customHeight="1">
      <c r="A4" s="111" t="s">
        <v>290</v>
      </c>
      <c r="X4" s="102"/>
      <c r="Y4" s="102"/>
    </row>
    <row r="5" spans="1:25" ht="30.75" customHeight="1">
      <c r="A5" s="136" t="s">
        <v>1</v>
      </c>
      <c r="B5" s="143" t="s">
        <v>2</v>
      </c>
      <c r="C5" s="172" t="s">
        <v>3</v>
      </c>
      <c r="D5" s="174" t="s">
        <v>4</v>
      </c>
      <c r="E5" s="138" t="s">
        <v>5</v>
      </c>
      <c r="F5" s="138" t="s">
        <v>6</v>
      </c>
      <c r="G5" s="138" t="s">
        <v>7</v>
      </c>
      <c r="H5" s="138" t="s">
        <v>8</v>
      </c>
      <c r="I5" s="138" t="s">
        <v>9</v>
      </c>
      <c r="J5" s="138" t="s">
        <v>10</v>
      </c>
      <c r="K5" s="138" t="s">
        <v>11</v>
      </c>
      <c r="L5" s="201" t="s">
        <v>12</v>
      </c>
      <c r="M5" s="202"/>
      <c r="N5" s="202"/>
      <c r="O5" s="202"/>
      <c r="P5" s="203"/>
      <c r="Q5" s="138" t="s">
        <v>181</v>
      </c>
      <c r="R5" s="136" t="s">
        <v>13</v>
      </c>
      <c r="S5" s="138" t="s">
        <v>14</v>
      </c>
      <c r="T5" s="138" t="s">
        <v>15</v>
      </c>
      <c r="U5" s="138" t="s">
        <v>16</v>
      </c>
      <c r="V5" s="138" t="s">
        <v>17</v>
      </c>
      <c r="W5" s="138" t="s">
        <v>18</v>
      </c>
      <c r="X5" s="168" t="s">
        <v>19</v>
      </c>
      <c r="Y5" s="168" t="s">
        <v>7</v>
      </c>
    </row>
    <row r="6" spans="1:25" ht="51">
      <c r="A6" s="185"/>
      <c r="B6" s="172"/>
      <c r="C6" s="186"/>
      <c r="D6" s="187"/>
      <c r="E6" s="140"/>
      <c r="F6" s="140"/>
      <c r="G6" s="140"/>
      <c r="H6" s="139"/>
      <c r="I6" s="163"/>
      <c r="J6" s="139"/>
      <c r="K6" s="139"/>
      <c r="L6" s="55" t="s">
        <v>20</v>
      </c>
      <c r="M6" s="55" t="s">
        <v>21</v>
      </c>
      <c r="N6" s="55" t="s">
        <v>22</v>
      </c>
      <c r="O6" s="55" t="s">
        <v>23</v>
      </c>
      <c r="P6" s="55" t="s">
        <v>24</v>
      </c>
      <c r="Q6" s="163"/>
      <c r="R6" s="137"/>
      <c r="S6" s="139"/>
      <c r="T6" s="139"/>
      <c r="U6" s="139"/>
      <c r="V6" s="139"/>
      <c r="W6" s="139"/>
      <c r="X6" s="169"/>
      <c r="Y6" s="170"/>
    </row>
    <row r="7" spans="1:25" ht="321.75" customHeight="1">
      <c r="A7" s="20" t="s">
        <v>276</v>
      </c>
      <c r="B7" s="19" t="s">
        <v>190</v>
      </c>
      <c r="C7" s="4" t="s">
        <v>208</v>
      </c>
      <c r="D7" s="17" t="s">
        <v>209</v>
      </c>
      <c r="E7" s="43" t="s">
        <v>87</v>
      </c>
      <c r="F7" s="43" t="s">
        <v>161</v>
      </c>
      <c r="G7" s="43" t="s">
        <v>112</v>
      </c>
      <c r="H7" s="68" t="s">
        <v>160</v>
      </c>
      <c r="I7" s="35" t="s">
        <v>157</v>
      </c>
      <c r="J7" s="24" t="s">
        <v>140</v>
      </c>
      <c r="K7" s="24" t="s">
        <v>162</v>
      </c>
      <c r="L7" s="24">
        <v>12</v>
      </c>
      <c r="M7" s="24">
        <v>12</v>
      </c>
      <c r="N7" s="24">
        <v>5</v>
      </c>
      <c r="O7" s="24">
        <v>1</v>
      </c>
      <c r="P7" s="24">
        <v>1</v>
      </c>
      <c r="Q7" s="35" t="s">
        <v>163</v>
      </c>
      <c r="R7" s="24" t="s">
        <v>89</v>
      </c>
      <c r="S7" s="24" t="s">
        <v>90</v>
      </c>
      <c r="T7" s="24" t="s">
        <v>34</v>
      </c>
      <c r="U7" s="10">
        <f>L7*M7*N7*O7*P7</f>
        <v>720</v>
      </c>
      <c r="V7" s="6" t="str">
        <f>+IF(U7&gt;=3126, "SIGNIFICATIVO","NO SIGNIFICATIVO")</f>
        <v>NO SIGNIFICATIVO</v>
      </c>
      <c r="W7" s="24" t="s">
        <v>35</v>
      </c>
      <c r="X7" s="35" t="s">
        <v>151</v>
      </c>
      <c r="Y7" s="105" t="s">
        <v>112</v>
      </c>
    </row>
    <row r="8" spans="1:25" ht="225">
      <c r="A8" s="20" t="s">
        <v>276</v>
      </c>
      <c r="B8" s="19" t="s">
        <v>190</v>
      </c>
      <c r="C8" s="4" t="s">
        <v>208</v>
      </c>
      <c r="D8" s="17" t="s">
        <v>209</v>
      </c>
      <c r="E8" s="43" t="s">
        <v>91</v>
      </c>
      <c r="F8" s="46" t="s">
        <v>161</v>
      </c>
      <c r="G8" s="43" t="s">
        <v>112</v>
      </c>
      <c r="H8" s="68" t="s">
        <v>165</v>
      </c>
      <c r="I8" s="24" t="s">
        <v>156</v>
      </c>
      <c r="J8" s="49" t="s">
        <v>166</v>
      </c>
      <c r="K8" s="49" t="s">
        <v>167</v>
      </c>
      <c r="L8" s="49">
        <v>12</v>
      </c>
      <c r="M8" s="49">
        <v>12</v>
      </c>
      <c r="N8" s="49">
        <v>5</v>
      </c>
      <c r="O8" s="49">
        <v>1</v>
      </c>
      <c r="P8" s="49">
        <v>1</v>
      </c>
      <c r="Q8" s="24" t="s">
        <v>168</v>
      </c>
      <c r="R8" s="24" t="s">
        <v>93</v>
      </c>
      <c r="S8" s="57" t="s">
        <v>94</v>
      </c>
      <c r="T8" s="24" t="s">
        <v>34</v>
      </c>
      <c r="U8" s="10">
        <f>L8*M8*N8*O8*P8</f>
        <v>720</v>
      </c>
      <c r="V8" s="6" t="str">
        <f>+IF(U8&gt;=3126, "SIGNIFICATIVO","NO SIGNIFICATIVO")</f>
        <v>NO SIGNIFICATIVO</v>
      </c>
      <c r="W8" s="24" t="s">
        <v>35</v>
      </c>
      <c r="X8" s="35" t="s">
        <v>152</v>
      </c>
      <c r="Y8" s="105" t="s">
        <v>112</v>
      </c>
    </row>
    <row r="9" spans="1:25" ht="156.75">
      <c r="A9" s="20" t="s">
        <v>276</v>
      </c>
      <c r="B9" s="19" t="s">
        <v>190</v>
      </c>
      <c r="C9" s="4" t="s">
        <v>208</v>
      </c>
      <c r="D9" s="17" t="s">
        <v>209</v>
      </c>
      <c r="E9" s="46" t="s">
        <v>95</v>
      </c>
      <c r="F9" s="46" t="s">
        <v>161</v>
      </c>
      <c r="G9" s="43" t="s">
        <v>112</v>
      </c>
      <c r="H9" s="68" t="s">
        <v>169</v>
      </c>
      <c r="I9" s="24" t="s">
        <v>170</v>
      </c>
      <c r="J9" s="49" t="s">
        <v>176</v>
      </c>
      <c r="K9" s="49" t="s">
        <v>167</v>
      </c>
      <c r="L9" s="49">
        <v>12</v>
      </c>
      <c r="M9" s="49">
        <v>4</v>
      </c>
      <c r="N9" s="49">
        <v>3</v>
      </c>
      <c r="O9" s="49">
        <v>3</v>
      </c>
      <c r="P9" s="49">
        <v>3</v>
      </c>
      <c r="Q9" s="58" t="s">
        <v>96</v>
      </c>
      <c r="R9" s="24" t="s">
        <v>97</v>
      </c>
      <c r="S9" s="27" t="s">
        <v>98</v>
      </c>
      <c r="T9" s="49" t="s">
        <v>34</v>
      </c>
      <c r="U9" s="10">
        <f>L9*M9*N9*O9*P9</f>
        <v>1296</v>
      </c>
      <c r="V9" s="6" t="str">
        <f>+IF(U9&gt;=3126, "SIGNIFICATIVO","NO SIGNIFICATIVO")</f>
        <v>NO SIGNIFICATIVO</v>
      </c>
      <c r="W9" s="24" t="s">
        <v>35</v>
      </c>
      <c r="X9" s="37" t="s">
        <v>171</v>
      </c>
      <c r="Y9" s="105" t="s">
        <v>112</v>
      </c>
    </row>
    <row r="10" spans="1:25" ht="409.5">
      <c r="A10" s="20" t="s">
        <v>276</v>
      </c>
      <c r="B10" s="19" t="s">
        <v>190</v>
      </c>
      <c r="C10" s="4" t="s">
        <v>208</v>
      </c>
      <c r="D10" s="17" t="s">
        <v>209</v>
      </c>
      <c r="E10" s="43" t="s">
        <v>99</v>
      </c>
      <c r="F10" s="46" t="s">
        <v>161</v>
      </c>
      <c r="G10" s="43" t="s">
        <v>112</v>
      </c>
      <c r="H10" s="68" t="s">
        <v>178</v>
      </c>
      <c r="I10" s="35" t="s">
        <v>172</v>
      </c>
      <c r="J10" s="49" t="s">
        <v>177</v>
      </c>
      <c r="K10" s="49" t="s">
        <v>167</v>
      </c>
      <c r="L10" s="49">
        <v>12</v>
      </c>
      <c r="M10" s="49">
        <v>12</v>
      </c>
      <c r="N10" s="49">
        <v>5</v>
      </c>
      <c r="O10" s="49">
        <v>1</v>
      </c>
      <c r="P10" s="49">
        <v>1</v>
      </c>
      <c r="Q10" s="59" t="s">
        <v>100</v>
      </c>
      <c r="R10" s="27" t="s">
        <v>179</v>
      </c>
      <c r="S10" s="24" t="s">
        <v>101</v>
      </c>
      <c r="T10" s="49" t="s">
        <v>34</v>
      </c>
      <c r="U10" s="10">
        <f>L10*M10*N10*O10*P10</f>
        <v>720</v>
      </c>
      <c r="V10" s="6" t="str">
        <f>+IF(U10&gt;=3126, "SIGNIFICATIVO","NO SIGNIFICATIVO")</f>
        <v>NO SIGNIFICATIVO</v>
      </c>
      <c r="W10" s="24" t="s">
        <v>50</v>
      </c>
      <c r="X10" s="35" t="s">
        <v>149</v>
      </c>
      <c r="Y10" s="105" t="s">
        <v>112</v>
      </c>
    </row>
    <row r="11" spans="1:25" ht="409.5">
      <c r="A11" s="20" t="s">
        <v>276</v>
      </c>
      <c r="B11" s="19" t="s">
        <v>190</v>
      </c>
      <c r="C11" s="4" t="s">
        <v>208</v>
      </c>
      <c r="D11" s="17" t="s">
        <v>209</v>
      </c>
      <c r="E11" s="43" t="s">
        <v>103</v>
      </c>
      <c r="F11" s="46" t="s">
        <v>161</v>
      </c>
      <c r="G11" s="43" t="s">
        <v>112</v>
      </c>
      <c r="H11" s="86" t="s">
        <v>143</v>
      </c>
      <c r="I11" s="35" t="s">
        <v>153</v>
      </c>
      <c r="J11" s="24" t="s">
        <v>177</v>
      </c>
      <c r="K11" s="49" t="s">
        <v>167</v>
      </c>
      <c r="L11" s="24">
        <v>12</v>
      </c>
      <c r="M11" s="24">
        <v>12</v>
      </c>
      <c r="N11" s="24">
        <v>5</v>
      </c>
      <c r="O11" s="24">
        <v>5</v>
      </c>
      <c r="P11" s="24">
        <v>5</v>
      </c>
      <c r="Q11" s="60" t="s">
        <v>104</v>
      </c>
      <c r="R11" s="61" t="s">
        <v>180</v>
      </c>
      <c r="S11" s="61" t="s">
        <v>105</v>
      </c>
      <c r="T11" s="24" t="s">
        <v>34</v>
      </c>
      <c r="U11" s="10">
        <f>L11*M11*N11*O11*P11</f>
        <v>18000</v>
      </c>
      <c r="V11" s="6" t="str">
        <f>+IF(U11&gt;=3126, "SIGNIFICATIVO","NO SIGNIFICATIVO")</f>
        <v>SIGNIFICATIVO</v>
      </c>
      <c r="W11" s="29" t="s">
        <v>50</v>
      </c>
      <c r="X11" s="35" t="s">
        <v>150</v>
      </c>
      <c r="Y11" s="105" t="s">
        <v>112</v>
      </c>
    </row>
  </sheetData>
  <mergeCells count="25">
    <mergeCell ref="I5:I6"/>
    <mergeCell ref="J5:J6"/>
    <mergeCell ref="Y5:Y6"/>
    <mergeCell ref="Q5:Q6"/>
    <mergeCell ref="R5:R6"/>
    <mergeCell ref="S5:S6"/>
    <mergeCell ref="T5:T6"/>
    <mergeCell ref="U5:U6"/>
    <mergeCell ref="L5:P5"/>
    <mergeCell ref="B3:W3"/>
    <mergeCell ref="A1:A3"/>
    <mergeCell ref="V5:V6"/>
    <mergeCell ref="W5:W6"/>
    <mergeCell ref="X5:X6"/>
    <mergeCell ref="K5:K6"/>
    <mergeCell ref="B1:W2"/>
    <mergeCell ref="X1:Y2"/>
    <mergeCell ref="A5:A6"/>
    <mergeCell ref="B5:B6"/>
    <mergeCell ref="C5:C6"/>
    <mergeCell ref="D5:D6"/>
    <mergeCell ref="E5:E6"/>
    <mergeCell ref="F5:F6"/>
    <mergeCell ref="G5:G6"/>
    <mergeCell ref="H5:H6"/>
  </mergeCells>
  <dataValidations count="2">
    <dataValidation type="list" allowBlank="1" showInputMessage="1" showErrorMessage="1" sqref="T7:T11">
      <formula1>#REF!</formula1>
    </dataValidation>
    <dataValidation type="list" allowBlank="1" showInputMessage="1" showErrorMessage="1" sqref="W8">
      <formula1>$H$41:$H$45</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Gestion Cartográfica</vt:lpstr>
      <vt:lpstr>Gestion Agrológica</vt:lpstr>
      <vt:lpstr>Gestión Geodésica</vt:lpstr>
      <vt:lpstr>Gestión del Conocimiento Geográ</vt:lpstr>
      <vt:lpstr>Gestión Catastral</vt:lpstr>
      <vt:lpstr>Gestión Valuatoria</vt:lpstr>
      <vt:lpstr>Gestión de Regulación</vt:lpstr>
      <vt:lpstr>Gestión de Habilitación</vt:lpstr>
      <vt:lpstr>Gestión del Conocimiento Aplica</vt:lpstr>
      <vt:lpstr>Direccionamiento EstratégicoyP</vt:lpstr>
      <vt:lpstr>Relacionamiento Estratégico</vt:lpstr>
      <vt:lpstr>Gestión Estratégica de personas</vt:lpstr>
      <vt:lpstr>Gestion de servicio al ciudadan</vt:lpstr>
      <vt:lpstr>Gestión presupuestal, contable.</vt:lpstr>
      <vt:lpstr>Gestión contractual</vt:lpstr>
      <vt:lpstr>Gestión de bienes y servicios</vt:lpstr>
      <vt:lpstr>Gestión Jurídica</vt:lpstr>
      <vt:lpstr>Gestión Documental</vt:lpstr>
      <vt:lpstr>Gestión de servicios tecnológic</vt:lpstr>
      <vt:lpstr>Gestión Disciplinaria</vt:lpstr>
      <vt:lpstr>Evaluación y seguimiento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WIN10</dc:creator>
  <cp:keywords/>
  <dc:description/>
  <cp:lastModifiedBy>Daniel Alejandro Velasquez Pira</cp:lastModifiedBy>
  <cp:revision/>
  <dcterms:created xsi:type="dcterms:W3CDTF">2022-12-21T18:13:42Z</dcterms:created>
  <dcterms:modified xsi:type="dcterms:W3CDTF">2023-11-22T23:06:32Z</dcterms:modified>
  <cp:category/>
  <cp:contentStatus/>
</cp:coreProperties>
</file>