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Documentos\Trabajo\IGAC2021\ACTIVOS_INFORMACION\29_Dic\"/>
    </mc:Choice>
  </mc:AlternateContent>
  <xr:revisionPtr revIDLastSave="0" documentId="8_{C05BDFA0-F5E0-4BEB-A0FE-AF9E0BBF8F28}" xr6:coauthVersionLast="47" xr6:coauthVersionMax="47" xr10:uidLastSave="{00000000-0000-0000-0000-000000000000}"/>
  <bookViews>
    <workbookView xWindow="-108" yWindow="-108" windowWidth="23256" windowHeight="12576" tabRatio="756" xr2:uid="{00000000-000D-0000-FFFF-FFFF00000000}"/>
  </bookViews>
  <sheets>
    <sheet name="Matriz_" sheetId="4" r:id="rId1"/>
    <sheet name="Instrucciones_Diligenciamiento" sheetId="3" r:id="rId2"/>
    <sheet name="Listas" sheetId="2" r:id="rId3"/>
  </sheets>
  <externalReferences>
    <externalReference r:id="rId4"/>
    <externalReference r:id="rId5"/>
  </externalReferences>
  <definedNames>
    <definedName name="_xlnm._FilterDatabase" localSheetId="0" hidden="1">Matriz_!$A$8:$KD$29</definedName>
    <definedName name="O1278000" localSheetId="0">Matriz_!#REF!</definedName>
    <definedName name="O1278000">[1]Matriz!#REF!</definedName>
    <definedName name="O1300000" localSheetId="0">Matriz_!#REF!</definedName>
    <definedName name="O1300000">[1]Matriz!#REF!</definedName>
    <definedName name="_xlnm.Print_Area" localSheetId="0">Matriz_!$A$1:$AL$7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6" i="4" l="1"/>
  <c r="R26" i="4"/>
  <c r="P25" i="4"/>
  <c r="R25" i="4"/>
  <c r="P23" i="4"/>
  <c r="P24" i="4"/>
  <c r="P27" i="4"/>
  <c r="R23" i="4"/>
  <c r="R24" i="4"/>
  <c r="R27" i="4"/>
  <c r="T22" i="4"/>
  <c r="T23" i="4"/>
  <c r="T24" i="4"/>
  <c r="T25" i="4"/>
  <c r="T26" i="4"/>
  <c r="T27" i="4"/>
  <c r="T21" i="4"/>
  <c r="R21" i="4"/>
  <c r="R22" i="4"/>
  <c r="P21" i="4"/>
  <c r="P22" i="4"/>
  <c r="T18" i="4"/>
  <c r="T19" i="4"/>
  <c r="T20" i="4"/>
  <c r="R17" i="4"/>
  <c r="R18" i="4"/>
  <c r="R19" i="4"/>
  <c r="R20" i="4"/>
  <c r="P17" i="4"/>
  <c r="P18" i="4"/>
  <c r="P19" i="4"/>
  <c r="P20" i="4"/>
  <c r="P14" i="4"/>
  <c r="P15" i="4"/>
  <c r="P16" i="4"/>
  <c r="T17" i="4"/>
  <c r="T16" i="4"/>
  <c r="R16" i="4"/>
  <c r="T15" i="4"/>
  <c r="R15" i="4"/>
  <c r="T14" i="4"/>
  <c r="R14" i="4"/>
  <c r="T13" i="4"/>
  <c r="R13" i="4"/>
  <c r="P13" i="4"/>
  <c r="T12" i="4"/>
  <c r="R12" i="4"/>
  <c r="P12" i="4"/>
  <c r="T11" i="4"/>
  <c r="R11" i="4"/>
  <c r="P11" i="4"/>
  <c r="T10" i="4"/>
  <c r="R10" i="4"/>
  <c r="P10" i="4"/>
  <c r="T9" i="4"/>
  <c r="R9" i="4"/>
  <c r="P9" i="4"/>
  <c r="T8" i="4"/>
  <c r="R8" i="4"/>
  <c r="P8" i="4"/>
  <c r="U27" i="4" l="1"/>
  <c r="U8" i="4"/>
  <c r="U21" i="4"/>
  <c r="U10" i="4"/>
  <c r="U11" i="4"/>
  <c r="U9" i="4"/>
  <c r="U26" i="4"/>
  <c r="U12" i="4"/>
  <c r="U22" i="4"/>
  <c r="U25" i="4"/>
  <c r="U23" i="4"/>
  <c r="U24" i="4"/>
  <c r="U20" i="4"/>
  <c r="U19" i="4"/>
  <c r="U18" i="4"/>
  <c r="U17" i="4"/>
  <c r="U13" i="4"/>
  <c r="U14" i="4"/>
  <c r="U15" i="4"/>
  <c r="U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00000000-0006-0000-00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000-000002000000}">
      <text>
        <r>
          <rPr>
            <sz val="10"/>
            <color indexed="81"/>
            <rFont val="Calibri"/>
            <family val="2"/>
          </rPr>
          <t xml:space="preserve">Nombre de la dependencia  (propietario o custodio de la información) </t>
        </r>
      </text>
    </comment>
    <comment ref="C5" authorId="0" shapeId="0" xr:uid="{00000000-0006-0000-0000-000003000000}">
      <text>
        <r>
          <rPr>
            <sz val="10"/>
            <color rgb="FF000000"/>
            <rFont val="Calibri"/>
            <family val="2"/>
          </rPr>
          <t xml:space="preserve">Nombre de la oficina y/o Grupo Interno de Trabajo que pertenece el activo de información </t>
        </r>
      </text>
    </comment>
    <comment ref="D5" authorId="0" shapeId="0" xr:uid="{00000000-0006-0000-0000-000004000000}">
      <text>
        <r>
          <rPr>
            <sz val="10"/>
            <color rgb="FF000000"/>
            <rFont val="Calibri"/>
            <family val="2"/>
          </rPr>
          <t>Nombre completo del activo de información</t>
        </r>
      </text>
    </comment>
    <comment ref="E5" authorId="0" shapeId="0" xr:uid="{00000000-0006-0000-0000-000005000000}">
      <text>
        <r>
          <rPr>
            <sz val="10"/>
            <color rgb="FF000000"/>
            <rFont val="Calibri"/>
            <family val="2"/>
          </rPr>
          <t>Descripción resumida de manera clara para identificar el activo de información</t>
        </r>
      </text>
    </comment>
    <comment ref="F5" authorId="0" shapeId="0" xr:uid="{00000000-0006-0000-0000-000006000000}">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00000000-0006-0000-0000-000007000000}">
      <text>
        <r>
          <rPr>
            <sz val="9"/>
            <color indexed="81"/>
            <rFont val="Tahoma"/>
            <family val="2"/>
          </rPr>
          <t xml:space="preserve">Ingrese la placa del inventario institucional. Ejm: Placa No. 38606
</t>
        </r>
      </text>
    </comment>
    <comment ref="H5" authorId="0" shapeId="0" xr:uid="{00000000-0006-0000-0000-000008000000}">
      <text>
        <r>
          <rPr>
            <b/>
            <sz val="10"/>
            <color indexed="81"/>
            <rFont val="Calibri"/>
            <family val="2"/>
          </rPr>
          <t>Idioma en la que fue producida la información</t>
        </r>
      </text>
    </comment>
    <comment ref="I5" authorId="0" shapeId="0" xr:uid="{00000000-0006-0000-0000-00000900000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00000000-0006-0000-00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0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000-00000C000000}">
      <text>
        <r>
          <rPr>
            <sz val="10"/>
            <color rgb="FF000000"/>
            <rFont val="Calibri"/>
            <family val="2"/>
          </rPr>
          <t xml:space="preserve">Fecha en la cual se generó el activo de información, o si se realiza de forma PERMANENTE y/o No Aplica (N/A).
</t>
        </r>
      </text>
    </comment>
    <comment ref="O5" authorId="0" shapeId="0" xr:uid="{00000000-0006-0000-0000-00000D000000}">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00000000-0006-0000-0000-00000E000000}">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0000000-0006-0000-0000-00000F000000}">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000-000010000000}">
      <text>
        <r>
          <rPr>
            <b/>
            <sz val="10"/>
            <color rgb="FF000000"/>
            <rFont val="Calibri"/>
            <family val="2"/>
          </rPr>
          <t>Cálculo Automático</t>
        </r>
        <r>
          <rPr>
            <sz val="10"/>
            <color rgb="FF000000"/>
            <rFont val="Calibri"/>
            <family val="2"/>
          </rPr>
          <t xml:space="preserve">
</t>
        </r>
      </text>
    </comment>
    <comment ref="V5" authorId="0" shapeId="0" xr:uid="{00000000-0006-0000-0000-000011000000}">
      <text>
        <r>
          <rPr>
            <sz val="10"/>
            <color rgb="FF000000"/>
            <rFont val="Calibri"/>
            <family val="2"/>
          </rPr>
          <t xml:space="preserve">Es el dato que no sea semiprivado, privado o sensible.
</t>
        </r>
        <r>
          <rPr>
            <sz val="10"/>
            <color rgb="FF000000"/>
            <rFont val="Calibri"/>
            <family val="2"/>
          </rPr>
          <t xml:space="preserve">Son considerados datos públicos entre otros los datos relativos a:
</t>
        </r>
        <r>
          <rPr>
            <sz val="10"/>
            <color rgb="FF000000"/>
            <rFont val="Calibri"/>
            <family val="2"/>
          </rPr>
          <t xml:space="preserve">Estado Civil
</t>
        </r>
        <r>
          <rPr>
            <sz val="10"/>
            <color rgb="FF000000"/>
            <rFont val="Calibri"/>
            <family val="2"/>
          </rPr>
          <t xml:space="preserve">Profesión u Oficio
</t>
        </r>
        <r>
          <rPr>
            <sz val="10"/>
            <color rgb="FF000000"/>
            <rFont val="Calibri"/>
            <family val="2"/>
          </rPr>
          <t xml:space="preserve">Condición de ser servidor público
</t>
        </r>
        <r>
          <rPr>
            <sz val="10"/>
            <color rgb="FF000000"/>
            <rFont val="Calibri"/>
            <family val="2"/>
          </rPr>
          <t xml:space="preserve">
</t>
        </r>
      </text>
    </comment>
    <comment ref="W5" authorId="2" shapeId="0" xr:uid="{00000000-0006-0000-0000-000012000000}">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00000000-0006-0000-00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0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0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00000000-0006-0000-0000-000016000000}">
      <text>
        <r>
          <rPr>
            <sz val="10"/>
            <color rgb="FF000000"/>
            <rFont val="Calibri"/>
            <family val="2"/>
          </rPr>
          <t xml:space="preserve">La identificación de la excepción, dentro de las previstas en los artículos 18 y 19 de la Ley 1712 de 2014
</t>
        </r>
      </text>
    </comment>
    <comment ref="AC5" authorId="0" shapeId="0" xr:uid="{00000000-0006-0000-0000-000017000000}">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00000000-0006-0000-0000-000018000000}">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000-000019000000}">
      <text>
        <r>
          <rPr>
            <sz val="10"/>
            <color rgb="FF000000"/>
            <rFont val="Calibri"/>
            <family val="2"/>
          </rPr>
          <t>Fecha en que se calificó́ la información como reservada o clasificada</t>
        </r>
      </text>
    </comment>
    <comment ref="AF5" authorId="0" shapeId="0" xr:uid="{00000000-0006-0000-0000-00001A000000}">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00000000-0006-0000-0000-00001B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000-00001C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000-00001D000000}">
      <text>
        <r>
          <rPr>
            <sz val="10"/>
            <color rgb="FF000000"/>
            <rFont val="Calibri"/>
            <family val="2"/>
          </rPr>
          <t>Realiza el almacenamiento de la información para tener una copia de respaldo</t>
        </r>
      </text>
    </comment>
    <comment ref="J7" authorId="0" shapeId="0" xr:uid="{00000000-0006-0000-0000-00001E000000}">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0000000-0006-0000-0000-00001F000000}">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00000000-0006-0000-0000-00002000000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000-000021000000}">
      <text>
        <r>
          <rPr>
            <sz val="10"/>
            <color indexed="81"/>
            <rFont val="Calibri"/>
            <family val="2"/>
          </rPr>
          <t xml:space="preserve">Fecha de ingreso del activo en el inventario de activos.
</t>
        </r>
      </text>
    </comment>
    <comment ref="AL7" authorId="0" shapeId="0" xr:uid="{00000000-0006-0000-0000-000022000000}">
      <text>
        <r>
          <rPr>
            <sz val="10"/>
            <color rgb="FF000000"/>
            <rFont val="Calibri"/>
            <family val="2"/>
          </rPr>
          <t>Fecha de exclusión del activo de información en el inventario de activos.</t>
        </r>
      </text>
    </comment>
  </commentList>
</comments>
</file>

<file path=xl/sharedStrings.xml><?xml version="1.0" encoding="utf-8"?>
<sst xmlns="http://schemas.openxmlformats.org/spreadsheetml/2006/main" count="892" uniqueCount="338">
  <si>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</si>
  <si>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</si>
  <si>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</si>
  <si>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</si>
  <si>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</si>
  <si>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</si>
  <si>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Índice de información – Ley de Transparencia</t>
  </si>
  <si>
    <t>Datos adicionales del activo de información</t>
  </si>
  <si>
    <t>ID</t>
  </si>
  <si>
    <t>Nombre del Activo - Denominación</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</si>
  <si>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</si>
  <si>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</si>
  <si>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</si>
  <si>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</si>
  <si>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</si>
  <si>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</si>
  <si>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</si>
  <si>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</si>
  <si>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</si>
  <si>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</si>
  <si>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</si>
  <si>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</si>
  <si>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</si>
  <si>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</si>
  <si>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</si>
  <si>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</si>
  <si>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</si>
  <si>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</si>
  <si>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</si>
  <si>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</si>
  <si>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</si>
  <si>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</si>
  <si>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</si>
  <si>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</si>
  <si>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</si>
  <si>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</si>
  <si>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</si>
  <si>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</si>
  <si>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</si>
  <si>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</si>
  <si>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</si>
  <si>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</si>
  <si>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</si>
  <si>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 xml:space="preserve">HISTORIAS ACADÉMICAS - Posgrados </t>
  </si>
  <si>
    <t>Documentos  que soportan el proceso del Posgrado y contiene la información sobre: Solicitud de admisión, Certificaciones y diplomas, Certificaciones de notas, Paz y salvo, Certificaciones académicas emitidas por el IGAC (a solicitud del estudiante).</t>
  </si>
  <si>
    <t>Información y datos de la Entidad</t>
  </si>
  <si>
    <t>N/A</t>
  </si>
  <si>
    <t>ESPAÑOL</t>
  </si>
  <si>
    <t>Físico</t>
  </si>
  <si>
    <t>Oficina 302 edificio CIAF</t>
  </si>
  <si>
    <t>.pdf</t>
  </si>
  <si>
    <t>Publicada</t>
  </si>
  <si>
    <t>POR DEMANDA</t>
  </si>
  <si>
    <t>Clasificada / Uso Interno = Medio</t>
  </si>
  <si>
    <t>Bajo</t>
  </si>
  <si>
    <t>SI</t>
  </si>
  <si>
    <t>NO</t>
  </si>
  <si>
    <r>
      <t>Ley 1712 de 2014, artículo 18, literal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Información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</si>
  <si>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privados y semiprivados (Ley 1266 de 2008, art. 3, lit. g y h)</t>
  </si>
  <si>
    <t xml:space="preserve">Los documentos contienen datos semi-privados y privados que pueden afectar el derecho a la intimidad  de los titulares de la información. </t>
  </si>
  <si>
    <t>Parcial
Se podrá entregar con autorización del titular de la información.</t>
  </si>
  <si>
    <t>Indefinido</t>
  </si>
  <si>
    <t>Concervación Total</t>
  </si>
  <si>
    <t>Todos los procesos del IGAC, Partes interesadas</t>
  </si>
  <si>
    <t xml:space="preserve">PASANTÍAS - Pasantías  y practicantes </t>
  </si>
  <si>
    <t>Solicitud de pasantes, Comunicados de aceptación, Presentación de pasantes, Informe de pasantía, Constancia de cumplimiento.</t>
  </si>
  <si>
    <t>Ambos</t>
  </si>
  <si>
    <t>EQUIPO LOCAL OFICINA GIT CTEIG</t>
  </si>
  <si>
    <t>.doc / .pdf</t>
  </si>
  <si>
    <t>Disponible</t>
  </si>
  <si>
    <t>Medio</t>
  </si>
  <si>
    <t>4 Años en archivo central</t>
  </si>
  <si>
    <t>4 Años en archivo central - Luego se eliminan</t>
  </si>
  <si>
    <t xml:space="preserve">TRANSFERENCIA DE CONOCIMIENTO - Capacitación misional </t>
  </si>
  <si>
    <t>Actas de aprobación de comité acádemico, Resoluciones</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</si>
  <si>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</si>
  <si>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t>TRANSFERENCIA DE CONOCIMIENTO - Cursos</t>
  </si>
  <si>
    <t xml:space="preserve">Programas y contenidos </t>
  </si>
  <si>
    <t xml:space="preserve">TRANSFERENCIA DE CONOCIMIENTO - Base de datos de Estudiantes </t>
  </si>
  <si>
    <t>Conjunto de esta información que contiene el listado de estudiantes</t>
  </si>
  <si>
    <t xml:space="preserve">Las listas de estudiantes contienen datos semi-privados y privados que pueden afectar el derecho a la intimidad de los titulares de la información. </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</si>
  <si>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</si>
  <si>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t>Estudios Multitemporales</t>
  </si>
  <si>
    <t>Convenio - Contrato, Información geográfica disponible (web, bancos de información y otros medios), Cartografía básica a diferentes escalas (base de datos cartográfica), Cartografía temática, Imágenes de sensores satélitales y aerotransportados y datos asociados, Publicaciones, atlas, diccionarios, geográfia de Colombia regiones y temáticos, Carta catastral y planos temáticos.</t>
  </si>
  <si>
    <t>Oficina GIT IDI</t>
  </si>
  <si>
    <t>REPOSITORIO NETAPP Y TORTOISE</t>
  </si>
  <si>
    <t>.doc, .pdf, .tif, .txt, .rtf, .pdf, .xls,.xlt, .csv, .ppt, .pps, .jpg, shp</t>
  </si>
  <si>
    <t>Alto</t>
  </si>
  <si>
    <r>
      <t>Ley 1712 de 2014, artículo 18, literal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t>
    </r>
  </si>
  <si>
    <t xml:space="preserve">Los estudios multitemporales pueden contener datos semi-privados y privados, cuyo conocimiento por terceros no autorizados podría afectar el derecho a la intimidad de los titulares de la información. 
Adicionalmente, es necesario revisar el clausulado, con el fin de verificar si la entrega de información requiere autorización expresa del contratante. </t>
  </si>
  <si>
    <t>Parcial
Se podrá entregar cuando en el contrato o convenio no se haya pactado la autorización expresa del contratante o se cuente con dicha autorización.
Se podrán entregar cifras generales.</t>
  </si>
  <si>
    <t xml:space="preserve">Grupo Interno de Trabajo Investigación, Desarrollo e innovación </t>
  </si>
  <si>
    <t>ESTUDIOS E INVESTIGACIONES - Investigación</t>
  </si>
  <si>
    <t>Información Pública / Pública =Bajo</t>
  </si>
  <si>
    <t>ESTUDIOS E INVESTIGACIONES - Desarrollo</t>
  </si>
  <si>
    <t>ESTUDIOS E INVESTIGACIONES - Innovación</t>
  </si>
  <si>
    <t>Cooperación Nacional e Internacional</t>
  </si>
  <si>
    <t>Documentos técnicos y registros de asistencia que soportan la participación del IGAC en comisiones nacionales o a nivel de cooperación internacional.</t>
  </si>
  <si>
    <t>Jefatura CIAF
Oficina Jurídica
Oficina GIT IDI</t>
  </si>
  <si>
    <t>.pdf, .word</t>
  </si>
  <si>
    <t>CONVENCIONES Y ENCUENTROS (Divulgación del Conocimiento)</t>
  </si>
  <si>
    <t xml:space="preserve">Memorias, poster y ponencias de carácter técnico científico </t>
  </si>
  <si>
    <t>Bases de datos Proyectos I+D+i (Netapp - Torstoise) Histórico</t>
  </si>
  <si>
    <t xml:space="preserve">Información de proyectos 
Productos finales 
Documentos 
Salidas gráficas </t>
  </si>
  <si>
    <t>Electrónico</t>
  </si>
  <si>
    <r>
      <t xml:space="preserve">REPOSITORIO NETAPP
</t>
    </r>
    <r>
      <rPr>
        <sz val="11"/>
        <color rgb="FFFF0000"/>
        <rFont val="Calibri"/>
        <family val="2"/>
      </rPr>
      <t xml:space="preserve">
TRES Equipos de computo. </t>
    </r>
  </si>
  <si>
    <r>
      <t xml:space="preserve">Ley 1712 de 2014, artículo 19, literal e: </t>
    </r>
    <r>
      <rPr>
        <i/>
        <sz val="11"/>
        <rFont val="Calibri"/>
        <family val="2"/>
      </rPr>
      <t>"El debido proceso y la igualdad de las partes en los procesos judiciales"</t>
    </r>
    <r>
      <rPr>
        <sz val="11"/>
        <rFont val="Calibri"/>
        <family val="2"/>
      </rPr>
      <t xml:space="preserve">
Información Pública Reservada</t>
    </r>
  </si>
  <si>
    <t>La igualdad de las partes en los procesos judiciales (C.P.A.C.A, art. 3, num. 2)
Acceso restringido a expedientes (Ley 1564 de 2012, art. 123)</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</si>
  <si>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</si>
  <si>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t xml:space="preserve">Banco de Firmas espectrales </t>
  </si>
  <si>
    <t>Archivos de firmas espectrales con sus respectivos metadatos
Se genera con el software Oceans View (Licencia vitalicia 3 computadores) el cual genera una firma en (Formato ASCII) y se genera un metadato en excel con el uso del formato facilitativo "metadato firma", El ciudadano debe indicar la ubicación geografica de la firma. Las firmas son requeridas por Agrologia - CIAF. Formatos Asci - XML</t>
  </si>
  <si>
    <t>CIAF_OFICINA 216</t>
  </si>
  <si>
    <t>Pública Reservada / Confidencial =Alta</t>
  </si>
  <si>
    <t>Sistemas de Información y Aplicaciones de Software</t>
  </si>
  <si>
    <t>Convenio y/o contrato  SIG</t>
  </si>
  <si>
    <t>Documento de acuerdos técnicos y económicos entre el IGAC y un cliente externo</t>
  </si>
  <si>
    <t>CIAF_OFICINA GIT_TIG</t>
  </si>
  <si>
    <t>SRVGIS17 / 172.17.2.218 (TORTOISE)</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</si>
  <si>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Inormación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</si>
  <si>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t>
  </si>
  <si>
    <t xml:space="preserve">Los documento de acuerdos técnicos y económicos celebrados con clientes externos pueden contener datos semi-privados, privados, sensibles o de menores, cuyo acceso por terceros no autorizados puede afectar el derecho a la intimidad de los titulares de la información. 
</t>
  </si>
  <si>
    <t>Parcial
Se podrá entregar cuando se cuente con la autorización de los titulares de la información. 
Se podrán entregar cifras generales.</t>
  </si>
  <si>
    <t>PLANES, PROGRAMAS Y PROYECTOS, Proyectos de sistemas de información Geográficas - Documentación técnica proyectos SIG</t>
  </si>
  <si>
    <t>Corresponde a un conjunto de documentos que se definen como productos para cualquier proyecto de desarrollo de sistemas de información geográfica, así:
Planificación
* Plan de Gestión del Proyecto
* Cronograma detallado
Análisis
* Documento de requerimientos mínimos de información geográfica y alfanumérica
* Documento de inventario y diagnóstico de la información geográfica y alfanumérica
* Acta de acuerdo donde se determine el listado de capas a publicar en el SIG
* Documento de lineamientos de política para el flujo de información y las condiciones mínimas
* Documento de Análisis del SIG
* Documento inventario y diagnóstico de la infraestructura tecnológica disponible para el SIG
Diseño
* Documento de diseño de la base de datos del SIG
* Documento de diccionario de datos del modelo para el SIG
* Documento de diseño del SIG
* Documento de Catálogo de símbolos de la información del SIG
* Documento de Catálogo de Objetos del la información del SIG
* Metadatos mínimos geográficos diligenciados para la IG del SIG
* Formatos de calidad mínima de la IG del SIG diligenciados
Desarrollo
* Metadatos de los servicios web geográficos publicados en el SIG
Implementación
* Acta de verificación de la plataforma tecnológica dispuesta para el SIG
* Acta de instalación y puesta en marcha del SIG
* Manual de instalación del SIG
* Manual de usuario del SIG
* Manual de construcción de geoservicios
* Material de apoyo para las sesiones de entrenamiento
*Actas de las sesiones de entrenamiento a nivel de usuario y administración del SIG
Entre los proyectos SIG desarrollados estan:  Contraloria , Geoportalminero, Geoportalminero2, INCODER, Proyecto_MADS, REAA, REDD, SIG_Avaluos, SIG_catatumbo, SIG_Cerrejon, SIG_Corpoguajira Fase1, SIG_Invias, SIG_Ipse, SIG_mdt, SIG_Quindio, SIG_sinc, SIGARE, SIG_Chia_2, SIG_Chia_3, SIG_Chia_4, SIG_Tierras, Visor Geográfico Coldeportes</t>
  </si>
  <si>
    <t xml:space="preserve">Los documentos pueden tener datos semi-privados, privados, sensibles o de menores que pueden afectar el derecho a la intimidad de los titulares de la información. 
</t>
  </si>
  <si>
    <t>PLANES, PROGRAMAS Y PROYECTOS, Proyectos de sistemas de información Geográficas - Informes de avance por proyecto</t>
  </si>
  <si>
    <t>Corresponde a los documentos mensuales y trimestrales generados para consolidar el reporte de avance mensual y trimestral de los proyectos de desarrollo de sistemas de información geográfica</t>
  </si>
  <si>
    <t>.pdf, .word, .xlsx</t>
  </si>
  <si>
    <t>MENSUAL</t>
  </si>
  <si>
    <t>PLANES, PROGRAMAS Y PROYECTOS
Proyectos de tecnología de información Geográficas -Bases de datos proyectos SIG</t>
  </si>
  <si>
    <t xml:space="preserve">Bases de datos creadas en ambiente de pruebas para dar soporte de información  a los proyectos de sistemas de información geográfica. Las Bases de Datos son usadas para prestar soporte al sistema de información que esta en producción y en ocasiones el IGAC dispone el sistema de información en producción.
MIN.MINAS (lportal,liferaysme,lportalsme,Swamiminero,Swamiminero1)
SIGEO_CHIA (SIGEO_CHIA, SIGEO_CHIA3, SIGEO_CHIA,SIGCHIA
MIN.AMBIENTE (MINAMBI)
SIG_AREA (BDANH, BDPORTALANH)
SIG_TIERRAS (BDTIERRAS)
SIG_QUINDIO (sigq,SIGQ1)
SIG_CORPOGUAJIRA (BDSIGCG)
PGN (BDTIERRAS , BDPGN)
SIG_ARE PRUEBAS Y PRODUCCION (BDANH, BDPORTALANH)
SIG_TIERRAS producción (BDTIERRAS)
SIG_AVALUOS (BDAVALUOS)
SIG_CATATUMBO (BDSIGCAT)
</t>
  </si>
  <si>
    <t xml:space="preserve">
SRMAPINV (172.17.2.46 / Proy Min.Minas)
SRVGIS22 (172.17.2.138 / Proy Min.Minas)
SRMAPINV (172.17.2.46 / Proy SIGEO_CHIA)
SRSIGCHI3 (172.17.3.18 /  Proy SIGEO_CHIA)
SRSIGCHI3 (172.17.3.18 /  Proy Min. Ambiente)
SRSIGAREDB (172.17.2.108 / Proy SIG_ARE)
SRSIGTIERRASDB (172.17.2.158  / Proy SIG_TIERRAS)
172.17.2.166 / Min.Educacion
SRVGIS21 (172.17.2.203 / Proy SIG QUINDIO)
SRGIS21 (172.17.3.59  / Proy SIG QUINDIO)
172.17.2.56 / SIG_CORPOGUAJIRA
SRSIGTIERRASDB (172.17.2.158  /PGN)
ARE (172.17.2.122 /SIG_ARE pruebas)
ARE (172.17.2.123 /SIG_ARE pruebas)
ARE (172.17.2.83 /SIG_ARE_Produccion)
SRSIGT9 (172.17.3.53 / SIG_TIERRAS producción)
SRSIGT10 (172.17.3.54 / SIG_TIERRAS producción)
SRCORGF2 (172.17.3.58 / SIG_CORPOGUAJIRA II)
172.17.3.56/ SIG_AVALUOS
172.17.2.91/SIG_CATATUMBO
</t>
  </si>
  <si>
    <t>Bases de Datos</t>
  </si>
  <si>
    <t>PERMANENTE</t>
  </si>
  <si>
    <t>PLANES, PROGRAMAS Y PROYECTOS
Proyectos de tecnología de información Geográficas - Servicios Web Geográficos</t>
  </si>
  <si>
    <t>Los servicios web geográficos son usados para prestar soporte al sistema de información que esta en producción y en ocasiones el IGAC dispone el sistema de información en producción.
Archivos con la estructura temática de los Servicios Web Geográficos
Archivos MXD (ArcGis)
Geoserver (DataDir)</t>
  </si>
  <si>
    <t>Datacenter</t>
  </si>
  <si>
    <t>SRGIT11 ( 172.17.3.56 / SIG_GUAJIRA)
SRSIGCAT4 ( 172.17.2.99 / CATATUMBO)</t>
  </si>
  <si>
    <t>.exe</t>
  </si>
  <si>
    <t>PLANES, PROGRAMAS Y PROYECTOS
Proyectos de tecnología de información Geográfica - Archivos de instalación y despliegue de desarrollos SIG</t>
  </si>
  <si>
    <t xml:space="preserve">Codigo Fuente - Espacio de Trabajo CIAF
Archivos con instrucciones realizadas en un lenguaje de programación que sirven para la implementación de las funcionalidades de un SIG. </t>
  </si>
  <si>
    <t>GITLAB.IGAC.GOV.CO (intranet)
REPOSITORIO NETA
GIT TIG
SRGIT11 (172.17.3.56/ SIG_GUAJIRA)
SRSIGCAT1 ( 172.17.2.89 / CATATUMBO)
SRSIGCAT3 ( 172.17.2.93 / CATATUMBO)
GIT ICDE
SRICDE01 ( 172.17.3.100 / ICDE-NUEVO) 
SRICDE02 ( 172.17.3.101 / ICDE-NUEVO) 
SRTELCR (172.17.2.26/ TELECENTRO -NUEVO -PAG. CIAF)
SECAMET02(SRVICDE) (172.17.3.69 / Gestor de Metadatos)
SRVPGN02 ( 172.17.3.106 / PGN -Nuevo)
SRVPGN01 ( 172.17.3.105 / PGN -Nuevo)
SRMINAMB (172.17.3.90 / MADS)
GIT CTEIG
SRVPYDPI1 ( 172.17.3.103 /Desarrollo y Pruebas Telecentro)</t>
  </si>
  <si>
    <t>.txt</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</si>
  <si>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</si>
  <si>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Secretos comerciales, industriales y profesionales (Constitución Política, artículo 74)
Reserva del secreto profesional (C.P.A.C.A., artículo 24, num 7)</t>
  </si>
  <si>
    <t xml:space="preserve">Teniendo en cuenta que la información es exclusiva del cliente, es necesario revisar el clausulado con el fin de verificar si la entrega de información requiere autorización expresa del contratante. </t>
  </si>
  <si>
    <t>Parcial
Se podrá entregar cuando en el contrato o convenio no haya pactado la autorización expresa de las partes o se cuente con dicha autorización. 
Se podrían entregar cifras generales</t>
  </si>
  <si>
    <t>PLANES, PROGRAMAS Y PROYECTOS, Proyectos de sistemas de información Geográficas - Backups de productos contractuales SIG</t>
  </si>
  <si>
    <t>Almacenamiento de los productos contractuales asociados con el trabajo del GIT de TIG</t>
  </si>
  <si>
    <t>Servidor 172.17.2.210 (TORTOISE)</t>
  </si>
  <si>
    <t xml:space="preserve">CONTRATOS Y CONVENIOS - Contratos y convenios de ingreso </t>
  </si>
  <si>
    <t>Documentación necesaria para la generación de convenios y contratos con diferentes entidades privadas, públicas, nacionales e internacionales.</t>
  </si>
  <si>
    <t>SALA DE JUNTAS OFICINA CIAF Y BLIBLIOTECA IGAC</t>
  </si>
  <si>
    <t>REPOSITORIO IGACNAS Y TORTOISE</t>
  </si>
  <si>
    <t>Word/Pdf</t>
  </si>
  <si>
    <t xml:space="preserve">Por demanda </t>
  </si>
  <si>
    <t>MEDIA</t>
  </si>
  <si>
    <t xml:space="preserve">INFORMES - Informes de gestión </t>
  </si>
  <si>
    <t>Información que contiene  los comunicados oficiales que genera el IGAC y los informes de su gestión realizada  en cuanto a su compromiso misional.</t>
  </si>
  <si>
    <t>\\OIAF056\Users\mariluz.hortua\Documents\SGI\SGI2019\Comités</t>
  </si>
  <si>
    <t>TRIMESTRAL</t>
  </si>
  <si>
    <t>Dependencia</t>
  </si>
  <si>
    <t>Oficina 
y/o Grupo Interno de Trabajo</t>
  </si>
  <si>
    <t>Descripción
del Activo</t>
  </si>
  <si>
    <t>Mensual</t>
  </si>
  <si>
    <t>Dispositivos de Tecnologías de Información - Hardware</t>
  </si>
  <si>
    <t>Identificación</t>
  </si>
  <si>
    <t>Campos requeridos Ley de Transparencia</t>
  </si>
  <si>
    <t>Datos Personales - Ley 1581 de 2012</t>
  </si>
  <si>
    <t>Índice de información -Ley de Transparencia</t>
  </si>
  <si>
    <t>Grupo</t>
  </si>
  <si>
    <t>Oficina y/o Grupo Interno de Trabajo</t>
  </si>
  <si>
    <t>Nombre del activo - Denominación</t>
  </si>
  <si>
    <t>Descripción del activo</t>
  </si>
  <si>
    <t>Tipo del activo</t>
  </si>
  <si>
    <t>Medio de Conservación y/o soporte</t>
  </si>
  <si>
    <t>Ubicación del activo</t>
  </si>
  <si>
    <t>Fecha de Generación de la información</t>
  </si>
  <si>
    <t>Nivel de Confidencialidad</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</si>
  <si>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</si>
  <si>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</si>
  <si>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</si>
  <si>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</si>
  <si>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</si>
  <si>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</si>
  <si>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</si>
  <si>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</si>
  <si>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</si>
  <si>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</si>
  <si>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</si>
  <si>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</si>
  <si>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</si>
  <si>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</si>
  <si>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</si>
  <si>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</si>
  <si>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</si>
  <si>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</si>
  <si>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</si>
  <si>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</si>
  <si>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</si>
  <si>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</si>
  <si>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</si>
  <si>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</si>
  <si>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</si>
  <si>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</si>
  <si>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</si>
  <si>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</si>
  <si>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</si>
  <si>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</si>
  <si>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</si>
  <si>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</si>
  <si>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</si>
  <si>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</si>
  <si>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</si>
  <si>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</si>
  <si>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</si>
  <si>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</si>
  <si>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</si>
  <si>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</si>
  <si>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</si>
  <si>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</si>
  <si>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</si>
  <si>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</si>
  <si>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</si>
  <si>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</si>
  <si>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</si>
  <si>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</si>
  <si>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</si>
  <si>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</si>
  <si>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</si>
  <si>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</si>
  <si>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</si>
  <si>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</si>
  <si>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</si>
  <si>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</si>
  <si>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</si>
  <si>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</si>
  <si>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</si>
  <si>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</si>
  <si>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</si>
  <si>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</si>
  <si>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</si>
  <si>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No Clasificada</t>
  </si>
  <si>
    <t>Nivel de Integridad y Disponiblidad</t>
  </si>
  <si>
    <t>Nivel de Criticidad</t>
  </si>
  <si>
    <t>Periodo de Retención</t>
  </si>
  <si>
    <t>Periodicidad</t>
  </si>
  <si>
    <t>Diario</t>
  </si>
  <si>
    <t>Semanal</t>
  </si>
  <si>
    <t>Bimensual</t>
  </si>
  <si>
    <t>Trimestral</t>
  </si>
  <si>
    <t>Semestral</t>
  </si>
  <si>
    <t>Anual</t>
  </si>
  <si>
    <t>INGLES</t>
  </si>
  <si>
    <t>Dependencias</t>
  </si>
  <si>
    <t>Oficina Asesora de Planeación</t>
  </si>
  <si>
    <t>Subdirección de Agrología</t>
  </si>
  <si>
    <t>Tipo de Activo</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</si>
  <si>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</si>
  <si>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</si>
  <si>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</si>
  <si>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</si>
  <si>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</si>
  <si>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</si>
  <si>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</si>
  <si>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</si>
  <si>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</si>
  <si>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</si>
  <si>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</si>
  <si>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</si>
  <si>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</si>
  <si>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</si>
  <si>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</si>
  <si>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</si>
  <si>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</si>
  <si>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r>
      <t xml:space="preserve">MATRIZ DE INVENTARIO DE ACTIVOS DE INFORMACIÓN
</t>
    </r>
    <r>
      <rPr>
        <sz val="11"/>
        <color theme="1"/>
        <rFont val="Calibri"/>
        <family val="2"/>
      </rPr>
      <t xml:space="preserve">GESTIÓN INFORMÁTICA </t>
    </r>
  </si>
  <si>
    <t>Calificación de Datos Personales (Ley 1581 de 2012)</t>
  </si>
  <si>
    <r>
      <t xml:space="preserve">Objeto Legítimo de la Excepción
</t>
    </r>
    <r>
      <rPr>
        <sz val="11"/>
        <color theme="1"/>
        <rFont val="Calibri"/>
        <family val="2"/>
      </rPr>
      <t>Excepción prevista en los artículos 18 y 19 de la Ley 1712 de 2014</t>
    </r>
  </si>
  <si>
    <r>
      <t xml:space="preserve">Fundamento constitucional o legal
</t>
    </r>
    <r>
      <rPr>
        <sz val="11"/>
        <color theme="1"/>
        <rFont val="Calibri"/>
        <family val="2"/>
      </rPr>
      <t>Fundamento que justifica la clasificación o la reserva</t>
    </r>
  </si>
  <si>
    <r>
      <t xml:space="preserve">Fundamento Jurídico de la Excepción
</t>
    </r>
    <r>
      <rPr>
        <sz val="11"/>
        <color theme="1"/>
        <rFont val="Calibri"/>
        <family val="2"/>
      </rPr>
      <t>Justificación de la clasificación o reserva de la información</t>
    </r>
  </si>
  <si>
    <t xml:space="preserve">Las actas contienen datos semi-privados y privados que pueden afectar el derecho a la intimidad de los titulares de la información, cuyo acceso no autorizado por terceros puede afectar el derecho a la intimidad de los titulares de la información. </t>
  </si>
  <si>
    <t xml:space="preserve">El acceso a los documentos por terceros no autorizados, puede afectar el desarrollo de procesos judiciales, investigaciones en curso o requerimientos legales. </t>
  </si>
  <si>
    <t>Las bases de datos creadas en ambiente de pruebas pueden contener datos semi-privados, privados, sensibles o de menores que pueden afectar el derecho a la intimidad de los titulares de la información. 
Adicionalmente, los ambientes de pruebas son de uso exclusivo del IGAC y su acceso no autorizado puede afectar el funcionamiento del Instituto.</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</si>
  <si>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artículo 18, literal c: </t>
    </r>
    <r>
      <rPr>
        <i/>
        <sz val="11"/>
        <rFont val="Calibri"/>
        <family val="2"/>
      </rPr>
      <t>"Los secretos comerciales, industriales y profesionales"</t>
    </r>
    <r>
      <rPr>
        <sz val="11"/>
        <rFont val="Calibri"/>
        <family val="2"/>
      </rPr>
      <t xml:space="preserve">
Inormación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</si>
  <si>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Secretos comerciales, industriales y profesionales (C.p., art.74)
Reserva del secreto profesional (C.P.A.C.A., artículo 24, num 7)</t>
  </si>
  <si>
    <t>Estrategicos</t>
  </si>
  <si>
    <t>Direccionamiento Estratégico y Planeación</t>
  </si>
  <si>
    <t>Gestión de Comunicaciones</t>
  </si>
  <si>
    <t>Gestión de Servicio Al Ciudadano</t>
  </si>
  <si>
    <t>Misionales</t>
  </si>
  <si>
    <t>Gestión de Información Geográfica</t>
  </si>
  <si>
    <t>Cartográfica - Geodésica - Geográfica - Agrológica</t>
  </si>
  <si>
    <t>Gestión Comercial</t>
  </si>
  <si>
    <t>Gestión Catastral</t>
  </si>
  <si>
    <t>Gestión de Regulación y Habilitación</t>
  </si>
  <si>
    <t>Innovación y Gestión del Conocimiento Aplicado</t>
  </si>
  <si>
    <t>Apoyo</t>
  </si>
  <si>
    <t>Gestión Contractual</t>
  </si>
  <si>
    <t>Gestión Financiera</t>
  </si>
  <si>
    <t>Gestión Administrativa</t>
  </si>
  <si>
    <t>Gestión Jurídica</t>
  </si>
  <si>
    <t>Gestión de Talento Humano</t>
  </si>
  <si>
    <t>Gestión Documental</t>
  </si>
  <si>
    <t>Gestión de Sistemas de Información e Infraestructura</t>
  </si>
  <si>
    <t>Evaluación</t>
  </si>
  <si>
    <t>Gestión Disciplinaria</t>
  </si>
  <si>
    <t>Seguimiento y Evaluación</t>
  </si>
  <si>
    <t>Secretaria General</t>
  </si>
  <si>
    <t>Subdirección de Talento Humano</t>
  </si>
  <si>
    <t>Subdirección Administrativa y Financiera</t>
  </si>
  <si>
    <t>Dirección General</t>
  </si>
  <si>
    <t>Oficina Asesora Jurídica</t>
  </si>
  <si>
    <t>Oficina Asesora de Comunicaciones</t>
  </si>
  <si>
    <t>Oficina de Control Interno</t>
  </si>
  <si>
    <t>Oficina de Relación con el Ciudadano</t>
  </si>
  <si>
    <t>Subdirección General</t>
  </si>
  <si>
    <t>Oficina Comercial</t>
  </si>
  <si>
    <t>Dirección de Gestión de Información Geográfica</t>
  </si>
  <si>
    <t>Subdirección Cartográfica y Geodésica</t>
  </si>
  <si>
    <t>Subdirección de Geografía</t>
  </si>
  <si>
    <t>Laboratorio Nacional de Suelos</t>
  </si>
  <si>
    <t>Dirección de Gestión Catastral</t>
  </si>
  <si>
    <t>Subdirección de Proyectos</t>
  </si>
  <si>
    <t>Subdirección de Avaluós</t>
  </si>
  <si>
    <t xml:space="preserve">Dirección de Tecnologías de Información y Comunicaciones </t>
  </si>
  <si>
    <t>Subdirección de Información</t>
  </si>
  <si>
    <t>Subdirección Sistemas de Información</t>
  </si>
  <si>
    <t>Subdirección de Infraestructura Tecnológica</t>
  </si>
  <si>
    <t>Dirección de Investigación y Prospectiva</t>
  </si>
  <si>
    <t>Observatorio Inmobiliario</t>
  </si>
  <si>
    <t>Dirección de Regulación y Habilitación</t>
  </si>
  <si>
    <t>Oficina Asesora Planeación</t>
  </si>
  <si>
    <t>Oficina Relación con el Ciudadano</t>
  </si>
  <si>
    <t>Dirección de Información Geográfica</t>
  </si>
  <si>
    <t>Secretaria General - Subdirección administrativa y Financiera</t>
  </si>
  <si>
    <t xml:space="preserve">Secretaria General - Sibdirección de Talento Humano </t>
  </si>
  <si>
    <t>Oficina de Control Interno Disciplinario</t>
  </si>
  <si>
    <t>Oficina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</si>
</sst>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2"/>
      <color theme="1"/>
      <name val="Arial"/>
      <family val="2"/>
    </font>
    <font>
      <sz val="12"/>
      <color theme="1"/>
      <name val="Calibri"/>
      <family val="2"/>
      <scheme val="minor"/>
    </font>
    <font>
      <b/>
      <sz val="10"/>
      <color theme="1"/>
      <name val="Arial"/>
      <family val="2"/>
    </font>
    <font>
      <sz val="12"/>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name val="Calibri"/>
      <family val="2"/>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0"/>
      <name val="Arial"/>
      <family val="2"/>
    </font>
    <font>
      <sz val="8"/>
      <name val="Calibri"/>
      <family val="2"/>
      <scheme val="minor"/>
    </font>
    <font>
      <sz val="10"/>
      <color rgb="FF000000"/>
      <name val="Calibri"/>
      <family val="2"/>
    </font>
    <font>
      <b/>
      <sz val="10"/>
      <color rgb="FF000000"/>
      <name val="Calibri"/>
      <family val="2"/>
    </font>
    <font>
      <sz val="11"/>
      <color theme="1"/>
      <name val="Calibri"/>
      <family val="2"/>
    </font>
    <font>
      <sz val="9"/>
      <color theme="1"/>
      <name val="Calibri"/>
      <family val="2"/>
    </font>
    <font>
      <i/>
      <sz val="11"/>
      <name val="Calibri"/>
      <family val="2"/>
    </font>
    <font>
      <b/>
      <i/>
      <sz val="11"/>
      <name val="Calibri"/>
      <family val="2"/>
    </font>
    <font>
      <sz val="11"/>
      <color rgb="FF000000"/>
      <name val="Calibri"/>
      <family val="2"/>
    </font>
    <font>
      <sz val="11"/>
      <color theme="5"/>
      <name val="Calibri"/>
      <family val="2"/>
    </font>
    <font>
      <sz val="11"/>
      <color rgb="FFFF0000"/>
      <name val="Calibri"/>
      <family val="2"/>
    </font>
    <font>
      <sz val="18"/>
      <color theme="1"/>
      <name val="Arial"/>
      <family val="2"/>
    </font>
    <font>
      <b/>
      <sz val="11"/>
      <color theme="1"/>
      <name val="Calibri"/>
      <family val="2"/>
    </font>
    <font>
      <b/>
      <sz val="11"/>
      <color theme="5"/>
      <name val="Calibri"/>
      <family val="2"/>
    </font>
    <font>
      <b/>
      <sz val="11"/>
      <color theme="0"/>
      <name val="Calibri"/>
      <family val="2"/>
    </font>
    <font>
      <sz val="14"/>
      <color theme="0"/>
      <name val="Calibri"/>
      <family val="2"/>
    </font>
    <font>
      <sz val="11"/>
      <color theme="0"/>
      <name val="Calibri"/>
      <family val="2"/>
    </font>
    <font>
      <sz val="12"/>
      <color theme="0"/>
      <name val="Calibri"/>
      <family val="2"/>
    </font>
    <font>
      <sz val="10"/>
      <color theme="0"/>
      <name val="Calibri"/>
      <family val="2"/>
    </font>
    <font>
      <b/>
      <sz val="9"/>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rgb="FFFFFFFF"/>
        <bgColor rgb="FFFFFFFF"/>
      </patternFill>
    </fill>
    <fill>
      <patternFill patternType="solid">
        <fgColor indexed="65"/>
        <bgColor theme="0" tint="-0.24994659260841701"/>
      </patternFill>
    </fill>
    <fill>
      <patternFill patternType="solid">
        <fgColor rgb="FFFFFFFF"/>
        <bgColor theme="0" tint="-0.24994659260841701"/>
      </patternFill>
    </fill>
    <fill>
      <patternFill patternType="lightUp">
        <fgColor rgb="FFBFBFBF"/>
        <bgColor rgb="FFFFFFFF"/>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1" fillId="0" borderId="0"/>
    <xf numFmtId="0" fontId="14" fillId="0" borderId="0"/>
    <xf numFmtId="0" fontId="14" fillId="0" borderId="0"/>
    <xf numFmtId="0" fontId="18" fillId="0" borderId="0"/>
    <xf numFmtId="0" fontId="1" fillId="0" borderId="0"/>
  </cellStyleXfs>
  <cellXfs count="181">
    <xf numFmtId="0" fontId="0" fillId="0" borderId="0" xfId="0"/>
    <xf numFmtId="1" fontId="10" fillId="0" borderId="5" xfId="0" applyNumberFormat="1" applyFont="1" applyBorder="1" applyAlignment="1" applyProtection="1">
      <alignment horizontal="center" vertical="center" wrapText="1"/>
      <protection locked="0"/>
    </xf>
    <xf numFmtId="0" fontId="11" fillId="0" borderId="0" xfId="9"/>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13" fillId="0" borderId="0" xfId="9" applyFont="1"/>
    <xf numFmtId="0" fontId="14" fillId="0" borderId="0" xfId="0" applyFont="1" applyBorder="1" applyAlignment="1" applyProtection="1">
      <alignment vertical="center" wrapText="1"/>
      <protection locked="0"/>
    </xf>
    <xf numFmtId="0" fontId="14" fillId="0" borderId="0" xfId="0" applyNumberFormat="1" applyFont="1" applyBorder="1" applyAlignment="1" applyProtection="1">
      <alignment vertical="center" wrapText="1"/>
      <protection locked="0"/>
    </xf>
    <xf numFmtId="14" fontId="14"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19" fillId="0" borderId="0" xfId="0" applyFont="1"/>
    <xf numFmtId="14" fontId="20" fillId="10" borderId="5" xfId="0" applyNumberFormat="1" applyFont="1" applyFill="1" applyBorder="1" applyAlignment="1">
      <alignment horizontal="left" vertical="center" wrapText="1"/>
    </xf>
    <xf numFmtId="0" fontId="22" fillId="18" borderId="5" xfId="0" applyFont="1" applyFill="1" applyBorder="1" applyAlignment="1">
      <alignment horizontal="center" vertical="center" wrapText="1"/>
    </xf>
    <xf numFmtId="0" fontId="22" fillId="19" borderId="5" xfId="0" applyFont="1" applyFill="1" applyBorder="1" applyAlignment="1">
      <alignment horizontal="center" vertical="center" wrapText="1"/>
    </xf>
    <xf numFmtId="0" fontId="0" fillId="0" borderId="0" xfId="0" applyAlignment="1">
      <alignment vertical="center"/>
    </xf>
    <xf numFmtId="0" fontId="21" fillId="14" borderId="12" xfId="0" applyFont="1" applyFill="1" applyBorder="1" applyAlignment="1">
      <alignment horizontal="center" vertical="center" wrapText="1"/>
    </xf>
    <xf numFmtId="0" fontId="6" fillId="0" borderId="0" xfId="0" applyFont="1" applyAlignment="1">
      <alignment vertical="center" wrapText="1"/>
    </xf>
    <xf numFmtId="0" fontId="6" fillId="21"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4"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2" fillId="0" borderId="0" xfId="0" applyFont="1" applyAlignment="1">
      <alignment horizontal="center" vertical="center"/>
    </xf>
    <xf numFmtId="0" fontId="0" fillId="0" borderId="0" xfId="0" applyAlignment="1">
      <alignment horizontal="justify" vertical="center"/>
    </xf>
    <xf numFmtId="0" fontId="20" fillId="10" borderId="5" xfId="0" applyFont="1" applyFill="1" applyBorder="1" applyAlignment="1">
      <alignment horizontal="left" vertical="center" wrapText="1"/>
    </xf>
    <xf numFmtId="0" fontId="20" fillId="12" borderId="5" xfId="0" applyFont="1" applyFill="1" applyBorder="1" applyAlignment="1">
      <alignment horizontal="left" vertical="center" wrapText="1"/>
    </xf>
    <xf numFmtId="0" fontId="20" fillId="12" borderId="5"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20" fillId="13" borderId="5" xfId="0" applyFont="1" applyFill="1" applyBorder="1" applyAlignment="1">
      <alignment horizontal="left" vertical="center" wrapText="1"/>
    </xf>
    <xf numFmtId="0" fontId="31"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20" fillId="10" borderId="5" xfId="0" applyFont="1" applyFill="1" applyBorder="1" applyAlignment="1">
      <alignment horizontal="justify" vertical="center" wrapText="1"/>
    </xf>
    <xf numFmtId="0" fontId="14"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center" wrapText="1"/>
      <protection locked="0"/>
    </xf>
    <xf numFmtId="0" fontId="14"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164" fontId="20" fillId="10" borderId="5" xfId="0" applyNumberFormat="1" applyFont="1" applyFill="1" applyBorder="1" applyAlignment="1">
      <alignment horizontal="center" vertical="center" wrapText="1"/>
    </xf>
    <xf numFmtId="164" fontId="20" fillId="13" borderId="5" xfId="0" applyNumberFormat="1" applyFont="1" applyFill="1" applyBorder="1" applyAlignment="1">
      <alignment horizontal="center" vertical="center" wrapText="1"/>
    </xf>
    <xf numFmtId="14" fontId="14" fillId="0" borderId="0" xfId="0"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20" fillId="0" borderId="5"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14" fillId="0" borderId="0"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0" fontId="14"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38" fillId="13" borderId="5" xfId="1" applyFont="1" applyFill="1" applyBorder="1" applyAlignment="1" applyProtection="1">
      <alignment horizontal="center" vertical="center" wrapText="1"/>
      <protection locked="0"/>
    </xf>
    <xf numFmtId="0" fontId="20" fillId="13" borderId="5" xfId="5" applyNumberFormat="1" applyFont="1" applyFill="1" applyBorder="1" applyAlignment="1" applyProtection="1">
      <alignment vertical="center" wrapText="1"/>
      <protection locked="0"/>
    </xf>
    <xf numFmtId="0" fontId="20" fillId="13" borderId="5" xfId="5" applyNumberFormat="1" applyFont="1" applyFill="1" applyBorder="1" applyAlignment="1" applyProtection="1">
      <alignment horizontal="left" vertical="center" wrapText="1"/>
      <protection locked="0"/>
    </xf>
    <xf numFmtId="0" fontId="20" fillId="0" borderId="0" xfId="2" applyFont="1" applyFill="1" applyBorder="1" applyAlignment="1" applyProtection="1">
      <alignment vertical="center" wrapText="1"/>
      <protection locked="0"/>
    </xf>
    <xf numFmtId="0" fontId="20" fillId="0" borderId="0" xfId="5" applyFont="1" applyFill="1"/>
    <xf numFmtId="0" fontId="20" fillId="0" borderId="0" xfId="1" applyFont="1" applyFill="1" applyBorder="1" applyAlignment="1" applyProtection="1">
      <alignment vertical="center" wrapText="1"/>
      <protection locked="0"/>
    </xf>
    <xf numFmtId="0" fontId="20" fillId="0" borderId="0" xfId="8" applyFont="1" applyFill="1"/>
    <xf numFmtId="0" fontId="20" fillId="11" borderId="5" xfId="2" applyFont="1" applyFill="1" applyBorder="1" applyAlignment="1">
      <alignment horizontal="left" vertical="center" wrapText="1"/>
    </xf>
    <xf numFmtId="0" fontId="20" fillId="13" borderId="5" xfId="2" applyFont="1" applyFill="1" applyBorder="1" applyAlignment="1">
      <alignment horizontal="left" vertical="center" wrapText="1"/>
    </xf>
    <xf numFmtId="0" fontId="20" fillId="0" borderId="5" xfId="0" applyNumberFormat="1" applyFont="1" applyFill="1" applyBorder="1" applyAlignment="1" applyProtection="1">
      <alignment horizontal="justify" vertical="center" wrapText="1"/>
      <protection locked="0"/>
    </xf>
    <xf numFmtId="0" fontId="20" fillId="0" borderId="5" xfId="0" applyNumberFormat="1" applyFont="1" applyBorder="1" applyAlignment="1" applyProtection="1">
      <alignment horizontal="left" vertical="center" wrapText="1"/>
      <protection locked="0"/>
    </xf>
    <xf numFmtId="0" fontId="20" fillId="0" borderId="5" xfId="2" applyFont="1" applyFill="1" applyBorder="1" applyAlignment="1" applyProtection="1">
      <alignment horizontal="center" vertical="center" wrapText="1"/>
      <protection locked="0"/>
    </xf>
    <xf numFmtId="0" fontId="39" fillId="0" borderId="5" xfId="0" applyFont="1" applyBorder="1" applyAlignment="1">
      <alignment horizontal="center" vertical="center" wrapText="1"/>
    </xf>
    <xf numFmtId="0" fontId="35" fillId="0" borderId="11" xfId="0" applyFont="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14" fontId="35" fillId="0" borderId="11" xfId="0" applyNumberFormat="1" applyFont="1" applyFill="1" applyBorder="1" applyAlignment="1" applyProtection="1">
      <alignment horizontal="center" vertical="center" wrapText="1"/>
      <protection locked="0"/>
    </xf>
    <xf numFmtId="0" fontId="35" fillId="0" borderId="11" xfId="0" applyFont="1" applyBorder="1" applyAlignment="1" applyProtection="1">
      <alignment horizontal="left" vertical="center" wrapText="1"/>
      <protection locked="0"/>
    </xf>
    <xf numFmtId="14" fontId="35" fillId="0" borderId="11" xfId="0" applyNumberFormat="1" applyFont="1" applyBorder="1" applyAlignment="1">
      <alignment horizontal="center" vertical="center" wrapText="1"/>
    </xf>
    <xf numFmtId="0" fontId="20" fillId="0" borderId="0" xfId="9" applyFont="1" applyFill="1"/>
    <xf numFmtId="0" fontId="20" fillId="0" borderId="5"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0" xfId="0" applyFont="1" applyFill="1" applyBorder="1" applyAlignment="1" applyProtection="1">
      <alignment vertical="center" wrapText="1"/>
      <protection locked="0"/>
    </xf>
    <xf numFmtId="0" fontId="20" fillId="23" borderId="16" xfId="0" applyFont="1" applyFill="1" applyBorder="1" applyAlignment="1">
      <alignment horizontal="center" vertical="center" wrapText="1"/>
    </xf>
    <xf numFmtId="0" fontId="35" fillId="0" borderId="5" xfId="0" applyFont="1" applyFill="1" applyBorder="1" applyAlignment="1" applyProtection="1">
      <alignment horizontal="center" vertical="center" wrapText="1"/>
      <protection locked="0"/>
    </xf>
    <xf numFmtId="0" fontId="20" fillId="13" borderId="0" xfId="9" applyFont="1" applyFill="1"/>
    <xf numFmtId="0" fontId="20" fillId="13" borderId="0" xfId="0" applyFont="1" applyFill="1" applyBorder="1" applyAlignment="1" applyProtection="1">
      <alignment vertical="center" wrapText="1"/>
      <protection locked="0"/>
    </xf>
    <xf numFmtId="0" fontId="20" fillId="25" borderId="16" xfId="0" applyFont="1" applyFill="1" applyBorder="1" applyAlignment="1">
      <alignment horizontal="center" vertical="center" wrapText="1"/>
    </xf>
    <xf numFmtId="0" fontId="20" fillId="0" borderId="0" xfId="9" applyFont="1"/>
    <xf numFmtId="0" fontId="20" fillId="0" borderId="0" xfId="0" applyFont="1" applyBorder="1" applyAlignment="1" applyProtection="1">
      <alignment vertical="center" wrapText="1"/>
      <protection locked="0"/>
    </xf>
    <xf numFmtId="0" fontId="35" fillId="0" borderId="5" xfId="0" applyFont="1" applyBorder="1" applyAlignment="1" applyProtection="1">
      <alignment horizontal="left" vertical="center" wrapText="1"/>
      <protection locked="0"/>
    </xf>
    <xf numFmtId="0" fontId="20" fillId="0" borderId="5" xfId="0" applyFont="1" applyBorder="1" applyAlignment="1" applyProtection="1">
      <alignment vertical="center" wrapText="1"/>
      <protection locked="0"/>
    </xf>
    <xf numFmtId="14" fontId="20" fillId="0" borderId="5" xfId="0" applyNumberFormat="1" applyFont="1" applyBorder="1" applyAlignment="1" applyProtection="1">
      <alignment horizontal="center" vertical="center" wrapText="1"/>
      <protection locked="0"/>
    </xf>
    <xf numFmtId="14" fontId="20" fillId="0" borderId="5" xfId="0" applyNumberFormat="1" applyFont="1" applyBorder="1" applyAlignment="1" applyProtection="1">
      <alignment vertical="center" wrapText="1"/>
      <protection locked="0"/>
    </xf>
    <xf numFmtId="0" fontId="20" fillId="0" borderId="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35" fillId="0" borderId="5" xfId="0" applyFont="1" applyFill="1" applyBorder="1" applyAlignment="1">
      <alignment horizontal="center" vertical="center" wrapText="1"/>
    </xf>
    <xf numFmtId="14" fontId="20" fillId="0" borderId="13" xfId="0" applyNumberFormat="1" applyFont="1" applyFill="1" applyBorder="1" applyAlignment="1" applyProtection="1">
      <alignment horizontal="center" vertical="center" wrapText="1"/>
      <protection locked="0"/>
    </xf>
    <xf numFmtId="0" fontId="20" fillId="24" borderId="5" xfId="0" applyFont="1" applyFill="1" applyBorder="1" applyAlignment="1" applyProtection="1">
      <alignment vertical="center" wrapText="1"/>
      <protection locked="0"/>
    </xf>
    <xf numFmtId="14" fontId="35" fillId="0" borderId="5" xfId="0" applyNumberFormat="1" applyFont="1" applyFill="1" applyBorder="1" applyAlignment="1" applyProtection="1">
      <alignment horizontal="center" vertical="center" wrapText="1"/>
      <protection locked="0"/>
    </xf>
    <xf numFmtId="0" fontId="21" fillId="14" borderId="5" xfId="0" applyFont="1" applyFill="1" applyBorder="1" applyAlignment="1">
      <alignment horizontal="center" vertical="center"/>
    </xf>
    <xf numFmtId="0" fontId="39" fillId="22" borderId="5" xfId="0" applyFont="1" applyFill="1" applyBorder="1" applyAlignment="1">
      <alignment vertical="center" wrapText="1"/>
    </xf>
    <xf numFmtId="0" fontId="39" fillId="26" borderId="5" xfId="0" applyFont="1" applyFill="1" applyBorder="1" applyAlignment="1">
      <alignment vertical="center" wrapText="1"/>
    </xf>
    <xf numFmtId="0" fontId="39" fillId="26" borderId="13" xfId="0" applyFont="1" applyFill="1" applyBorder="1" applyAlignment="1">
      <alignment vertical="center" wrapText="1"/>
    </xf>
    <xf numFmtId="0" fontId="39" fillId="26" borderId="17" xfId="0" applyFont="1" applyFill="1" applyBorder="1" applyAlignment="1">
      <alignment vertical="center" wrapText="1"/>
    </xf>
    <xf numFmtId="0" fontId="39" fillId="26" borderId="7" xfId="0" applyFont="1" applyFill="1" applyBorder="1" applyAlignment="1">
      <alignment vertical="center" wrapText="1"/>
    </xf>
    <xf numFmtId="0" fontId="35" fillId="13" borderId="11" xfId="0" applyFont="1" applyFill="1" applyBorder="1" applyAlignment="1" applyProtection="1">
      <alignment horizontal="center" vertical="center" wrapText="1"/>
      <protection locked="0"/>
    </xf>
    <xf numFmtId="0" fontId="35" fillId="13" borderId="5" xfId="0" applyFont="1" applyFill="1" applyBorder="1" applyAlignment="1" applyProtection="1">
      <alignment horizontal="center" vertical="center" wrapText="1"/>
      <protection locked="0"/>
    </xf>
    <xf numFmtId="0" fontId="20" fillId="13" borderId="5" xfId="0" applyFont="1" applyFill="1" applyBorder="1" applyAlignment="1">
      <alignment horizontal="center" vertical="center" wrapText="1"/>
    </xf>
    <xf numFmtId="0" fontId="11" fillId="0" borderId="0" xfId="9" applyAlignment="1">
      <alignment vertical="center"/>
    </xf>
    <xf numFmtId="14" fontId="9" fillId="0" borderId="5" xfId="0" applyNumberFormat="1" applyFont="1" applyBorder="1" applyAlignment="1" applyProtection="1">
      <alignment horizontal="center" vertical="center" wrapText="1"/>
      <protection locked="0"/>
    </xf>
    <xf numFmtId="0" fontId="45" fillId="0" borderId="0" xfId="9" applyFont="1" applyAlignment="1">
      <alignment vertical="center"/>
    </xf>
    <xf numFmtId="0" fontId="45" fillId="0" borderId="0" xfId="0" applyFont="1" applyAlignment="1" applyProtection="1">
      <alignment vertical="center" wrapText="1"/>
      <protection locked="0"/>
    </xf>
    <xf numFmtId="0" fontId="48" fillId="0" borderId="0" xfId="9" applyFont="1" applyAlignment="1">
      <alignment vertical="center"/>
    </xf>
    <xf numFmtId="0" fontId="49" fillId="0" borderId="0" xfId="0" applyFont="1" applyAlignment="1" applyProtection="1">
      <alignment horizontal="center" vertical="center" wrapText="1"/>
      <protection locked="0"/>
    </xf>
    <xf numFmtId="0" fontId="50" fillId="31" borderId="11" xfId="0" applyFont="1" applyFill="1" applyBorder="1" applyAlignment="1" applyProtection="1">
      <alignment horizontal="center" vertical="center" wrapText="1"/>
      <protection locked="0"/>
    </xf>
    <xf numFmtId="0" fontId="36" fillId="0" borderId="0" xfId="9" applyFont="1" applyAlignment="1">
      <alignment vertical="center"/>
    </xf>
    <xf numFmtId="0" fontId="50" fillId="0" borderId="0" xfId="0" applyFont="1" applyAlignment="1" applyProtection="1">
      <alignment horizontal="center" vertical="center" wrapText="1"/>
      <protection locked="0"/>
    </xf>
    <xf numFmtId="0" fontId="50" fillId="31" borderId="12" xfId="0" applyFont="1" applyFill="1" applyBorder="1" applyAlignment="1" applyProtection="1">
      <alignment horizontal="center" vertical="center" wrapText="1"/>
      <protection locked="0"/>
    </xf>
    <xf numFmtId="0" fontId="36" fillId="0" borderId="0" xfId="0" applyFont="1" applyAlignment="1" applyProtection="1">
      <alignment vertical="center" wrapText="1"/>
      <protection locked="0"/>
    </xf>
    <xf numFmtId="0" fontId="36" fillId="0" borderId="0" xfId="9" applyFont="1" applyAlignment="1">
      <alignment horizontal="center" vertical="center"/>
    </xf>
    <xf numFmtId="0" fontId="36" fillId="0" borderId="0" xfId="0" applyFont="1" applyAlignment="1" applyProtection="1">
      <alignment horizontal="center" vertical="center" wrapText="1"/>
      <protection locked="0"/>
    </xf>
    <xf numFmtId="0" fontId="35" fillId="10" borderId="5" xfId="0" applyFont="1" applyFill="1" applyBorder="1" applyAlignment="1">
      <alignment horizontal="center" vertical="center" wrapText="1"/>
    </xf>
    <xf numFmtId="14" fontId="20" fillId="0" borderId="5"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
    </xf>
    <xf numFmtId="0" fontId="50" fillId="31" borderId="11" xfId="0" applyFont="1" applyFill="1" applyBorder="1" applyAlignment="1" applyProtection="1">
      <alignment horizontal="center" vertical="center" wrapText="1"/>
      <protection locked="0"/>
    </xf>
    <xf numFmtId="0" fontId="50" fillId="31" borderId="12" xfId="0" applyFont="1" applyFill="1" applyBorder="1" applyAlignment="1" applyProtection="1">
      <alignment horizontal="center" vertical="center" wrapText="1"/>
      <protection locked="0"/>
    </xf>
    <xf numFmtId="0" fontId="50" fillId="31" borderId="5" xfId="0" applyFont="1" applyFill="1" applyBorder="1" applyAlignment="1" applyProtection="1">
      <alignment horizontal="center" vertical="center" wrapText="1"/>
      <protection locked="0"/>
    </xf>
    <xf numFmtId="0" fontId="43" fillId="31" borderId="11" xfId="0" applyFont="1" applyFill="1" applyBorder="1" applyAlignment="1" applyProtection="1">
      <alignment horizontal="center" vertical="center" wrapText="1"/>
      <protection locked="0"/>
    </xf>
    <xf numFmtId="0" fontId="43" fillId="31" borderId="12" xfId="0" applyFont="1" applyFill="1" applyBorder="1" applyAlignment="1" applyProtection="1">
      <alignment horizontal="center" vertical="center" wrapText="1"/>
      <protection locked="0"/>
    </xf>
    <xf numFmtId="0" fontId="46" fillId="29" borderId="1" xfId="4" applyFont="1" applyFill="1" applyAlignment="1" applyProtection="1">
      <alignment horizontal="center" vertical="center" wrapText="1"/>
      <protection locked="0"/>
    </xf>
    <xf numFmtId="0" fontId="50" fillId="31" borderId="2" xfId="0" applyFont="1" applyFill="1" applyBorder="1" applyAlignment="1" applyProtection="1">
      <alignment horizontal="center" vertical="center" wrapText="1"/>
      <protection locked="0"/>
    </xf>
    <xf numFmtId="0" fontId="50" fillId="31" borderId="3" xfId="0" applyFont="1" applyFill="1" applyBorder="1" applyAlignment="1" applyProtection="1">
      <alignment horizontal="center" vertical="center" wrapText="1"/>
      <protection locked="0"/>
    </xf>
    <xf numFmtId="0" fontId="50" fillId="31" borderId="6" xfId="0" applyFont="1" applyFill="1" applyBorder="1" applyAlignment="1" applyProtection="1">
      <alignment horizontal="center" vertical="center" wrapText="1"/>
      <protection locked="0"/>
    </xf>
    <xf numFmtId="0" fontId="50" fillId="31" borderId="7" xfId="0" applyFont="1" applyFill="1" applyBorder="1" applyAlignment="1" applyProtection="1">
      <alignment horizontal="center" vertical="center" wrapText="1"/>
      <protection locked="0"/>
    </xf>
    <xf numFmtId="0" fontId="43" fillId="31" borderId="17" xfId="0" applyFont="1" applyFill="1" applyBorder="1" applyAlignment="1" applyProtection="1">
      <alignment horizontal="center" vertical="center" wrapText="1"/>
      <protection locked="0"/>
    </xf>
    <xf numFmtId="0" fontId="46" fillId="28" borderId="9" xfId="3" applyFont="1" applyFill="1" applyBorder="1" applyAlignment="1" applyProtection="1">
      <alignment horizontal="center" vertical="center" wrapText="1"/>
      <protection locked="0"/>
    </xf>
    <xf numFmtId="0" fontId="46" fillId="28" borderId="10" xfId="3" applyFont="1" applyFill="1" applyBorder="1" applyAlignment="1" applyProtection="1">
      <alignment horizontal="center" vertical="center" wrapText="1"/>
      <protection locked="0"/>
    </xf>
    <xf numFmtId="0" fontId="46" fillId="28" borderId="10" xfId="7" applyFont="1" applyFill="1" applyBorder="1" applyAlignment="1" applyProtection="1">
      <alignment horizontal="center" vertical="center" wrapText="1"/>
      <protection locked="0"/>
    </xf>
    <xf numFmtId="0" fontId="46" fillId="29" borderId="10" xfId="7" applyFont="1" applyFill="1" applyBorder="1" applyAlignment="1" applyProtection="1">
      <alignment horizontal="center" vertical="center" wrapText="1"/>
      <protection locked="0"/>
    </xf>
    <xf numFmtId="0" fontId="47" fillId="30" borderId="10" xfId="6" applyFont="1" applyFill="1" applyBorder="1" applyAlignment="1" applyProtection="1">
      <alignment horizontal="center" vertical="center" wrapText="1"/>
      <protection locked="0"/>
    </xf>
    <xf numFmtId="0" fontId="40" fillId="30" borderId="10" xfId="6"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43" fillId="0" borderId="8" xfId="0" applyFont="1" applyBorder="1" applyAlignment="1" applyProtection="1">
      <alignment horizontal="center" vertical="center" wrapText="1"/>
      <protection locked="0"/>
    </xf>
    <xf numFmtId="0" fontId="44" fillId="0" borderId="8"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45" fillId="27" borderId="0" xfId="1" applyFont="1" applyFill="1" applyBorder="1" applyAlignment="1" applyProtection="1">
      <alignment horizontal="center" vertical="center" wrapText="1"/>
      <protection locked="0"/>
    </xf>
    <xf numFmtId="0" fontId="45" fillId="20" borderId="4" xfId="2" applyFont="1" applyFill="1" applyBorder="1" applyAlignment="1" applyProtection="1">
      <alignment horizontal="center" vertical="center" wrapText="1"/>
      <protection locked="0"/>
    </xf>
    <xf numFmtId="0" fontId="44" fillId="20" borderId="4" xfId="2" applyFont="1" applyFill="1" applyBorder="1" applyAlignment="1" applyProtection="1">
      <alignment horizontal="center" vertical="center" wrapText="1"/>
      <protection locked="0"/>
    </xf>
    <xf numFmtId="0" fontId="45" fillId="27" borderId="4" xfId="1" applyFont="1" applyFill="1" applyBorder="1" applyAlignment="1" applyProtection="1">
      <alignment horizontal="center" vertical="center" wrapText="1"/>
      <protection locked="0"/>
    </xf>
    <xf numFmtId="0" fontId="22" fillId="15" borderId="5" xfId="0" applyFont="1" applyFill="1" applyBorder="1" applyAlignment="1">
      <alignment horizontal="center" vertical="center"/>
    </xf>
    <xf numFmtId="0" fontId="23" fillId="16" borderId="5" xfId="0" applyFont="1" applyFill="1" applyBorder="1" applyAlignment="1">
      <alignment horizontal="center" vertical="center"/>
    </xf>
    <xf numFmtId="0" fontId="22" fillId="17" borderId="5" xfId="0" applyFont="1" applyFill="1" applyBorder="1" applyAlignment="1">
      <alignment horizontal="center" vertical="center"/>
    </xf>
    <xf numFmtId="0" fontId="23" fillId="20" borderId="5" xfId="0" applyFont="1" applyFill="1" applyBorder="1" applyAlignment="1">
      <alignment horizontal="center" vertical="center"/>
    </xf>
    <xf numFmtId="0" fontId="21" fillId="14" borderId="5" xfId="0" applyFont="1" applyFill="1" applyBorder="1" applyAlignment="1">
      <alignment horizontal="center" vertical="center"/>
    </xf>
    <xf numFmtId="0" fontId="21" fillId="14" borderId="9"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32" borderId="0" xfId="0"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cellXfs>
  <cellStyles count="14">
    <cellStyle name="20% - Accent1" xfId="5" builtinId="30"/>
    <cellStyle name="40% - Accent2" xfId="6" builtinId="35"/>
    <cellStyle name="40% - Accent5" xfId="7" builtinId="47"/>
    <cellStyle name="60% - Accent6" xfId="8" builtinId="52"/>
    <cellStyle name="Bad" xfId="2" builtinId="27"/>
    <cellStyle name="Check Cell" xfId="4" builtinId="23"/>
    <cellStyle name="Good" xfId="1" builtinId="26"/>
    <cellStyle name="Moneda [0] 2" xfId="10" xr:uid="{00000000-0005-0000-0000-000007000000}"/>
    <cellStyle name="Neutral" xfId="3" builtinId="28"/>
    <cellStyle name="Normal" xfId="0" builtinId="0"/>
    <cellStyle name="Normal 2" xfId="9" xr:uid="{00000000-0005-0000-0000-00000A000000}"/>
    <cellStyle name="Normal 2 2" xfId="11" xr:uid="{00000000-0005-0000-0000-00000B000000}"/>
    <cellStyle name="Normal 3" xfId="12" xr:uid="{00000000-0005-0000-0000-00000C000000}"/>
    <cellStyle name="Normal 4" xfId="13" xr:uid="{00000000-0005-0000-0000-00000D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351519</xdr:colOff>
      <xdr:row>0</xdr:row>
      <xdr:rowOff>107799</xdr:rowOff>
    </xdr:from>
    <xdr:to>
      <xdr:col>8</xdr:col>
      <xdr:colOff>475374</xdr:colOff>
      <xdr:row>1</xdr:row>
      <xdr:rowOff>398840</xdr:rowOff>
    </xdr:to>
    <xdr:pic>
      <xdr:nvPicPr>
        <xdr:cNvPr id="3" name="Imagen 4" descr="\\Mpramirez\mis documentos\Mis imágenes\Logo Igac_color_vert.jpg">
          <a:extLst>
            <a:ext uri="{FF2B5EF4-FFF2-40B4-BE49-F238E27FC236}">
              <a16:creationId xmlns:a16="http://schemas.microsoft.com/office/drawing/2014/main" id="{332382E4-23DD-4FBA-BA45-25376B4B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0448019" y="107799"/>
          <a:ext cx="763935" cy="809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304754</xdr:colOff>
      <xdr:row>0</xdr:row>
      <xdr:rowOff>222757</xdr:rowOff>
    </xdr:from>
    <xdr:to>
      <xdr:col>1</xdr:col>
      <xdr:colOff>938597</xdr:colOff>
      <xdr:row>1</xdr:row>
      <xdr:rowOff>414906</xdr:rowOff>
    </xdr:to>
    <xdr:pic>
      <xdr:nvPicPr>
        <xdr:cNvPr id="6" name="Imagen 1" descr="\\Mpramirez\mis documentos\Mis imágenes\Logo Igac_color_vert.jpg">
          <a:extLst>
            <a:ext uri="{FF2B5EF4-FFF2-40B4-BE49-F238E27FC236}">
              <a16:creationId xmlns:a16="http://schemas.microsoft.com/office/drawing/2014/main" id="{9991141C-3CF7-EB4F-9038-F04C3EFA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778313" y="222757"/>
          <a:ext cx="633843" cy="708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1137072</xdr:colOff>
      <xdr:row>0</xdr:row>
      <xdr:rowOff>172027</xdr:rowOff>
    </xdr:from>
    <xdr:to>
      <xdr:col>26</xdr:col>
      <xdr:colOff>1819845</xdr:colOff>
      <xdr:row>1</xdr:row>
      <xdr:rowOff>399568</xdr:rowOff>
    </xdr:to>
    <xdr:pic>
      <xdr:nvPicPr>
        <xdr:cNvPr id="7" name="Imagen 8" descr="\\Mpramirez\mis documentos\Mis imágenes\Logo Igac_color_vert.jpg">
          <a:extLst>
            <a:ext uri="{FF2B5EF4-FFF2-40B4-BE49-F238E27FC236}">
              <a16:creationId xmlns:a16="http://schemas.microsoft.com/office/drawing/2014/main" id="{AE77EDCB-1B73-6A40-B6F8-66B706B33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9874953" y="172027"/>
          <a:ext cx="682773" cy="744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sers/laura/Documents/SJD/2020/INSTRUMENTO%20REGULADORES/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30"/>
  <sheetViews>
    <sheetView tabSelected="1" topLeftCell="B1" zoomScale="115" zoomScaleNormal="115" zoomScaleSheetLayoutView="27" zoomScalePageLayoutView="110" workbookViewId="0">
      <pane ySplit="7" topLeftCell="A20" activePane="bottomLeft" state="frozen"/>
      <selection activeCell="G1" sqref="G1"/>
      <selection pane="bottomLeft" activeCell="B20" sqref="B20"/>
    </sheetView>
  </sheetViews>
  <sheetFormatPr defaultColWidth="11.44140625" defaultRowHeight="15.6" x14ac:dyDescent="0.3"/>
  <cols>
    <col min="1" max="1" width="6.109375" style="48" bestFit="1" customWidth="1"/>
    <col min="2" max="2" width="17.6640625" style="3" customWidth="1"/>
    <col min="3" max="3" width="38" style="53" customWidth="1"/>
    <col min="4" max="4" width="24.44140625" style="51" customWidth="1"/>
    <col min="5" max="5" width="54" style="61" customWidth="1"/>
    <col min="6" max="6" width="17.33203125" style="3" customWidth="1"/>
    <col min="7" max="7" width="7.6640625" style="9" customWidth="1"/>
    <col min="8" max="8" width="9.33203125" style="3" customWidth="1"/>
    <col min="9" max="9" width="12.88671875" style="3" customWidth="1"/>
    <col min="10" max="10" width="14.44140625" style="3" customWidth="1"/>
    <col min="11" max="11" width="12.6640625" style="3" customWidth="1"/>
    <col min="12" max="12" width="11.88671875" style="3" customWidth="1"/>
    <col min="13" max="13" width="17.109375" style="9" customWidth="1"/>
    <col min="14" max="14" width="19" style="10" customWidth="1"/>
    <col min="15" max="15" width="16.6640625" style="3" customWidth="1"/>
    <col min="16" max="16" width="3.6640625" style="3" customWidth="1"/>
    <col min="17" max="17" width="7.44140625" style="3" customWidth="1"/>
    <col min="18" max="18" width="3.44140625" style="3" customWidth="1"/>
    <col min="19" max="19" width="8" style="3" customWidth="1"/>
    <col min="20" max="20" width="3.44140625" style="3" customWidth="1"/>
    <col min="21" max="21" width="7.44140625" style="9" customWidth="1"/>
    <col min="22" max="23" width="9.88671875" style="9" customWidth="1"/>
    <col min="24" max="24" width="9.44140625" style="9" customWidth="1"/>
    <col min="25" max="25" width="9.88671875" style="9" customWidth="1"/>
    <col min="26" max="26" width="16.109375" style="9" customWidth="1"/>
    <col min="27" max="27" width="27.33203125" style="9" customWidth="1"/>
    <col min="28" max="28" width="42.109375" style="9" customWidth="1"/>
    <col min="29" max="29" width="37" style="9" customWidth="1"/>
    <col min="30" max="30" width="27" style="9" customWidth="1"/>
    <col min="31" max="31" width="12" style="10" customWidth="1"/>
    <col min="32" max="32" width="14" style="63" customWidth="1"/>
    <col min="33" max="34" width="13.33203125" style="3" customWidth="1"/>
    <col min="35" max="35" width="36.109375" style="3" customWidth="1"/>
    <col min="36" max="36" width="14.33203125" style="3" customWidth="1"/>
    <col min="37" max="37" width="20.6640625" style="57" customWidth="1"/>
    <col min="38" max="38" width="20.6640625" style="10" customWidth="1"/>
    <col min="39" max="290" width="11.44140625" style="2"/>
    <col min="291" max="16384" width="11.44140625" style="3"/>
  </cols>
  <sheetData>
    <row r="1" spans="1:290" s="4" customFormat="1" ht="41.25" hidden="1" customHeight="1" x14ac:dyDescent="0.3">
      <c r="A1" s="147"/>
      <c r="B1" s="148"/>
      <c r="C1" s="151" t="s">
        <v>274</v>
      </c>
      <c r="D1" s="152"/>
      <c r="E1" s="152"/>
      <c r="F1" s="152"/>
      <c r="G1" s="152"/>
      <c r="H1" s="152"/>
      <c r="I1" s="152"/>
      <c r="J1" s="152"/>
      <c r="K1" s="152"/>
      <c r="L1" s="152"/>
      <c r="M1" s="152"/>
      <c r="N1" s="152"/>
      <c r="O1" s="151" t="s">
        <v>274</v>
      </c>
      <c r="P1" s="152"/>
      <c r="Q1" s="152"/>
      <c r="R1" s="152"/>
      <c r="S1" s="152"/>
      <c r="T1" s="152"/>
      <c r="U1" s="152"/>
      <c r="V1" s="152"/>
      <c r="W1" s="152"/>
      <c r="X1" s="152"/>
      <c r="Y1" s="152"/>
      <c r="Z1" s="152"/>
      <c r="AA1" s="155" t="s">
        <v>275</v>
      </c>
      <c r="AB1" s="156"/>
      <c r="AC1" s="156"/>
      <c r="AD1" s="156"/>
      <c r="AE1" s="157"/>
      <c r="AF1" s="156"/>
      <c r="AG1" s="158"/>
      <c r="AH1" s="158"/>
      <c r="AI1" s="158"/>
      <c r="AJ1" s="158"/>
      <c r="AK1" s="159"/>
      <c r="AL1" s="1" t="s">
        <v>0</v>
      </c>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c r="IW1" s="113"/>
      <c r="IX1" s="113"/>
      <c r="IY1" s="113"/>
      <c r="IZ1" s="113"/>
      <c r="JA1" s="113"/>
      <c r="JB1" s="113"/>
      <c r="JC1" s="113"/>
      <c r="JD1" s="113"/>
      <c r="JE1" s="113"/>
      <c r="JF1" s="113"/>
      <c r="JG1" s="113"/>
      <c r="JH1" s="113"/>
      <c r="JI1" s="113"/>
      <c r="JJ1" s="113"/>
      <c r="JK1" s="113"/>
      <c r="JL1" s="113"/>
      <c r="JM1" s="113"/>
      <c r="JN1" s="113"/>
      <c r="JO1" s="113"/>
      <c r="JP1" s="113"/>
      <c r="JQ1" s="113"/>
      <c r="JR1" s="113"/>
      <c r="JS1" s="113"/>
      <c r="JT1" s="113"/>
      <c r="JU1" s="113"/>
      <c r="JV1" s="113"/>
      <c r="JW1" s="113"/>
      <c r="JX1" s="113"/>
      <c r="JY1" s="113"/>
      <c r="JZ1" s="113"/>
      <c r="KA1" s="113"/>
      <c r="KB1" s="113"/>
      <c r="KC1" s="113"/>
    </row>
    <row r="2" spans="1:290" s="4" customFormat="1" ht="41.25" hidden="1" customHeight="1" x14ac:dyDescent="0.3">
      <c r="A2" s="149"/>
      <c r="B2" s="150"/>
      <c r="C2" s="153"/>
      <c r="D2" s="154"/>
      <c r="E2" s="154"/>
      <c r="F2" s="154"/>
      <c r="G2" s="154"/>
      <c r="H2" s="154"/>
      <c r="I2" s="154"/>
      <c r="J2" s="154"/>
      <c r="K2" s="154"/>
      <c r="L2" s="154"/>
      <c r="M2" s="154"/>
      <c r="N2" s="154"/>
      <c r="O2" s="153"/>
      <c r="P2" s="154"/>
      <c r="Q2" s="154"/>
      <c r="R2" s="154"/>
      <c r="S2" s="154"/>
      <c r="T2" s="154"/>
      <c r="U2" s="154"/>
      <c r="V2" s="154"/>
      <c r="W2" s="154"/>
      <c r="X2" s="154"/>
      <c r="Y2" s="154"/>
      <c r="Z2" s="154"/>
      <c r="AA2" s="160"/>
      <c r="AB2" s="161"/>
      <c r="AC2" s="161"/>
      <c r="AD2" s="161"/>
      <c r="AE2" s="162"/>
      <c r="AF2" s="161"/>
      <c r="AG2" s="163"/>
      <c r="AH2" s="163"/>
      <c r="AI2" s="163"/>
      <c r="AJ2" s="163"/>
      <c r="AK2" s="164"/>
      <c r="AL2" s="114">
        <v>43754</v>
      </c>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row>
    <row r="3" spans="1:290" s="116" customFormat="1" ht="17.100000000000001" customHeight="1" x14ac:dyDescent="0.3">
      <c r="A3" s="165" t="s">
        <v>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6" t="s">
        <v>2</v>
      </c>
      <c r="AB3" s="166"/>
      <c r="AC3" s="166"/>
      <c r="AD3" s="166"/>
      <c r="AE3" s="167"/>
      <c r="AF3" s="166"/>
      <c r="AG3" s="168" t="s">
        <v>1</v>
      </c>
      <c r="AH3" s="168"/>
      <c r="AI3" s="168"/>
      <c r="AJ3" s="168"/>
      <c r="AK3" s="168"/>
      <c r="AL3" s="168"/>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c r="IW3" s="115"/>
      <c r="IX3" s="115"/>
      <c r="IY3" s="115"/>
      <c r="IZ3" s="115"/>
      <c r="JA3" s="115"/>
      <c r="JB3" s="115"/>
      <c r="JC3" s="115"/>
      <c r="JD3" s="115"/>
      <c r="JE3" s="115"/>
      <c r="JF3" s="115"/>
      <c r="JG3" s="115"/>
      <c r="JH3" s="115"/>
      <c r="JI3" s="115"/>
      <c r="JJ3" s="115"/>
      <c r="JK3" s="115"/>
      <c r="JL3" s="115"/>
      <c r="JM3" s="115"/>
      <c r="JN3" s="115"/>
      <c r="JO3" s="115"/>
      <c r="JP3" s="115"/>
      <c r="JQ3" s="115"/>
      <c r="JR3" s="115"/>
      <c r="JS3" s="115"/>
      <c r="JT3" s="115"/>
      <c r="JU3" s="115"/>
      <c r="JV3" s="115"/>
      <c r="JW3" s="115"/>
      <c r="JX3" s="115"/>
      <c r="JY3" s="115"/>
      <c r="JZ3" s="115"/>
      <c r="KA3" s="115"/>
      <c r="KB3" s="115"/>
      <c r="KC3" s="115"/>
    </row>
    <row r="4" spans="1:290" s="118" customFormat="1" ht="25.5" customHeight="1" x14ac:dyDescent="0.3">
      <c r="A4" s="141" t="s">
        <v>3</v>
      </c>
      <c r="B4" s="142"/>
      <c r="C4" s="142"/>
      <c r="D4" s="142"/>
      <c r="E4" s="142"/>
      <c r="F4" s="142"/>
      <c r="G4" s="142"/>
      <c r="H4" s="135" t="s">
        <v>4</v>
      </c>
      <c r="I4" s="135"/>
      <c r="J4" s="135"/>
      <c r="K4" s="135"/>
      <c r="L4" s="135"/>
      <c r="M4" s="135"/>
      <c r="N4" s="135"/>
      <c r="O4" s="143" t="s">
        <v>5</v>
      </c>
      <c r="P4" s="143"/>
      <c r="Q4" s="143"/>
      <c r="R4" s="143"/>
      <c r="S4" s="143"/>
      <c r="T4" s="143"/>
      <c r="U4" s="143"/>
      <c r="V4" s="144" t="s">
        <v>276</v>
      </c>
      <c r="W4" s="144"/>
      <c r="X4" s="144"/>
      <c r="Y4" s="144"/>
      <c r="Z4" s="144"/>
      <c r="AA4" s="145" t="s">
        <v>6</v>
      </c>
      <c r="AB4" s="145"/>
      <c r="AC4" s="145"/>
      <c r="AD4" s="145"/>
      <c r="AE4" s="146"/>
      <c r="AF4" s="145"/>
      <c r="AG4" s="135" t="s">
        <v>7</v>
      </c>
      <c r="AH4" s="135"/>
      <c r="AI4" s="135"/>
      <c r="AJ4" s="135"/>
      <c r="AK4" s="135"/>
      <c r="AL4" s="135"/>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row>
    <row r="5" spans="1:290" s="121" customFormat="1" ht="12.75" customHeight="1" x14ac:dyDescent="0.3">
      <c r="A5" s="132" t="s">
        <v>8</v>
      </c>
      <c r="B5" s="132" t="s">
        <v>161</v>
      </c>
      <c r="C5" s="132" t="s">
        <v>162</v>
      </c>
      <c r="D5" s="132" t="s">
        <v>9</v>
      </c>
      <c r="E5" s="132" t="s">
        <v>163</v>
      </c>
      <c r="F5" s="132" t="s">
        <v>10</v>
      </c>
      <c r="G5" s="132" t="s">
        <v>11</v>
      </c>
      <c r="H5" s="132" t="s">
        <v>12</v>
      </c>
      <c r="I5" s="130" t="s">
        <v>13</v>
      </c>
      <c r="J5" s="136" t="s">
        <v>14</v>
      </c>
      <c r="K5" s="137"/>
      <c r="L5" s="130" t="s">
        <v>15</v>
      </c>
      <c r="M5" s="130" t="s">
        <v>16</v>
      </c>
      <c r="N5" s="130" t="s">
        <v>17</v>
      </c>
      <c r="O5" s="130" t="s">
        <v>18</v>
      </c>
      <c r="P5" s="119"/>
      <c r="Q5" s="130" t="s">
        <v>19</v>
      </c>
      <c r="R5" s="119"/>
      <c r="S5" s="130" t="s">
        <v>20</v>
      </c>
      <c r="T5" s="119"/>
      <c r="U5" s="130" t="s">
        <v>21</v>
      </c>
      <c r="V5" s="130" t="s">
        <v>22</v>
      </c>
      <c r="W5" s="130" t="s">
        <v>23</v>
      </c>
      <c r="X5" s="130" t="s">
        <v>24</v>
      </c>
      <c r="Y5" s="130" t="s">
        <v>25</v>
      </c>
      <c r="Z5" s="130" t="s">
        <v>26</v>
      </c>
      <c r="AA5" s="133" t="s">
        <v>277</v>
      </c>
      <c r="AB5" s="133" t="s">
        <v>278</v>
      </c>
      <c r="AC5" s="133" t="s">
        <v>279</v>
      </c>
      <c r="AD5" s="133" t="s">
        <v>27</v>
      </c>
      <c r="AE5" s="133" t="s">
        <v>28</v>
      </c>
      <c r="AF5" s="133" t="s">
        <v>29</v>
      </c>
      <c r="AG5" s="130" t="s">
        <v>30</v>
      </c>
      <c r="AH5" s="130" t="s">
        <v>31</v>
      </c>
      <c r="AI5" s="132" t="s">
        <v>32</v>
      </c>
      <c r="AJ5" s="130" t="s">
        <v>33</v>
      </c>
      <c r="AK5" s="132" t="s">
        <v>34</v>
      </c>
      <c r="AL5" s="132"/>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c r="JH5" s="120"/>
      <c r="JI5" s="120"/>
      <c r="JJ5" s="120"/>
      <c r="JK5" s="120"/>
      <c r="JL5" s="120"/>
      <c r="JM5" s="120"/>
      <c r="JN5" s="120"/>
      <c r="JO5" s="120"/>
      <c r="JP5" s="120"/>
      <c r="JQ5" s="120"/>
      <c r="JR5" s="120"/>
      <c r="JS5" s="120"/>
      <c r="JT5" s="120"/>
      <c r="JU5" s="120"/>
      <c r="JV5" s="120"/>
      <c r="JW5" s="120"/>
      <c r="JX5" s="120"/>
      <c r="JY5" s="120"/>
      <c r="JZ5" s="120"/>
      <c r="KA5" s="120"/>
      <c r="KB5" s="120"/>
      <c r="KC5" s="120"/>
    </row>
    <row r="6" spans="1:290" s="123" customFormat="1" ht="12.75" customHeight="1" x14ac:dyDescent="0.3">
      <c r="A6" s="132"/>
      <c r="B6" s="132"/>
      <c r="C6" s="132"/>
      <c r="D6" s="132"/>
      <c r="E6" s="132"/>
      <c r="F6" s="132"/>
      <c r="G6" s="132"/>
      <c r="H6" s="132"/>
      <c r="I6" s="131"/>
      <c r="J6" s="138"/>
      <c r="K6" s="139"/>
      <c r="L6" s="131"/>
      <c r="M6" s="131"/>
      <c r="N6" s="131"/>
      <c r="O6" s="131"/>
      <c r="P6" s="122"/>
      <c r="Q6" s="131"/>
      <c r="R6" s="122"/>
      <c r="S6" s="131"/>
      <c r="T6" s="122"/>
      <c r="U6" s="131"/>
      <c r="V6" s="131" t="s">
        <v>22</v>
      </c>
      <c r="W6" s="131" t="s">
        <v>23</v>
      </c>
      <c r="X6" s="131"/>
      <c r="Y6" s="131"/>
      <c r="Z6" s="131"/>
      <c r="AA6" s="134"/>
      <c r="AB6" s="134"/>
      <c r="AC6" s="134" t="s">
        <v>23</v>
      </c>
      <c r="AD6" s="134"/>
      <c r="AE6" s="134"/>
      <c r="AF6" s="134"/>
      <c r="AG6" s="131"/>
      <c r="AH6" s="131"/>
      <c r="AI6" s="132"/>
      <c r="AJ6" s="131"/>
      <c r="AK6" s="132"/>
      <c r="AL6" s="132"/>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c r="JF6" s="120"/>
      <c r="JG6" s="120"/>
      <c r="JH6" s="120"/>
      <c r="JI6" s="120"/>
      <c r="JJ6" s="120"/>
      <c r="JK6" s="120"/>
      <c r="JL6" s="120"/>
      <c r="JM6" s="120"/>
      <c r="JN6" s="120"/>
      <c r="JO6" s="120"/>
      <c r="JP6" s="120"/>
      <c r="JQ6" s="120"/>
      <c r="JR6" s="120"/>
      <c r="JS6" s="120"/>
      <c r="JT6" s="120"/>
      <c r="JU6" s="120"/>
      <c r="JV6" s="120"/>
      <c r="JW6" s="120"/>
      <c r="JX6" s="120"/>
      <c r="JY6" s="120"/>
      <c r="JZ6" s="120"/>
      <c r="KA6" s="120"/>
      <c r="KB6" s="120"/>
      <c r="KC6" s="120"/>
    </row>
    <row r="7" spans="1:290" s="125" customFormat="1" ht="24" x14ac:dyDescent="0.3">
      <c r="A7" s="130"/>
      <c r="B7" s="130"/>
      <c r="C7" s="130"/>
      <c r="D7" s="130"/>
      <c r="E7" s="130"/>
      <c r="F7" s="130"/>
      <c r="G7" s="130"/>
      <c r="H7" s="130"/>
      <c r="I7" s="131"/>
      <c r="J7" s="119" t="s">
        <v>35</v>
      </c>
      <c r="K7" s="119" t="s">
        <v>36</v>
      </c>
      <c r="L7" s="131"/>
      <c r="M7" s="131"/>
      <c r="N7" s="131"/>
      <c r="O7" s="131"/>
      <c r="P7" s="122" t="s">
        <v>37</v>
      </c>
      <c r="Q7" s="131"/>
      <c r="R7" s="122" t="s">
        <v>38</v>
      </c>
      <c r="S7" s="131"/>
      <c r="T7" s="122" t="s">
        <v>39</v>
      </c>
      <c r="U7" s="131"/>
      <c r="V7" s="131"/>
      <c r="W7" s="131"/>
      <c r="X7" s="131"/>
      <c r="Y7" s="131"/>
      <c r="Z7" s="131"/>
      <c r="AA7" s="134"/>
      <c r="AB7" s="140"/>
      <c r="AC7" s="134"/>
      <c r="AD7" s="134"/>
      <c r="AE7" s="134"/>
      <c r="AF7" s="134"/>
      <c r="AG7" s="131"/>
      <c r="AH7" s="131"/>
      <c r="AI7" s="119" t="s">
        <v>40</v>
      </c>
      <c r="AJ7" s="131"/>
      <c r="AK7" s="122" t="s">
        <v>41</v>
      </c>
      <c r="AL7" s="122" t="s">
        <v>42</v>
      </c>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row>
    <row r="8" spans="1:290" s="67" customFormat="1" ht="184.35" customHeight="1" x14ac:dyDescent="0.3">
      <c r="A8" s="64">
        <v>1</v>
      </c>
      <c r="B8" s="65" t="s">
        <v>328</v>
      </c>
      <c r="C8" s="65" t="s">
        <v>328</v>
      </c>
      <c r="D8" s="49" t="s">
        <v>43</v>
      </c>
      <c r="E8" s="42" t="s">
        <v>44</v>
      </c>
      <c r="F8" s="42" t="s">
        <v>45</v>
      </c>
      <c r="G8" s="42" t="s">
        <v>46</v>
      </c>
      <c r="H8" s="42" t="s">
        <v>47</v>
      </c>
      <c r="I8" s="42" t="s">
        <v>48</v>
      </c>
      <c r="J8" s="42" t="s">
        <v>49</v>
      </c>
      <c r="K8" s="42" t="s">
        <v>46</v>
      </c>
      <c r="L8" s="42" t="s">
        <v>50</v>
      </c>
      <c r="M8" s="42" t="s">
        <v>51</v>
      </c>
      <c r="N8" s="13" t="s">
        <v>52</v>
      </c>
      <c r="O8" s="42" t="s">
        <v>53</v>
      </c>
      <c r="P8" s="65">
        <f>IF(O8="No Clasificada",5,IF(O8="Información Pública / Pública =Bajo",1,IF(O8="Clasificada / Uso Interno = Medio",3,IF(O8="Pública Reservada / Confidencial =Alta",5,))))</f>
        <v>3</v>
      </c>
      <c r="Q8" s="42" t="s">
        <v>54</v>
      </c>
      <c r="R8" s="66">
        <f>IF(Q8="No Clasificada",5,IF(Q8="Bajo",1,IF(Q8="Medio",3,IF(Q8="Alto",5,))))</f>
        <v>1</v>
      </c>
      <c r="S8" s="42" t="s">
        <v>54</v>
      </c>
      <c r="T8" s="66">
        <f>IF(S8="No Clasificada",5,IF(S8="Bajo",1,IF(S8="Medio",3,IF(S8="Alto",5,))))</f>
        <v>1</v>
      </c>
      <c r="U8" s="65" t="str">
        <f>IF(OR(P8=0,R8=0,T8=0),"FALTAN DATOS",IF(AND(P8=1,R8=1,T8=1),"BAJO",(IF(OR(AND(P8=5,R8=5),AND(R8=5,T8=5),AND(P8=5,T8=5),AND(P8=5,R8=5,T8=5)),"ALTA","MEDIA"))))</f>
        <v>MEDIA</v>
      </c>
      <c r="V8" s="77" t="s">
        <v>55</v>
      </c>
      <c r="W8" s="78" t="s">
        <v>55</v>
      </c>
      <c r="X8" s="78" t="s">
        <v>55</v>
      </c>
      <c r="Y8" s="110" t="s">
        <v>56</v>
      </c>
      <c r="Z8" s="78" t="s">
        <v>56</v>
      </c>
      <c r="AA8" s="58" t="s">
        <v>57</v>
      </c>
      <c r="AB8" s="45" t="s">
        <v>58</v>
      </c>
      <c r="AC8" s="45" t="s">
        <v>59</v>
      </c>
      <c r="AD8" s="79" t="s">
        <v>60</v>
      </c>
      <c r="AE8" s="80">
        <v>44075</v>
      </c>
      <c r="AF8" s="78" t="s">
        <v>61</v>
      </c>
      <c r="AG8" s="106" t="s">
        <v>62</v>
      </c>
      <c r="AH8" s="107" t="s">
        <v>62</v>
      </c>
      <c r="AI8" s="81" t="s">
        <v>63</v>
      </c>
      <c r="AJ8" s="77" t="s">
        <v>55</v>
      </c>
      <c r="AK8" s="82">
        <v>43720</v>
      </c>
      <c r="AL8" s="1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row>
    <row r="9" spans="1:290" s="69" customFormat="1" ht="86.4" customHeight="1" x14ac:dyDescent="0.3">
      <c r="A9" s="64">
        <v>2</v>
      </c>
      <c r="B9" s="65" t="s">
        <v>328</v>
      </c>
      <c r="C9" s="65" t="s">
        <v>328</v>
      </c>
      <c r="D9" s="49" t="s">
        <v>64</v>
      </c>
      <c r="E9" s="42" t="s">
        <v>65</v>
      </c>
      <c r="F9" s="42" t="s">
        <v>45</v>
      </c>
      <c r="G9" s="42" t="s">
        <v>46</v>
      </c>
      <c r="H9" s="42" t="s">
        <v>47</v>
      </c>
      <c r="I9" s="42" t="s">
        <v>66</v>
      </c>
      <c r="J9" s="42" t="s">
        <v>49</v>
      </c>
      <c r="K9" s="42" t="s">
        <v>67</v>
      </c>
      <c r="L9" s="42" t="s">
        <v>68</v>
      </c>
      <c r="M9" s="42" t="s">
        <v>69</v>
      </c>
      <c r="N9" s="13" t="s">
        <v>52</v>
      </c>
      <c r="O9" s="42" t="s">
        <v>53</v>
      </c>
      <c r="P9" s="65">
        <f t="shared" ref="P9:P27" si="0">IF(O9="No Clasificada",5,IF(O9="Información Pública / Pública =Bajo",1,IF(O9="Clasificada / Uso Interno = Medio",3,IF(O9="Pública Reservada / Confidencial =Alta",5,))))</f>
        <v>3</v>
      </c>
      <c r="Q9" s="43" t="s">
        <v>70</v>
      </c>
      <c r="R9" s="66">
        <f t="shared" ref="R9:R27" si="1">IF(Q9="No Clasificada",5,IF(Q9="Bajo",1,IF(Q9="Medio",3,IF(Q9="Alto",5,))))</f>
        <v>3</v>
      </c>
      <c r="S9" s="42" t="s">
        <v>54</v>
      </c>
      <c r="T9" s="66">
        <f t="shared" ref="T9:T27" si="2">IF(S9="No Clasificada",5,IF(S9="Bajo",1,IF(S9="Medio",3,IF(S9="Alto",5,))))</f>
        <v>1</v>
      </c>
      <c r="U9" s="65" t="str">
        <f t="shared" ref="U9:U27" si="3">IF(OR(P9=0,R9=0,T9=0),"FALTAN DATOS",IF(AND(P9=1,R9=1,T9=1),"BAJO",(IF(OR(AND(P9=5,R9=5),AND(R9=5,T9=5),AND(P9=5,T9=5),AND(P9=5,R9=5,T9=5)),"ALTA","MEDIA"))))</f>
        <v>MEDIA</v>
      </c>
      <c r="V9" s="77" t="s">
        <v>56</v>
      </c>
      <c r="W9" s="77" t="s">
        <v>56</v>
      </c>
      <c r="X9" s="77" t="s">
        <v>56</v>
      </c>
      <c r="Y9" s="77" t="s">
        <v>56</v>
      </c>
      <c r="Z9" s="77" t="s">
        <v>55</v>
      </c>
      <c r="AA9" s="84" t="s">
        <v>46</v>
      </c>
      <c r="AB9" s="85" t="s">
        <v>46</v>
      </c>
      <c r="AC9" s="85" t="s">
        <v>46</v>
      </c>
      <c r="AD9" s="85" t="s">
        <v>46</v>
      </c>
      <c r="AE9" s="80">
        <v>44075</v>
      </c>
      <c r="AF9" s="85" t="s">
        <v>46</v>
      </c>
      <c r="AG9" s="108" t="s">
        <v>71</v>
      </c>
      <c r="AH9" s="109" t="s">
        <v>72</v>
      </c>
      <c r="AI9" s="49" t="s">
        <v>63</v>
      </c>
      <c r="AJ9" s="42" t="s">
        <v>55</v>
      </c>
      <c r="AK9" s="54">
        <v>43720</v>
      </c>
      <c r="AL9" s="13"/>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8"/>
      <c r="JW9" s="68"/>
      <c r="JX9" s="68"/>
      <c r="JY9" s="68"/>
      <c r="JZ9" s="68"/>
      <c r="KA9" s="68"/>
      <c r="KB9" s="68"/>
      <c r="KC9" s="68"/>
      <c r="KD9" s="68"/>
    </row>
    <row r="10" spans="1:290" s="69" customFormat="1" ht="158.4" x14ac:dyDescent="0.3">
      <c r="A10" s="64">
        <v>3</v>
      </c>
      <c r="B10" s="65" t="s">
        <v>328</v>
      </c>
      <c r="C10" s="65" t="s">
        <v>328</v>
      </c>
      <c r="D10" s="49" t="s">
        <v>73</v>
      </c>
      <c r="E10" s="42" t="s">
        <v>74</v>
      </c>
      <c r="F10" s="42" t="s">
        <v>45</v>
      </c>
      <c r="G10" s="42" t="s">
        <v>46</v>
      </c>
      <c r="H10" s="42" t="s">
        <v>47</v>
      </c>
      <c r="I10" s="42" t="s">
        <v>66</v>
      </c>
      <c r="J10" s="42" t="s">
        <v>49</v>
      </c>
      <c r="K10" s="42" t="s">
        <v>67</v>
      </c>
      <c r="L10" s="42" t="s">
        <v>68</v>
      </c>
      <c r="M10" s="42" t="s">
        <v>69</v>
      </c>
      <c r="N10" s="13" t="s">
        <v>52</v>
      </c>
      <c r="O10" s="42" t="s">
        <v>53</v>
      </c>
      <c r="P10" s="65">
        <f t="shared" si="0"/>
        <v>3</v>
      </c>
      <c r="Q10" s="43" t="s">
        <v>70</v>
      </c>
      <c r="R10" s="66">
        <f t="shared" si="1"/>
        <v>3</v>
      </c>
      <c r="S10" s="42" t="s">
        <v>54</v>
      </c>
      <c r="T10" s="66">
        <f t="shared" si="2"/>
        <v>1</v>
      </c>
      <c r="U10" s="65" t="str">
        <f t="shared" si="3"/>
        <v>MEDIA</v>
      </c>
      <c r="V10" s="79" t="s">
        <v>55</v>
      </c>
      <c r="W10" s="78" t="s">
        <v>55</v>
      </c>
      <c r="X10" s="78" t="s">
        <v>55</v>
      </c>
      <c r="Y10" s="79" t="s">
        <v>56</v>
      </c>
      <c r="Z10" s="79" t="s">
        <v>56</v>
      </c>
      <c r="AA10" s="58" t="s">
        <v>57</v>
      </c>
      <c r="AB10" s="126" t="s">
        <v>58</v>
      </c>
      <c r="AC10" s="45" t="s">
        <v>280</v>
      </c>
      <c r="AD10" s="79" t="s">
        <v>75</v>
      </c>
      <c r="AE10" s="80">
        <v>44075</v>
      </c>
      <c r="AF10" s="85" t="s">
        <v>61</v>
      </c>
      <c r="AG10" s="108" t="s">
        <v>71</v>
      </c>
      <c r="AH10" s="109" t="s">
        <v>72</v>
      </c>
      <c r="AI10" s="49" t="s">
        <v>63</v>
      </c>
      <c r="AJ10" s="42" t="s">
        <v>55</v>
      </c>
      <c r="AK10" s="54">
        <v>43721</v>
      </c>
      <c r="AL10" s="13"/>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row>
    <row r="11" spans="1:290" s="69" customFormat="1" ht="72" x14ac:dyDescent="0.3">
      <c r="A11" s="64">
        <v>4</v>
      </c>
      <c r="B11" s="65" t="s">
        <v>328</v>
      </c>
      <c r="C11" s="65" t="s">
        <v>328</v>
      </c>
      <c r="D11" s="49" t="s">
        <v>76</v>
      </c>
      <c r="E11" s="71" t="s">
        <v>77</v>
      </c>
      <c r="F11" s="42" t="s">
        <v>45</v>
      </c>
      <c r="G11" s="42" t="s">
        <v>46</v>
      </c>
      <c r="H11" s="42" t="s">
        <v>47</v>
      </c>
      <c r="I11" s="42" t="s">
        <v>66</v>
      </c>
      <c r="J11" s="42" t="s">
        <v>49</v>
      </c>
      <c r="K11" s="42" t="s">
        <v>67</v>
      </c>
      <c r="L11" s="42" t="s">
        <v>68</v>
      </c>
      <c r="M11" s="42" t="s">
        <v>69</v>
      </c>
      <c r="N11" s="13" t="s">
        <v>52</v>
      </c>
      <c r="O11" s="42" t="s">
        <v>53</v>
      </c>
      <c r="P11" s="65">
        <f t="shared" si="0"/>
        <v>3</v>
      </c>
      <c r="Q11" s="42" t="s">
        <v>54</v>
      </c>
      <c r="R11" s="66">
        <f t="shared" si="1"/>
        <v>1</v>
      </c>
      <c r="S11" s="42" t="s">
        <v>54</v>
      </c>
      <c r="T11" s="66">
        <f t="shared" si="2"/>
        <v>1</v>
      </c>
      <c r="U11" s="65" t="str">
        <f t="shared" si="3"/>
        <v>MEDIA</v>
      </c>
      <c r="V11" s="79" t="s">
        <v>55</v>
      </c>
      <c r="W11" s="79" t="s">
        <v>56</v>
      </c>
      <c r="X11" s="79" t="s">
        <v>56</v>
      </c>
      <c r="Y11" s="79" t="s">
        <v>56</v>
      </c>
      <c r="Z11" s="79" t="s">
        <v>56</v>
      </c>
      <c r="AA11" s="84" t="s">
        <v>46</v>
      </c>
      <c r="AB11" s="85" t="s">
        <v>46</v>
      </c>
      <c r="AC11" s="85" t="s">
        <v>46</v>
      </c>
      <c r="AD11" s="85" t="s">
        <v>46</v>
      </c>
      <c r="AE11" s="80">
        <v>44075</v>
      </c>
      <c r="AF11" s="85" t="s">
        <v>46</v>
      </c>
      <c r="AG11" s="108" t="s">
        <v>71</v>
      </c>
      <c r="AH11" s="109" t="s">
        <v>72</v>
      </c>
      <c r="AI11" s="49" t="s">
        <v>63</v>
      </c>
      <c r="AJ11" s="42" t="s">
        <v>55</v>
      </c>
      <c r="AK11" s="54">
        <v>43722</v>
      </c>
      <c r="AL11" s="13"/>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c r="IW11" s="70"/>
      <c r="IX11" s="70"/>
      <c r="IY11" s="70"/>
      <c r="IZ11" s="70"/>
      <c r="JA11" s="70"/>
      <c r="JB11" s="70"/>
      <c r="JC11" s="70"/>
      <c r="JD11" s="70"/>
      <c r="JE11" s="70"/>
      <c r="JF11" s="70"/>
      <c r="JG11" s="70"/>
      <c r="JH11" s="70"/>
      <c r="JI11" s="70"/>
      <c r="JJ11" s="70"/>
      <c r="JK11" s="70"/>
      <c r="JL11" s="70"/>
      <c r="JM11" s="70"/>
      <c r="JN11" s="70"/>
      <c r="JO11" s="70"/>
      <c r="JP11" s="70"/>
      <c r="JQ11" s="70"/>
      <c r="JR11" s="70"/>
      <c r="JS11" s="70"/>
      <c r="JT11" s="70"/>
      <c r="JU11" s="70"/>
      <c r="JV11" s="70"/>
      <c r="JW11" s="70"/>
      <c r="JX11" s="70"/>
      <c r="JY11" s="70"/>
      <c r="JZ11" s="70"/>
      <c r="KA11" s="70"/>
      <c r="KB11" s="70"/>
      <c r="KC11" s="70"/>
      <c r="KD11" s="70"/>
    </row>
    <row r="12" spans="1:290" s="86" customFormat="1" ht="201.6" x14ac:dyDescent="0.3">
      <c r="A12" s="64">
        <v>5</v>
      </c>
      <c r="B12" s="65" t="s">
        <v>328</v>
      </c>
      <c r="C12" s="65" t="s">
        <v>328</v>
      </c>
      <c r="D12" s="49" t="s">
        <v>78</v>
      </c>
      <c r="E12" s="72" t="s">
        <v>79</v>
      </c>
      <c r="F12" s="42" t="s">
        <v>45</v>
      </c>
      <c r="G12" s="42" t="s">
        <v>46</v>
      </c>
      <c r="H12" s="42" t="s">
        <v>47</v>
      </c>
      <c r="I12" s="42" t="s">
        <v>66</v>
      </c>
      <c r="J12" s="42" t="s">
        <v>49</v>
      </c>
      <c r="K12" s="42" t="s">
        <v>67</v>
      </c>
      <c r="L12" s="42" t="s">
        <v>68</v>
      </c>
      <c r="M12" s="42" t="s">
        <v>69</v>
      </c>
      <c r="N12" s="13" t="s">
        <v>52</v>
      </c>
      <c r="O12" s="42" t="s">
        <v>53</v>
      </c>
      <c r="P12" s="65">
        <f t="shared" si="0"/>
        <v>3</v>
      </c>
      <c r="Q12" s="42" t="s">
        <v>54</v>
      </c>
      <c r="R12" s="66">
        <f t="shared" si="1"/>
        <v>1</v>
      </c>
      <c r="S12" s="42" t="s">
        <v>54</v>
      </c>
      <c r="T12" s="66">
        <f t="shared" si="2"/>
        <v>1</v>
      </c>
      <c r="U12" s="65" t="str">
        <f t="shared" si="3"/>
        <v>MEDIA</v>
      </c>
      <c r="V12" s="79" t="s">
        <v>55</v>
      </c>
      <c r="W12" s="79" t="s">
        <v>55</v>
      </c>
      <c r="X12" s="79" t="s">
        <v>55</v>
      </c>
      <c r="Y12" s="111" t="s">
        <v>56</v>
      </c>
      <c r="Z12" s="79" t="s">
        <v>56</v>
      </c>
      <c r="AA12" s="58" t="s">
        <v>57</v>
      </c>
      <c r="AB12" s="45" t="s">
        <v>58</v>
      </c>
      <c r="AC12" s="45" t="s">
        <v>80</v>
      </c>
      <c r="AD12" s="79" t="s">
        <v>81</v>
      </c>
      <c r="AE12" s="80">
        <v>44075</v>
      </c>
      <c r="AF12" s="78" t="s">
        <v>61</v>
      </c>
      <c r="AG12" s="108" t="s">
        <v>71</v>
      </c>
      <c r="AH12" s="109" t="s">
        <v>72</v>
      </c>
      <c r="AI12" s="49" t="s">
        <v>63</v>
      </c>
      <c r="AJ12" s="42" t="s">
        <v>55</v>
      </c>
      <c r="AK12" s="54">
        <v>43723</v>
      </c>
      <c r="AL12" s="1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row>
    <row r="13" spans="1:290" s="90" customFormat="1" ht="144" x14ac:dyDescent="0.3">
      <c r="A13" s="64">
        <v>6</v>
      </c>
      <c r="B13" s="65" t="s">
        <v>328</v>
      </c>
      <c r="C13" s="65" t="s">
        <v>328</v>
      </c>
      <c r="D13" s="49" t="s">
        <v>82</v>
      </c>
      <c r="E13" s="71" t="s">
        <v>83</v>
      </c>
      <c r="F13" s="42" t="s">
        <v>45</v>
      </c>
      <c r="G13" s="42" t="s">
        <v>46</v>
      </c>
      <c r="H13" s="42" t="s">
        <v>47</v>
      </c>
      <c r="I13" s="42" t="s">
        <v>66</v>
      </c>
      <c r="J13" s="42" t="s">
        <v>84</v>
      </c>
      <c r="K13" s="42" t="s">
        <v>85</v>
      </c>
      <c r="L13" s="87" t="s">
        <v>86</v>
      </c>
      <c r="M13" s="42" t="s">
        <v>51</v>
      </c>
      <c r="N13" s="13" t="s">
        <v>52</v>
      </c>
      <c r="O13" s="42" t="s">
        <v>53</v>
      </c>
      <c r="P13" s="65">
        <f t="shared" si="0"/>
        <v>3</v>
      </c>
      <c r="Q13" s="42" t="s">
        <v>87</v>
      </c>
      <c r="R13" s="66">
        <f t="shared" si="1"/>
        <v>5</v>
      </c>
      <c r="S13" s="42" t="s">
        <v>87</v>
      </c>
      <c r="T13" s="66">
        <f t="shared" si="2"/>
        <v>5</v>
      </c>
      <c r="U13" s="65" t="str">
        <f t="shared" si="3"/>
        <v>ALTA</v>
      </c>
      <c r="V13" s="45" t="s">
        <v>56</v>
      </c>
      <c r="W13" s="112" t="s">
        <v>56</v>
      </c>
      <c r="X13" s="112" t="s">
        <v>55</v>
      </c>
      <c r="Y13" s="58" t="s">
        <v>56</v>
      </c>
      <c r="Z13" s="58" t="s">
        <v>56</v>
      </c>
      <c r="AA13" s="58" t="s">
        <v>88</v>
      </c>
      <c r="AB13" s="45" t="s">
        <v>58</v>
      </c>
      <c r="AC13" s="58" t="s">
        <v>89</v>
      </c>
      <c r="AD13" s="88" t="s">
        <v>90</v>
      </c>
      <c r="AE13" s="80">
        <v>44075</v>
      </c>
      <c r="AF13" s="78" t="s">
        <v>61</v>
      </c>
      <c r="AG13" s="105"/>
      <c r="AH13" s="105"/>
      <c r="AI13" s="46" t="s">
        <v>63</v>
      </c>
      <c r="AJ13" s="46" t="s">
        <v>55</v>
      </c>
      <c r="AK13" s="55">
        <v>43705</v>
      </c>
      <c r="AL13" s="13"/>
      <c r="AM13" s="83"/>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row>
    <row r="14" spans="1:290" s="90" customFormat="1" ht="107.4" customHeight="1" x14ac:dyDescent="0.3">
      <c r="A14" s="64">
        <v>7</v>
      </c>
      <c r="B14" s="65" t="s">
        <v>328</v>
      </c>
      <c r="C14" s="65" t="s">
        <v>328</v>
      </c>
      <c r="D14" s="49" t="s">
        <v>91</v>
      </c>
      <c r="E14" s="71" t="s">
        <v>92</v>
      </c>
      <c r="F14" s="42" t="s">
        <v>45</v>
      </c>
      <c r="G14" s="42" t="s">
        <v>46</v>
      </c>
      <c r="H14" s="42" t="s">
        <v>47</v>
      </c>
      <c r="I14" s="42" t="s">
        <v>66</v>
      </c>
      <c r="J14" s="42" t="s">
        <v>84</v>
      </c>
      <c r="K14" s="42" t="s">
        <v>85</v>
      </c>
      <c r="L14" s="87" t="s">
        <v>86</v>
      </c>
      <c r="M14" s="42" t="s">
        <v>69</v>
      </c>
      <c r="N14" s="13" t="s">
        <v>52</v>
      </c>
      <c r="O14" s="42" t="s">
        <v>93</v>
      </c>
      <c r="P14" s="65">
        <f t="shared" si="0"/>
        <v>1</v>
      </c>
      <c r="Q14" s="42" t="s">
        <v>70</v>
      </c>
      <c r="R14" s="66">
        <f t="shared" si="1"/>
        <v>3</v>
      </c>
      <c r="S14" s="42" t="s">
        <v>70</v>
      </c>
      <c r="T14" s="66">
        <f t="shared" si="2"/>
        <v>3</v>
      </c>
      <c r="U14" s="65" t="str">
        <f t="shared" si="3"/>
        <v>MEDIA</v>
      </c>
      <c r="V14" s="45" t="s">
        <v>55</v>
      </c>
      <c r="W14" s="44" t="s">
        <v>56</v>
      </c>
      <c r="X14" s="45" t="s">
        <v>56</v>
      </c>
      <c r="Y14" s="44" t="s">
        <v>56</v>
      </c>
      <c r="Z14" s="45" t="s">
        <v>56</v>
      </c>
      <c r="AA14" s="84" t="s">
        <v>46</v>
      </c>
      <c r="AB14" s="85" t="s">
        <v>46</v>
      </c>
      <c r="AC14" s="85" t="s">
        <v>46</v>
      </c>
      <c r="AD14" s="85" t="s">
        <v>46</v>
      </c>
      <c r="AE14" s="80">
        <v>44075</v>
      </c>
      <c r="AF14" s="85" t="s">
        <v>46</v>
      </c>
      <c r="AG14" s="105"/>
      <c r="AH14" s="105"/>
      <c r="AI14" s="46" t="s">
        <v>63</v>
      </c>
      <c r="AJ14" s="42" t="s">
        <v>55</v>
      </c>
      <c r="AK14" s="54">
        <v>44033</v>
      </c>
      <c r="AL14" s="13"/>
      <c r="AM14" s="83"/>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89"/>
      <c r="JO14" s="89"/>
      <c r="JP14" s="89"/>
      <c r="JQ14" s="89"/>
      <c r="JR14" s="89"/>
      <c r="JS14" s="89"/>
      <c r="JT14" s="89"/>
      <c r="JU14" s="89"/>
      <c r="JV14" s="89"/>
      <c r="JW14" s="89"/>
      <c r="JX14" s="89"/>
      <c r="JY14" s="89"/>
      <c r="JZ14" s="89"/>
      <c r="KA14" s="89"/>
      <c r="KB14" s="89"/>
      <c r="KC14" s="89"/>
      <c r="KD14" s="89"/>
    </row>
    <row r="15" spans="1:290" s="86" customFormat="1" ht="72" x14ac:dyDescent="0.3">
      <c r="A15" s="64">
        <v>8</v>
      </c>
      <c r="B15" s="65" t="s">
        <v>328</v>
      </c>
      <c r="C15" s="65" t="s">
        <v>328</v>
      </c>
      <c r="D15" s="49" t="s">
        <v>91</v>
      </c>
      <c r="E15" s="71" t="s">
        <v>94</v>
      </c>
      <c r="F15" s="42" t="s">
        <v>45</v>
      </c>
      <c r="G15" s="42" t="s">
        <v>46</v>
      </c>
      <c r="H15" s="42" t="s">
        <v>47</v>
      </c>
      <c r="I15" s="42" t="s">
        <v>66</v>
      </c>
      <c r="J15" s="42" t="s">
        <v>84</v>
      </c>
      <c r="K15" s="42" t="s">
        <v>85</v>
      </c>
      <c r="L15" s="87" t="s">
        <v>86</v>
      </c>
      <c r="M15" s="42" t="s">
        <v>69</v>
      </c>
      <c r="N15" s="13" t="s">
        <v>52</v>
      </c>
      <c r="O15" s="42" t="s">
        <v>93</v>
      </c>
      <c r="P15" s="65">
        <f t="shared" si="0"/>
        <v>1</v>
      </c>
      <c r="Q15" s="42" t="s">
        <v>70</v>
      </c>
      <c r="R15" s="66">
        <f t="shared" si="1"/>
        <v>3</v>
      </c>
      <c r="S15" s="42" t="s">
        <v>70</v>
      </c>
      <c r="T15" s="66">
        <f t="shared" si="2"/>
        <v>3</v>
      </c>
      <c r="U15" s="65" t="str">
        <f t="shared" si="3"/>
        <v>MEDIA</v>
      </c>
      <c r="V15" s="45" t="s">
        <v>55</v>
      </c>
      <c r="W15" s="44" t="s">
        <v>56</v>
      </c>
      <c r="X15" s="45" t="s">
        <v>56</v>
      </c>
      <c r="Y15" s="44" t="s">
        <v>56</v>
      </c>
      <c r="Z15" s="45" t="s">
        <v>56</v>
      </c>
      <c r="AA15" s="84" t="s">
        <v>46</v>
      </c>
      <c r="AB15" s="85" t="s">
        <v>46</v>
      </c>
      <c r="AC15" s="85" t="s">
        <v>46</v>
      </c>
      <c r="AD15" s="85" t="s">
        <v>46</v>
      </c>
      <c r="AE15" s="80">
        <v>44075</v>
      </c>
      <c r="AF15" s="85" t="s">
        <v>46</v>
      </c>
      <c r="AG15" s="105"/>
      <c r="AH15" s="105"/>
      <c r="AI15" s="42" t="s">
        <v>63</v>
      </c>
      <c r="AJ15" s="42" t="s">
        <v>55</v>
      </c>
      <c r="AK15" s="54">
        <v>44033</v>
      </c>
      <c r="AL15" s="1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row>
    <row r="16" spans="1:290" s="93" customFormat="1" ht="130.65" customHeight="1" x14ac:dyDescent="0.3">
      <c r="A16" s="64">
        <v>9</v>
      </c>
      <c r="B16" s="65" t="s">
        <v>328</v>
      </c>
      <c r="C16" s="65" t="s">
        <v>328</v>
      </c>
      <c r="D16" s="49" t="s">
        <v>91</v>
      </c>
      <c r="E16" s="71" t="s">
        <v>95</v>
      </c>
      <c r="F16" s="42" t="s">
        <v>45</v>
      </c>
      <c r="G16" s="42" t="s">
        <v>46</v>
      </c>
      <c r="H16" s="42" t="s">
        <v>47</v>
      </c>
      <c r="I16" s="42" t="s">
        <v>66</v>
      </c>
      <c r="J16" s="42" t="s">
        <v>84</v>
      </c>
      <c r="K16" s="42" t="s">
        <v>85</v>
      </c>
      <c r="L16" s="91" t="s">
        <v>86</v>
      </c>
      <c r="M16" s="42" t="s">
        <v>69</v>
      </c>
      <c r="N16" s="13" t="s">
        <v>52</v>
      </c>
      <c r="O16" s="42" t="s">
        <v>53</v>
      </c>
      <c r="P16" s="65">
        <f t="shared" si="0"/>
        <v>3</v>
      </c>
      <c r="Q16" s="42" t="s">
        <v>70</v>
      </c>
      <c r="R16" s="66">
        <f t="shared" si="1"/>
        <v>3</v>
      </c>
      <c r="S16" s="42" t="s">
        <v>70</v>
      </c>
      <c r="T16" s="66">
        <f t="shared" si="2"/>
        <v>3</v>
      </c>
      <c r="U16" s="65" t="str">
        <f t="shared" si="3"/>
        <v>MEDIA</v>
      </c>
      <c r="V16" s="45" t="s">
        <v>55</v>
      </c>
      <c r="W16" s="44" t="s">
        <v>56</v>
      </c>
      <c r="X16" s="45" t="s">
        <v>56</v>
      </c>
      <c r="Y16" s="44" t="s">
        <v>56</v>
      </c>
      <c r="Z16" s="45" t="s">
        <v>56</v>
      </c>
      <c r="AA16" s="84" t="s">
        <v>46</v>
      </c>
      <c r="AB16" s="85" t="s">
        <v>46</v>
      </c>
      <c r="AC16" s="85" t="s">
        <v>46</v>
      </c>
      <c r="AD16" s="85" t="s">
        <v>46</v>
      </c>
      <c r="AE16" s="80">
        <v>44075</v>
      </c>
      <c r="AF16" s="85" t="s">
        <v>46</v>
      </c>
      <c r="AG16" s="105"/>
      <c r="AH16" s="105"/>
      <c r="AI16" s="42" t="s">
        <v>63</v>
      </c>
      <c r="AJ16" s="42" t="s">
        <v>55</v>
      </c>
      <c r="AK16" s="54">
        <v>44033</v>
      </c>
      <c r="AL16" s="13"/>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row>
    <row r="17" spans="1:290" s="93" customFormat="1" ht="127.65" customHeight="1" x14ac:dyDescent="0.3">
      <c r="A17" s="64">
        <v>10</v>
      </c>
      <c r="B17" s="65" t="s">
        <v>328</v>
      </c>
      <c r="C17" s="65" t="s">
        <v>328</v>
      </c>
      <c r="D17" s="49" t="s">
        <v>96</v>
      </c>
      <c r="E17" s="71" t="s">
        <v>97</v>
      </c>
      <c r="F17" s="42" t="s">
        <v>45</v>
      </c>
      <c r="G17" s="42" t="s">
        <v>46</v>
      </c>
      <c r="H17" s="42" t="s">
        <v>47</v>
      </c>
      <c r="I17" s="42" t="s">
        <v>66</v>
      </c>
      <c r="J17" s="81" t="s">
        <v>98</v>
      </c>
      <c r="K17" s="42" t="s">
        <v>46</v>
      </c>
      <c r="L17" s="87" t="s">
        <v>99</v>
      </c>
      <c r="M17" s="42" t="s">
        <v>69</v>
      </c>
      <c r="N17" s="42" t="s">
        <v>52</v>
      </c>
      <c r="O17" s="42" t="s">
        <v>93</v>
      </c>
      <c r="P17" s="65">
        <f t="shared" si="0"/>
        <v>1</v>
      </c>
      <c r="Q17" s="42" t="s">
        <v>87</v>
      </c>
      <c r="R17" s="66">
        <f t="shared" si="1"/>
        <v>5</v>
      </c>
      <c r="S17" s="42" t="s">
        <v>70</v>
      </c>
      <c r="T17" s="66">
        <f t="shared" si="2"/>
        <v>3</v>
      </c>
      <c r="U17" s="65" t="str">
        <f t="shared" si="3"/>
        <v>MEDIA</v>
      </c>
      <c r="V17" s="45" t="s">
        <v>55</v>
      </c>
      <c r="W17" s="44" t="s">
        <v>56</v>
      </c>
      <c r="X17" s="45" t="s">
        <v>56</v>
      </c>
      <c r="Y17" s="44" t="s">
        <v>56</v>
      </c>
      <c r="Z17" s="45" t="s">
        <v>56</v>
      </c>
      <c r="AA17" s="84" t="s">
        <v>46</v>
      </c>
      <c r="AB17" s="85" t="s">
        <v>46</v>
      </c>
      <c r="AC17" s="85" t="s">
        <v>46</v>
      </c>
      <c r="AD17" s="85" t="s">
        <v>46</v>
      </c>
      <c r="AE17" s="80">
        <v>44075</v>
      </c>
      <c r="AF17" s="85" t="s">
        <v>46</v>
      </c>
      <c r="AG17" s="105"/>
      <c r="AH17" s="105"/>
      <c r="AI17" s="42" t="s">
        <v>63</v>
      </c>
      <c r="AJ17" s="42"/>
      <c r="AK17" s="54"/>
      <c r="AL17" s="13"/>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c r="IW17" s="92"/>
      <c r="IX17" s="92"/>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row>
    <row r="18" spans="1:290" s="93" customFormat="1" ht="83.4" customHeight="1" x14ac:dyDescent="0.3">
      <c r="A18" s="64">
        <v>11</v>
      </c>
      <c r="B18" s="65" t="s">
        <v>328</v>
      </c>
      <c r="C18" s="65" t="s">
        <v>328</v>
      </c>
      <c r="D18" s="49" t="s">
        <v>100</v>
      </c>
      <c r="E18" s="71" t="s">
        <v>101</v>
      </c>
      <c r="F18" s="42" t="s">
        <v>45</v>
      </c>
      <c r="G18" s="42" t="s">
        <v>46</v>
      </c>
      <c r="H18" s="42" t="s">
        <v>47</v>
      </c>
      <c r="I18" s="42" t="s">
        <v>66</v>
      </c>
      <c r="J18" s="81" t="s">
        <v>84</v>
      </c>
      <c r="K18" s="42" t="s">
        <v>46</v>
      </c>
      <c r="L18" s="87" t="s">
        <v>99</v>
      </c>
      <c r="M18" s="42" t="s">
        <v>69</v>
      </c>
      <c r="N18" s="42" t="s">
        <v>52</v>
      </c>
      <c r="O18" s="42" t="s">
        <v>53</v>
      </c>
      <c r="P18" s="65">
        <f t="shared" si="0"/>
        <v>3</v>
      </c>
      <c r="Q18" s="42" t="s">
        <v>54</v>
      </c>
      <c r="R18" s="66">
        <f t="shared" si="1"/>
        <v>1</v>
      </c>
      <c r="S18" s="42" t="s">
        <v>54</v>
      </c>
      <c r="T18" s="66">
        <f t="shared" si="2"/>
        <v>1</v>
      </c>
      <c r="U18" s="65" t="str">
        <f t="shared" si="3"/>
        <v>MEDIA</v>
      </c>
      <c r="V18" s="45" t="s">
        <v>55</v>
      </c>
      <c r="W18" s="44" t="s">
        <v>56</v>
      </c>
      <c r="X18" s="45" t="s">
        <v>56</v>
      </c>
      <c r="Y18" s="44" t="s">
        <v>56</v>
      </c>
      <c r="Z18" s="45" t="s">
        <v>56</v>
      </c>
      <c r="AA18" s="84" t="s">
        <v>46</v>
      </c>
      <c r="AB18" s="85" t="s">
        <v>46</v>
      </c>
      <c r="AC18" s="85" t="s">
        <v>46</v>
      </c>
      <c r="AD18" s="85" t="s">
        <v>46</v>
      </c>
      <c r="AE18" s="80">
        <v>44075</v>
      </c>
      <c r="AF18" s="85" t="s">
        <v>46</v>
      </c>
      <c r="AG18" s="105"/>
      <c r="AH18" s="105"/>
      <c r="AI18" s="42" t="s">
        <v>63</v>
      </c>
      <c r="AJ18" s="42"/>
      <c r="AK18" s="54"/>
      <c r="AL18" s="13"/>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c r="IW18" s="92"/>
      <c r="IX18" s="92"/>
      <c r="IY18" s="92"/>
      <c r="IZ18" s="92"/>
      <c r="JA18" s="92"/>
      <c r="JB18" s="92"/>
      <c r="JC18" s="92"/>
      <c r="JD18" s="92"/>
      <c r="JE18" s="92"/>
      <c r="JF18" s="92"/>
      <c r="JG18" s="92"/>
      <c r="JH18" s="92"/>
      <c r="JI18" s="92"/>
      <c r="JJ18" s="92"/>
      <c r="JK18" s="92"/>
      <c r="JL18" s="92"/>
      <c r="JM18" s="92"/>
      <c r="JN18" s="92"/>
      <c r="JO18" s="92"/>
      <c r="JP18" s="92"/>
      <c r="JQ18" s="92"/>
      <c r="JR18" s="92"/>
      <c r="JS18" s="92"/>
      <c r="JT18" s="92"/>
      <c r="JU18" s="92"/>
      <c r="JV18" s="92"/>
      <c r="JW18" s="92"/>
      <c r="JX18" s="92"/>
      <c r="JY18" s="92"/>
      <c r="JZ18" s="92"/>
      <c r="KA18" s="92"/>
      <c r="KB18" s="92"/>
      <c r="KC18" s="92"/>
      <c r="KD18" s="92"/>
    </row>
    <row r="19" spans="1:290" s="93" customFormat="1" ht="201.6" x14ac:dyDescent="0.3">
      <c r="A19" s="64">
        <v>12</v>
      </c>
      <c r="B19" s="65" t="s">
        <v>328</v>
      </c>
      <c r="C19" s="65" t="s">
        <v>328</v>
      </c>
      <c r="D19" s="49" t="s">
        <v>102</v>
      </c>
      <c r="E19" s="71" t="s">
        <v>103</v>
      </c>
      <c r="F19" s="42" t="s">
        <v>45</v>
      </c>
      <c r="G19" s="42" t="s">
        <v>46</v>
      </c>
      <c r="H19" s="42" t="s">
        <v>47</v>
      </c>
      <c r="I19" s="42" t="s">
        <v>104</v>
      </c>
      <c r="J19" s="42" t="s">
        <v>46</v>
      </c>
      <c r="K19" s="94" t="s">
        <v>105</v>
      </c>
      <c r="L19" s="87" t="s">
        <v>99</v>
      </c>
      <c r="M19" s="42" t="s">
        <v>69</v>
      </c>
      <c r="N19" s="42" t="s">
        <v>52</v>
      </c>
      <c r="O19" s="42" t="s">
        <v>93</v>
      </c>
      <c r="P19" s="65">
        <f t="shared" si="0"/>
        <v>1</v>
      </c>
      <c r="Q19" s="42" t="s">
        <v>70</v>
      </c>
      <c r="R19" s="66">
        <f t="shared" si="1"/>
        <v>3</v>
      </c>
      <c r="S19" s="42" t="s">
        <v>70</v>
      </c>
      <c r="T19" s="66">
        <f t="shared" si="2"/>
        <v>3</v>
      </c>
      <c r="U19" s="65" t="str">
        <f t="shared" si="3"/>
        <v>MEDIA</v>
      </c>
      <c r="V19" s="45" t="s">
        <v>55</v>
      </c>
      <c r="W19" s="44" t="s">
        <v>56</v>
      </c>
      <c r="X19" s="45" t="s">
        <v>56</v>
      </c>
      <c r="Y19" s="44" t="s">
        <v>56</v>
      </c>
      <c r="Z19" s="45" t="s">
        <v>56</v>
      </c>
      <c r="AA19" s="58" t="s">
        <v>106</v>
      </c>
      <c r="AB19" s="58" t="s">
        <v>107</v>
      </c>
      <c r="AC19" s="58" t="s">
        <v>281</v>
      </c>
      <c r="AD19" s="58" t="s">
        <v>108</v>
      </c>
      <c r="AE19" s="80">
        <v>44075</v>
      </c>
      <c r="AF19" s="85">
        <v>15</v>
      </c>
      <c r="AG19" s="105"/>
      <c r="AH19" s="105"/>
      <c r="AI19" s="42" t="s">
        <v>63</v>
      </c>
      <c r="AJ19" s="42"/>
      <c r="AK19" s="55"/>
      <c r="AL19" s="13"/>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c r="IW19" s="92"/>
      <c r="IX19" s="92"/>
      <c r="IY19" s="92"/>
      <c r="IZ19" s="92"/>
      <c r="JA19" s="92"/>
      <c r="JB19" s="92"/>
      <c r="JC19" s="92"/>
      <c r="JD19" s="92"/>
      <c r="JE19" s="92"/>
      <c r="JF19" s="92"/>
      <c r="JG19" s="92"/>
      <c r="JH19" s="92"/>
      <c r="JI19" s="92"/>
      <c r="JJ19" s="92"/>
      <c r="JK19" s="92"/>
      <c r="JL19" s="92"/>
      <c r="JM19" s="92"/>
      <c r="JN19" s="92"/>
      <c r="JO19" s="92"/>
      <c r="JP19" s="92"/>
      <c r="JQ19" s="92"/>
      <c r="JR19" s="92"/>
      <c r="JS19" s="92"/>
      <c r="JT19" s="92"/>
      <c r="JU19" s="92"/>
      <c r="JV19" s="92"/>
      <c r="JW19" s="92"/>
      <c r="JX19" s="92"/>
      <c r="JY19" s="92"/>
      <c r="JZ19" s="92"/>
      <c r="KA19" s="92"/>
      <c r="KB19" s="92"/>
      <c r="KC19" s="92"/>
      <c r="KD19" s="92"/>
    </row>
    <row r="20" spans="1:290" s="93" customFormat="1" ht="100.8" x14ac:dyDescent="0.3">
      <c r="A20" s="64">
        <v>13</v>
      </c>
      <c r="B20" s="65" t="s">
        <v>328</v>
      </c>
      <c r="C20" s="65" t="s">
        <v>328</v>
      </c>
      <c r="D20" s="73" t="s">
        <v>109</v>
      </c>
      <c r="E20" s="74" t="s">
        <v>110</v>
      </c>
      <c r="F20" s="42" t="s">
        <v>45</v>
      </c>
      <c r="G20" s="42" t="s">
        <v>46</v>
      </c>
      <c r="H20" s="42" t="s">
        <v>47</v>
      </c>
      <c r="I20" s="42" t="s">
        <v>104</v>
      </c>
      <c r="J20" s="42" t="s">
        <v>46</v>
      </c>
      <c r="K20" s="94" t="s">
        <v>105</v>
      </c>
      <c r="L20" s="87" t="s">
        <v>99</v>
      </c>
      <c r="M20" s="42" t="s">
        <v>69</v>
      </c>
      <c r="N20" s="42" t="s">
        <v>52</v>
      </c>
      <c r="O20" s="42" t="s">
        <v>93</v>
      </c>
      <c r="P20" s="65">
        <f t="shared" si="0"/>
        <v>1</v>
      </c>
      <c r="Q20" s="42" t="s">
        <v>87</v>
      </c>
      <c r="R20" s="66">
        <f t="shared" si="1"/>
        <v>5</v>
      </c>
      <c r="S20" s="43" t="s">
        <v>87</v>
      </c>
      <c r="T20" s="66">
        <f t="shared" si="2"/>
        <v>5</v>
      </c>
      <c r="U20" s="65" t="str">
        <f t="shared" si="3"/>
        <v>ALTA</v>
      </c>
      <c r="V20" s="45" t="s">
        <v>55</v>
      </c>
      <c r="W20" s="44" t="s">
        <v>56</v>
      </c>
      <c r="X20" s="45" t="s">
        <v>56</v>
      </c>
      <c r="Y20" s="44" t="s">
        <v>56</v>
      </c>
      <c r="Z20" s="45" t="s">
        <v>56</v>
      </c>
      <c r="AA20" s="84" t="s">
        <v>46</v>
      </c>
      <c r="AB20" s="85" t="s">
        <v>46</v>
      </c>
      <c r="AC20" s="85" t="s">
        <v>46</v>
      </c>
      <c r="AD20" s="85" t="s">
        <v>46</v>
      </c>
      <c r="AE20" s="80">
        <v>44075</v>
      </c>
      <c r="AF20" s="85" t="s">
        <v>46</v>
      </c>
      <c r="AG20" s="105"/>
      <c r="AH20" s="105"/>
      <c r="AI20" s="42" t="s">
        <v>63</v>
      </c>
      <c r="AJ20" s="95"/>
      <c r="AK20" s="96"/>
      <c r="AL20" s="97"/>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c r="IW20" s="92"/>
      <c r="IX20" s="92"/>
      <c r="IY20" s="92"/>
      <c r="IZ20" s="92"/>
      <c r="JA20" s="92"/>
      <c r="JB20" s="92"/>
      <c r="JC20" s="92"/>
      <c r="JD20" s="92"/>
      <c r="JE20" s="92"/>
      <c r="JF20" s="92"/>
      <c r="JG20" s="92"/>
      <c r="JH20" s="92"/>
      <c r="JI20" s="92"/>
      <c r="JJ20" s="92"/>
      <c r="JK20" s="92"/>
      <c r="JL20" s="92"/>
      <c r="JM20" s="92"/>
      <c r="JN20" s="92"/>
      <c r="JO20" s="92"/>
      <c r="JP20" s="92"/>
      <c r="JQ20" s="92"/>
      <c r="JR20" s="92"/>
      <c r="JS20" s="92"/>
      <c r="JT20" s="92"/>
      <c r="JU20" s="92"/>
      <c r="JV20" s="92"/>
      <c r="JW20" s="92"/>
      <c r="JX20" s="92"/>
      <c r="JY20" s="92"/>
      <c r="JZ20" s="92"/>
      <c r="KA20" s="92"/>
      <c r="KB20" s="92"/>
      <c r="KC20" s="92"/>
      <c r="KD20" s="92"/>
    </row>
    <row r="21" spans="1:290" s="93" customFormat="1" ht="158.4" x14ac:dyDescent="0.3">
      <c r="A21" s="64">
        <v>14</v>
      </c>
      <c r="B21" s="65" t="s">
        <v>328</v>
      </c>
      <c r="C21" s="65" t="s">
        <v>328</v>
      </c>
      <c r="D21" s="73" t="s">
        <v>114</v>
      </c>
      <c r="E21" s="74" t="s">
        <v>115</v>
      </c>
      <c r="F21" s="42" t="s">
        <v>45</v>
      </c>
      <c r="G21" s="42" t="s">
        <v>46</v>
      </c>
      <c r="H21" s="42" t="s">
        <v>47</v>
      </c>
      <c r="I21" s="42" t="s">
        <v>66</v>
      </c>
      <c r="J21" s="95" t="s">
        <v>116</v>
      </c>
      <c r="K21" s="42" t="s">
        <v>117</v>
      </c>
      <c r="L21" s="87" t="s">
        <v>99</v>
      </c>
      <c r="M21" s="42" t="s">
        <v>69</v>
      </c>
      <c r="N21" s="42" t="s">
        <v>52</v>
      </c>
      <c r="O21" s="59" t="s">
        <v>53</v>
      </c>
      <c r="P21" s="65">
        <f t="shared" si="0"/>
        <v>3</v>
      </c>
      <c r="Q21" s="42" t="s">
        <v>70</v>
      </c>
      <c r="R21" s="66">
        <f t="shared" si="1"/>
        <v>3</v>
      </c>
      <c r="S21" s="43" t="s">
        <v>54</v>
      </c>
      <c r="T21" s="66">
        <f t="shared" si="2"/>
        <v>1</v>
      </c>
      <c r="U21" s="65" t="str">
        <f t="shared" si="3"/>
        <v>MEDIA</v>
      </c>
      <c r="V21" s="44" t="s">
        <v>55</v>
      </c>
      <c r="W21" s="44" t="s">
        <v>55</v>
      </c>
      <c r="X21" s="44" t="s">
        <v>55</v>
      </c>
      <c r="Y21" s="44" t="s">
        <v>55</v>
      </c>
      <c r="Z21" s="45" t="s">
        <v>55</v>
      </c>
      <c r="AA21" s="58" t="s">
        <v>118</v>
      </c>
      <c r="AB21" s="100" t="s">
        <v>119</v>
      </c>
      <c r="AC21" s="58" t="s">
        <v>120</v>
      </c>
      <c r="AD21" s="75" t="s">
        <v>121</v>
      </c>
      <c r="AE21" s="80">
        <v>44075</v>
      </c>
      <c r="AF21" s="98" t="s">
        <v>61</v>
      </c>
      <c r="AG21" s="105"/>
      <c r="AH21" s="105"/>
      <c r="AI21" s="95" t="s">
        <v>63</v>
      </c>
      <c r="AJ21" s="95" t="s">
        <v>55</v>
      </c>
      <c r="AK21" s="96">
        <v>43705</v>
      </c>
      <c r="AL21" s="97"/>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c r="IW21" s="92"/>
      <c r="IX21" s="92"/>
      <c r="IY21" s="92"/>
      <c r="IZ21" s="92"/>
      <c r="JA21" s="92"/>
      <c r="JB21" s="92"/>
      <c r="JC21" s="92"/>
      <c r="JD21" s="92"/>
      <c r="JE21" s="92"/>
      <c r="JF21" s="92"/>
      <c r="JG21" s="92"/>
      <c r="JH21" s="92"/>
      <c r="JI21" s="92"/>
      <c r="JJ21" s="92"/>
      <c r="JK21" s="92"/>
      <c r="JL21" s="92"/>
      <c r="JM21" s="92"/>
      <c r="JN21" s="92"/>
      <c r="JO21" s="92"/>
      <c r="JP21" s="92"/>
      <c r="JQ21" s="92"/>
      <c r="JR21" s="92"/>
      <c r="JS21" s="92"/>
      <c r="JT21" s="92"/>
      <c r="JU21" s="92"/>
      <c r="JV21" s="92"/>
      <c r="JW21" s="92"/>
      <c r="JX21" s="92"/>
      <c r="JY21" s="92"/>
      <c r="JZ21" s="92"/>
      <c r="KA21" s="92"/>
      <c r="KB21" s="92"/>
      <c r="KC21" s="92"/>
      <c r="KD21" s="92"/>
    </row>
    <row r="22" spans="1:290" s="93" customFormat="1" ht="408.9" customHeight="1" x14ac:dyDescent="0.3">
      <c r="A22" s="64">
        <v>15</v>
      </c>
      <c r="B22" s="65" t="s">
        <v>328</v>
      </c>
      <c r="C22" s="65" t="s">
        <v>328</v>
      </c>
      <c r="D22" s="73" t="s">
        <v>122</v>
      </c>
      <c r="E22" s="74" t="s">
        <v>123</v>
      </c>
      <c r="F22" s="42" t="s">
        <v>45</v>
      </c>
      <c r="G22" s="42" t="s">
        <v>46</v>
      </c>
      <c r="H22" s="42" t="s">
        <v>47</v>
      </c>
      <c r="I22" s="42" t="s">
        <v>66</v>
      </c>
      <c r="J22" s="95" t="s">
        <v>116</v>
      </c>
      <c r="K22" s="42" t="s">
        <v>117</v>
      </c>
      <c r="L22" s="87" t="s">
        <v>99</v>
      </c>
      <c r="M22" s="42" t="s">
        <v>69</v>
      </c>
      <c r="N22" s="42" t="s">
        <v>52</v>
      </c>
      <c r="O22" s="59" t="s">
        <v>53</v>
      </c>
      <c r="P22" s="65">
        <f t="shared" si="0"/>
        <v>3</v>
      </c>
      <c r="Q22" s="42" t="s">
        <v>70</v>
      </c>
      <c r="R22" s="66">
        <f t="shared" si="1"/>
        <v>3</v>
      </c>
      <c r="S22" s="43" t="s">
        <v>70</v>
      </c>
      <c r="T22" s="66">
        <f t="shared" si="2"/>
        <v>3</v>
      </c>
      <c r="U22" s="65" t="str">
        <f t="shared" si="3"/>
        <v>MEDIA</v>
      </c>
      <c r="V22" s="44" t="s">
        <v>55</v>
      </c>
      <c r="W22" s="44" t="s">
        <v>55</v>
      </c>
      <c r="X22" s="44" t="s">
        <v>55</v>
      </c>
      <c r="Y22" s="44" t="s">
        <v>55</v>
      </c>
      <c r="Z22" s="45" t="s">
        <v>55</v>
      </c>
      <c r="AA22" s="58" t="s">
        <v>118</v>
      </c>
      <c r="AB22" s="100" t="s">
        <v>119</v>
      </c>
      <c r="AC22" s="100" t="s">
        <v>124</v>
      </c>
      <c r="AD22" s="100" t="s">
        <v>81</v>
      </c>
      <c r="AE22" s="80">
        <v>44075</v>
      </c>
      <c r="AF22" s="99" t="s">
        <v>61</v>
      </c>
      <c r="AG22" s="105"/>
      <c r="AH22" s="105"/>
      <c r="AI22" s="95" t="s">
        <v>63</v>
      </c>
      <c r="AJ22" s="95" t="s">
        <v>55</v>
      </c>
      <c r="AK22" s="96">
        <v>43705</v>
      </c>
      <c r="AL22" s="97"/>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c r="IW22" s="92"/>
      <c r="IX22" s="92"/>
      <c r="IY22" s="92"/>
      <c r="IZ22" s="92"/>
      <c r="JA22" s="92"/>
      <c r="JB22" s="92"/>
      <c r="JC22" s="92"/>
      <c r="JD22" s="92"/>
      <c r="JE22" s="92"/>
      <c r="JF22" s="92"/>
      <c r="JG22" s="92"/>
      <c r="JH22" s="92"/>
      <c r="JI22" s="92"/>
      <c r="JJ22" s="92"/>
      <c r="JK22" s="92"/>
      <c r="JL22" s="92"/>
      <c r="JM22" s="92"/>
      <c r="JN22" s="92"/>
      <c r="JO22" s="92"/>
      <c r="JP22" s="92"/>
      <c r="JQ22" s="92"/>
      <c r="JR22" s="92"/>
      <c r="JS22" s="92"/>
      <c r="JT22" s="92"/>
      <c r="JU22" s="92"/>
      <c r="JV22" s="92"/>
      <c r="JW22" s="92"/>
      <c r="JX22" s="92"/>
      <c r="JY22" s="92"/>
      <c r="JZ22" s="92"/>
      <c r="KA22" s="92"/>
      <c r="KB22" s="92"/>
      <c r="KC22" s="92"/>
      <c r="KD22" s="92"/>
    </row>
    <row r="23" spans="1:290" s="93" customFormat="1" ht="72" x14ac:dyDescent="0.3">
      <c r="A23" s="64">
        <v>16</v>
      </c>
      <c r="B23" s="65" t="s">
        <v>328</v>
      </c>
      <c r="C23" s="65" t="s">
        <v>328</v>
      </c>
      <c r="D23" s="73" t="s">
        <v>125</v>
      </c>
      <c r="E23" s="74" t="s">
        <v>126</v>
      </c>
      <c r="F23" s="42" t="s">
        <v>45</v>
      </c>
      <c r="G23" s="42" t="s">
        <v>46</v>
      </c>
      <c r="H23" s="42" t="s">
        <v>47</v>
      </c>
      <c r="I23" s="42" t="s">
        <v>66</v>
      </c>
      <c r="J23" s="95" t="s">
        <v>116</v>
      </c>
      <c r="K23" s="42" t="s">
        <v>117</v>
      </c>
      <c r="L23" s="87" t="s">
        <v>127</v>
      </c>
      <c r="M23" s="42" t="s">
        <v>69</v>
      </c>
      <c r="N23" s="42" t="s">
        <v>128</v>
      </c>
      <c r="O23" s="42" t="s">
        <v>93</v>
      </c>
      <c r="P23" s="65">
        <f t="shared" si="0"/>
        <v>1</v>
      </c>
      <c r="Q23" s="42" t="s">
        <v>70</v>
      </c>
      <c r="R23" s="66">
        <f t="shared" si="1"/>
        <v>3</v>
      </c>
      <c r="S23" s="43" t="s">
        <v>54</v>
      </c>
      <c r="T23" s="66">
        <f t="shared" si="2"/>
        <v>1</v>
      </c>
      <c r="U23" s="65" t="str">
        <f t="shared" si="3"/>
        <v>MEDIA</v>
      </c>
      <c r="V23" s="44" t="s">
        <v>56</v>
      </c>
      <c r="W23" s="44" t="s">
        <v>56</v>
      </c>
      <c r="X23" s="45" t="s">
        <v>56</v>
      </c>
      <c r="Y23" s="44" t="s">
        <v>56</v>
      </c>
      <c r="Z23" s="45" t="s">
        <v>56</v>
      </c>
      <c r="AA23" s="101" t="s">
        <v>46</v>
      </c>
      <c r="AB23" s="101" t="s">
        <v>46</v>
      </c>
      <c r="AC23" s="101" t="s">
        <v>46</v>
      </c>
      <c r="AD23" s="101" t="s">
        <v>46</v>
      </c>
      <c r="AE23" s="80">
        <v>44075</v>
      </c>
      <c r="AF23" s="99" t="s">
        <v>46</v>
      </c>
      <c r="AG23" s="105"/>
      <c r="AH23" s="105"/>
      <c r="AI23" s="95" t="s">
        <v>63</v>
      </c>
      <c r="AJ23" s="95"/>
      <c r="AK23" s="96">
        <v>43705</v>
      </c>
      <c r="AL23" s="97"/>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c r="IW23" s="92"/>
      <c r="IX23" s="92"/>
      <c r="IY23" s="92"/>
      <c r="IZ23" s="92"/>
      <c r="JA23" s="92"/>
      <c r="JB23" s="92"/>
      <c r="JC23" s="92"/>
      <c r="JD23" s="92"/>
      <c r="JE23" s="92"/>
      <c r="JF23" s="92"/>
      <c r="JG23" s="92"/>
      <c r="JH23" s="92"/>
      <c r="JI23" s="92"/>
      <c r="JJ23" s="92"/>
      <c r="JK23" s="92"/>
      <c r="JL23" s="92"/>
      <c r="JM23" s="92"/>
      <c r="JN23" s="92"/>
      <c r="JO23" s="92"/>
      <c r="JP23" s="92"/>
      <c r="JQ23" s="92"/>
      <c r="JR23" s="92"/>
      <c r="JS23" s="92"/>
      <c r="JT23" s="92"/>
      <c r="JU23" s="92"/>
      <c r="JV23" s="92"/>
      <c r="JW23" s="92"/>
      <c r="JX23" s="92"/>
      <c r="JY23" s="92"/>
      <c r="JZ23" s="92"/>
      <c r="KA23" s="92"/>
      <c r="KB23" s="92"/>
      <c r="KC23" s="92"/>
      <c r="KD23" s="92"/>
    </row>
    <row r="24" spans="1:290" s="93" customFormat="1" ht="409.6" x14ac:dyDescent="0.3">
      <c r="A24" s="64">
        <v>17</v>
      </c>
      <c r="B24" s="65" t="s">
        <v>328</v>
      </c>
      <c r="C24" s="65" t="s">
        <v>328</v>
      </c>
      <c r="D24" s="73" t="s">
        <v>129</v>
      </c>
      <c r="E24" s="74" t="s">
        <v>130</v>
      </c>
      <c r="F24" s="42" t="s">
        <v>45</v>
      </c>
      <c r="G24" s="42" t="s">
        <v>46</v>
      </c>
      <c r="H24" s="42" t="s">
        <v>47</v>
      </c>
      <c r="I24" s="42" t="s">
        <v>104</v>
      </c>
      <c r="J24" s="95"/>
      <c r="K24" s="42" t="s">
        <v>131</v>
      </c>
      <c r="L24" s="87" t="s">
        <v>132</v>
      </c>
      <c r="M24" s="42" t="s">
        <v>69</v>
      </c>
      <c r="N24" s="42" t="s">
        <v>133</v>
      </c>
      <c r="O24" s="59" t="s">
        <v>112</v>
      </c>
      <c r="P24" s="65">
        <f t="shared" si="0"/>
        <v>5</v>
      </c>
      <c r="Q24" s="42" t="s">
        <v>87</v>
      </c>
      <c r="R24" s="66">
        <f t="shared" si="1"/>
        <v>5</v>
      </c>
      <c r="S24" s="43" t="s">
        <v>87</v>
      </c>
      <c r="T24" s="66">
        <f t="shared" si="2"/>
        <v>5</v>
      </c>
      <c r="U24" s="65" t="str">
        <f t="shared" si="3"/>
        <v>ALTA</v>
      </c>
      <c r="V24" s="44" t="s">
        <v>55</v>
      </c>
      <c r="W24" s="44" t="s">
        <v>55</v>
      </c>
      <c r="X24" s="44" t="s">
        <v>55</v>
      </c>
      <c r="Y24" s="44" t="s">
        <v>55</v>
      </c>
      <c r="Z24" s="44" t="s">
        <v>55</v>
      </c>
      <c r="AA24" s="58" t="s">
        <v>283</v>
      </c>
      <c r="AB24" s="100" t="s">
        <v>284</v>
      </c>
      <c r="AC24" s="100" t="s">
        <v>282</v>
      </c>
      <c r="AD24" s="100" t="s">
        <v>81</v>
      </c>
      <c r="AE24" s="80">
        <v>44075</v>
      </c>
      <c r="AF24" s="98" t="s">
        <v>61</v>
      </c>
      <c r="AG24" s="105"/>
      <c r="AH24" s="105"/>
      <c r="AI24" s="95" t="s">
        <v>63</v>
      </c>
      <c r="AJ24" s="95" t="s">
        <v>55</v>
      </c>
      <c r="AK24" s="96">
        <v>43705</v>
      </c>
      <c r="AL24" s="97"/>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c r="IW24" s="92"/>
      <c r="IX24" s="92"/>
      <c r="IY24" s="92"/>
      <c r="IZ24" s="92"/>
      <c r="JA24" s="92"/>
      <c r="JB24" s="92"/>
      <c r="JC24" s="92"/>
      <c r="JD24" s="92"/>
      <c r="JE24" s="92"/>
      <c r="JF24" s="92"/>
      <c r="JG24" s="92"/>
      <c r="JH24" s="92"/>
      <c r="JI24" s="92"/>
      <c r="JJ24" s="92"/>
      <c r="JK24" s="92"/>
      <c r="JL24" s="92"/>
      <c r="JM24" s="92"/>
      <c r="JN24" s="92"/>
      <c r="JO24" s="92"/>
      <c r="JP24" s="92"/>
      <c r="JQ24" s="92"/>
      <c r="JR24" s="92"/>
      <c r="JS24" s="92"/>
      <c r="JT24" s="92"/>
      <c r="JU24" s="92"/>
      <c r="JV24" s="92"/>
      <c r="JW24" s="92"/>
      <c r="JX24" s="92"/>
      <c r="JY24" s="92"/>
      <c r="JZ24" s="92"/>
      <c r="KA24" s="92"/>
      <c r="KB24" s="92"/>
      <c r="KC24" s="92"/>
      <c r="KD24" s="92"/>
    </row>
    <row r="25" spans="1:290" s="93" customFormat="1" ht="129.6" x14ac:dyDescent="0.3">
      <c r="A25" s="64">
        <v>18</v>
      </c>
      <c r="B25" s="65" t="s">
        <v>328</v>
      </c>
      <c r="C25" s="65" t="s">
        <v>328</v>
      </c>
      <c r="D25" s="73" t="s">
        <v>134</v>
      </c>
      <c r="E25" s="74" t="s">
        <v>135</v>
      </c>
      <c r="F25" s="42" t="s">
        <v>113</v>
      </c>
      <c r="G25" s="42" t="s">
        <v>46</v>
      </c>
      <c r="H25" s="42" t="s">
        <v>47</v>
      </c>
      <c r="I25" s="42" t="s">
        <v>104</v>
      </c>
      <c r="J25" s="95" t="s">
        <v>136</v>
      </c>
      <c r="K25" s="42" t="s">
        <v>137</v>
      </c>
      <c r="L25" s="87" t="s">
        <v>138</v>
      </c>
      <c r="M25" s="42" t="s">
        <v>69</v>
      </c>
      <c r="N25" s="42" t="s">
        <v>133</v>
      </c>
      <c r="O25" s="59" t="s">
        <v>112</v>
      </c>
      <c r="P25" s="65">
        <f t="shared" si="0"/>
        <v>5</v>
      </c>
      <c r="Q25" s="42" t="s">
        <v>87</v>
      </c>
      <c r="R25" s="66">
        <f t="shared" si="1"/>
        <v>5</v>
      </c>
      <c r="S25" s="43" t="s">
        <v>87</v>
      </c>
      <c r="T25" s="66">
        <f t="shared" si="2"/>
        <v>5</v>
      </c>
      <c r="U25" s="65" t="str">
        <f t="shared" si="3"/>
        <v>ALTA</v>
      </c>
      <c r="V25" s="44" t="s">
        <v>55</v>
      </c>
      <c r="W25" s="44" t="s">
        <v>56</v>
      </c>
      <c r="X25" s="45" t="s">
        <v>56</v>
      </c>
      <c r="Y25" s="44" t="s">
        <v>56</v>
      </c>
      <c r="Z25" s="45" t="s">
        <v>56</v>
      </c>
      <c r="AA25" s="127" t="s">
        <v>46</v>
      </c>
      <c r="AB25" s="127" t="s">
        <v>46</v>
      </c>
      <c r="AC25" s="127" t="s">
        <v>46</v>
      </c>
      <c r="AD25" s="127" t="s">
        <v>46</v>
      </c>
      <c r="AE25" s="80">
        <v>44075</v>
      </c>
      <c r="AF25" s="98" t="s">
        <v>46</v>
      </c>
      <c r="AG25" s="105"/>
      <c r="AH25" s="105"/>
      <c r="AI25" s="95" t="s">
        <v>63</v>
      </c>
      <c r="AJ25" s="95" t="s">
        <v>55</v>
      </c>
      <c r="AK25" s="96">
        <v>43705</v>
      </c>
      <c r="AL25" s="97"/>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c r="IW25" s="92"/>
      <c r="IX25" s="92"/>
      <c r="IY25" s="92"/>
      <c r="IZ25" s="92"/>
      <c r="JA25" s="92"/>
      <c r="JB25" s="92"/>
      <c r="JC25" s="92"/>
      <c r="JD25" s="92"/>
      <c r="JE25" s="92"/>
      <c r="JF25" s="92"/>
      <c r="JG25" s="92"/>
      <c r="JH25" s="92"/>
      <c r="JI25" s="92"/>
      <c r="JJ25" s="92"/>
      <c r="JK25" s="92"/>
      <c r="JL25" s="92"/>
      <c r="JM25" s="92"/>
      <c r="JN25" s="92"/>
      <c r="JO25" s="92"/>
      <c r="JP25" s="92"/>
      <c r="JQ25" s="92"/>
      <c r="JR25" s="92"/>
      <c r="JS25" s="92"/>
      <c r="JT25" s="92"/>
      <c r="JU25" s="92"/>
      <c r="JV25" s="92"/>
      <c r="JW25" s="92"/>
      <c r="JX25" s="92"/>
      <c r="JY25" s="92"/>
      <c r="JZ25" s="92"/>
      <c r="KA25" s="92"/>
      <c r="KB25" s="92"/>
      <c r="KC25" s="92"/>
      <c r="KD25" s="92"/>
    </row>
    <row r="26" spans="1:290" s="93" customFormat="1" ht="409.6" x14ac:dyDescent="0.3">
      <c r="A26" s="64">
        <v>19</v>
      </c>
      <c r="B26" s="65" t="s">
        <v>328</v>
      </c>
      <c r="C26" s="65" t="s">
        <v>328</v>
      </c>
      <c r="D26" s="73" t="s">
        <v>139</v>
      </c>
      <c r="E26" s="74" t="s">
        <v>140</v>
      </c>
      <c r="F26" s="42" t="s">
        <v>113</v>
      </c>
      <c r="G26" s="42" t="s">
        <v>46</v>
      </c>
      <c r="H26" s="42" t="s">
        <v>47</v>
      </c>
      <c r="I26" s="42" t="s">
        <v>104</v>
      </c>
      <c r="J26" s="95" t="s">
        <v>136</v>
      </c>
      <c r="K26" s="42" t="s">
        <v>141</v>
      </c>
      <c r="L26" s="87" t="s">
        <v>142</v>
      </c>
      <c r="M26" s="42" t="s">
        <v>69</v>
      </c>
      <c r="N26" s="42" t="s">
        <v>133</v>
      </c>
      <c r="O26" s="59" t="s">
        <v>112</v>
      </c>
      <c r="P26" s="65">
        <f t="shared" si="0"/>
        <v>5</v>
      </c>
      <c r="Q26" s="42" t="s">
        <v>87</v>
      </c>
      <c r="R26" s="66">
        <f t="shared" si="1"/>
        <v>5</v>
      </c>
      <c r="S26" s="43" t="s">
        <v>87</v>
      </c>
      <c r="T26" s="66">
        <f t="shared" si="2"/>
        <v>5</v>
      </c>
      <c r="U26" s="65" t="str">
        <f t="shared" si="3"/>
        <v>ALTA</v>
      </c>
      <c r="V26" s="44" t="s">
        <v>55</v>
      </c>
      <c r="W26" s="44" t="s">
        <v>56</v>
      </c>
      <c r="X26" s="45" t="s">
        <v>56</v>
      </c>
      <c r="Y26" s="44" t="s">
        <v>56</v>
      </c>
      <c r="Z26" s="45" t="s">
        <v>56</v>
      </c>
      <c r="AA26" s="58" t="s">
        <v>143</v>
      </c>
      <c r="AB26" s="58" t="s">
        <v>144</v>
      </c>
      <c r="AC26" s="76" t="s">
        <v>145</v>
      </c>
      <c r="AD26" s="75" t="s">
        <v>146</v>
      </c>
      <c r="AE26" s="80">
        <v>44075</v>
      </c>
      <c r="AF26" s="98" t="s">
        <v>61</v>
      </c>
      <c r="AG26" s="105"/>
      <c r="AH26" s="105"/>
      <c r="AI26" s="95" t="s">
        <v>63</v>
      </c>
      <c r="AJ26" s="95" t="s">
        <v>55</v>
      </c>
      <c r="AK26" s="96">
        <v>43705</v>
      </c>
      <c r="AL26" s="97"/>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c r="IW26" s="92"/>
      <c r="IX26" s="92"/>
      <c r="IY26" s="92"/>
      <c r="IZ26" s="92"/>
      <c r="JA26" s="92"/>
      <c r="JB26" s="92"/>
      <c r="JC26" s="92"/>
      <c r="JD26" s="92"/>
      <c r="JE26" s="92"/>
      <c r="JF26" s="92"/>
      <c r="JG26" s="92"/>
      <c r="JH26" s="92"/>
      <c r="JI26" s="92"/>
      <c r="JJ26" s="92"/>
      <c r="JK26" s="92"/>
      <c r="JL26" s="92"/>
      <c r="JM26" s="92"/>
      <c r="JN26" s="92"/>
      <c r="JO26" s="92"/>
      <c r="JP26" s="92"/>
      <c r="JQ26" s="92"/>
      <c r="JR26" s="92"/>
      <c r="JS26" s="92"/>
      <c r="JT26" s="92"/>
      <c r="JU26" s="92"/>
      <c r="JV26" s="92"/>
      <c r="JW26" s="92"/>
      <c r="JX26" s="92"/>
      <c r="JY26" s="92"/>
      <c r="JZ26" s="92"/>
      <c r="KA26" s="92"/>
      <c r="KB26" s="92"/>
      <c r="KC26" s="92"/>
      <c r="KD26" s="92"/>
    </row>
    <row r="27" spans="1:290" s="93" customFormat="1" ht="72" x14ac:dyDescent="0.3">
      <c r="A27" s="64">
        <v>20</v>
      </c>
      <c r="B27" s="65" t="s">
        <v>328</v>
      </c>
      <c r="C27" s="65" t="s">
        <v>328</v>
      </c>
      <c r="D27" s="73" t="s">
        <v>147</v>
      </c>
      <c r="E27" s="74" t="s">
        <v>148</v>
      </c>
      <c r="F27" s="42" t="s">
        <v>45</v>
      </c>
      <c r="G27" s="42" t="s">
        <v>46</v>
      </c>
      <c r="H27" s="42" t="s">
        <v>47</v>
      </c>
      <c r="I27" s="42" t="s">
        <v>104</v>
      </c>
      <c r="J27" s="95" t="s">
        <v>46</v>
      </c>
      <c r="K27" s="42" t="s">
        <v>149</v>
      </c>
      <c r="L27" s="87" t="s">
        <v>99</v>
      </c>
      <c r="M27" s="42" t="s">
        <v>69</v>
      </c>
      <c r="N27" s="42" t="s">
        <v>133</v>
      </c>
      <c r="O27" s="59" t="s">
        <v>53</v>
      </c>
      <c r="P27" s="65">
        <f t="shared" si="0"/>
        <v>3</v>
      </c>
      <c r="Q27" s="42" t="s">
        <v>54</v>
      </c>
      <c r="R27" s="66">
        <f t="shared" si="1"/>
        <v>1</v>
      </c>
      <c r="S27" s="43" t="s">
        <v>54</v>
      </c>
      <c r="T27" s="66">
        <f t="shared" si="2"/>
        <v>1</v>
      </c>
      <c r="U27" s="65" t="str">
        <f t="shared" si="3"/>
        <v>MEDIA</v>
      </c>
      <c r="V27" s="44" t="s">
        <v>55</v>
      </c>
      <c r="W27" s="44" t="s">
        <v>56</v>
      </c>
      <c r="X27" s="45" t="s">
        <v>56</v>
      </c>
      <c r="Y27" s="44" t="s">
        <v>56</v>
      </c>
      <c r="Z27" s="45" t="s">
        <v>56</v>
      </c>
      <c r="AA27" s="84" t="s">
        <v>46</v>
      </c>
      <c r="AB27" s="84" t="s">
        <v>46</v>
      </c>
      <c r="AC27" s="84" t="s">
        <v>46</v>
      </c>
      <c r="AD27" s="84" t="s">
        <v>46</v>
      </c>
      <c r="AE27" s="80">
        <v>44075</v>
      </c>
      <c r="AF27" s="84" t="s">
        <v>46</v>
      </c>
      <c r="AG27" s="105"/>
      <c r="AH27" s="105"/>
      <c r="AI27" s="95" t="s">
        <v>63</v>
      </c>
      <c r="AJ27" s="95" t="s">
        <v>55</v>
      </c>
      <c r="AK27" s="96">
        <v>43705</v>
      </c>
      <c r="AL27" s="97"/>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c r="IW27" s="92"/>
      <c r="IX27" s="92"/>
      <c r="IY27" s="92"/>
      <c r="IZ27" s="92"/>
      <c r="JA27" s="92"/>
      <c r="JB27" s="92"/>
      <c r="JC27" s="92"/>
      <c r="JD27" s="92"/>
      <c r="JE27" s="92"/>
      <c r="JF27" s="92"/>
      <c r="JG27" s="92"/>
      <c r="JH27" s="92"/>
      <c r="JI27" s="92"/>
      <c r="JJ27" s="92"/>
      <c r="JK27" s="92"/>
      <c r="JL27" s="92"/>
      <c r="JM27" s="92"/>
      <c r="JN27" s="92"/>
      <c r="JO27" s="92"/>
      <c r="JP27" s="92"/>
      <c r="JQ27" s="92"/>
      <c r="JR27" s="92"/>
      <c r="JS27" s="92"/>
      <c r="JT27" s="92"/>
      <c r="JU27" s="92"/>
      <c r="JV27" s="92"/>
      <c r="JW27" s="92"/>
      <c r="JX27" s="92"/>
      <c r="JY27" s="92"/>
      <c r="JZ27" s="92"/>
      <c r="KA27" s="92"/>
      <c r="KB27" s="92"/>
      <c r="KC27" s="92"/>
      <c r="KD27" s="92"/>
    </row>
    <row r="28" spans="1:290" s="93" customFormat="1" ht="72" x14ac:dyDescent="0.3">
      <c r="A28" s="64">
        <v>21</v>
      </c>
      <c r="B28" s="65" t="s">
        <v>328</v>
      </c>
      <c r="C28" s="65" t="s">
        <v>328</v>
      </c>
      <c r="D28" s="73" t="s">
        <v>150</v>
      </c>
      <c r="E28" s="74" t="s">
        <v>151</v>
      </c>
      <c r="F28" s="42" t="s">
        <v>45</v>
      </c>
      <c r="G28" s="42" t="s">
        <v>46</v>
      </c>
      <c r="H28" s="42" t="s">
        <v>47</v>
      </c>
      <c r="I28" s="42" t="s">
        <v>66</v>
      </c>
      <c r="J28" s="95" t="s">
        <v>152</v>
      </c>
      <c r="K28" s="42" t="s">
        <v>153</v>
      </c>
      <c r="L28" s="102" t="s">
        <v>154</v>
      </c>
      <c r="M28" s="42" t="s">
        <v>69</v>
      </c>
      <c r="N28" s="42" t="s">
        <v>155</v>
      </c>
      <c r="O28" s="59" t="s">
        <v>53</v>
      </c>
      <c r="P28" s="65">
        <v>3</v>
      </c>
      <c r="Q28" s="42" t="s">
        <v>54</v>
      </c>
      <c r="R28" s="66">
        <v>3</v>
      </c>
      <c r="S28" s="43" t="s">
        <v>54</v>
      </c>
      <c r="T28" s="66">
        <v>3</v>
      </c>
      <c r="U28" s="65" t="s">
        <v>156</v>
      </c>
      <c r="V28" s="77" t="s">
        <v>55</v>
      </c>
      <c r="W28" s="77" t="s">
        <v>56</v>
      </c>
      <c r="X28" s="77" t="s">
        <v>56</v>
      </c>
      <c r="Y28" s="77" t="s">
        <v>56</v>
      </c>
      <c r="Z28" s="77" t="s">
        <v>56</v>
      </c>
      <c r="AA28" s="84" t="s">
        <v>46</v>
      </c>
      <c r="AB28" s="84" t="s">
        <v>46</v>
      </c>
      <c r="AC28" s="84" t="s">
        <v>46</v>
      </c>
      <c r="AD28" s="84" t="s">
        <v>46</v>
      </c>
      <c r="AE28" s="80">
        <v>44075</v>
      </c>
      <c r="AF28" s="84" t="s">
        <v>46</v>
      </c>
      <c r="AG28" s="105"/>
      <c r="AH28" s="105"/>
      <c r="AI28" s="95" t="s">
        <v>63</v>
      </c>
      <c r="AJ28" s="95" t="s">
        <v>55</v>
      </c>
      <c r="AK28" s="96">
        <v>43705</v>
      </c>
      <c r="AL28" s="97"/>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c r="IW28" s="92"/>
      <c r="IX28" s="92"/>
      <c r="IY28" s="92"/>
      <c r="IZ28" s="92"/>
      <c r="JA28" s="92"/>
      <c r="JB28" s="92"/>
      <c r="JC28" s="92"/>
      <c r="JD28" s="92"/>
      <c r="JE28" s="92"/>
      <c r="JF28" s="92"/>
      <c r="JG28" s="92"/>
      <c r="JH28" s="92"/>
      <c r="JI28" s="92"/>
      <c r="JJ28" s="92"/>
      <c r="JK28" s="92"/>
      <c r="JL28" s="92"/>
      <c r="JM28" s="92"/>
      <c r="JN28" s="92"/>
      <c r="JO28" s="92"/>
      <c r="JP28" s="92"/>
      <c r="JQ28" s="92"/>
      <c r="JR28" s="92"/>
      <c r="JS28" s="92"/>
      <c r="JT28" s="92"/>
      <c r="JU28" s="92"/>
      <c r="JV28" s="92"/>
      <c r="JW28" s="92"/>
      <c r="JX28" s="92"/>
      <c r="JY28" s="92"/>
      <c r="JZ28" s="92"/>
      <c r="KA28" s="92"/>
      <c r="KB28" s="92"/>
      <c r="KC28" s="92"/>
      <c r="KD28" s="92"/>
    </row>
    <row r="29" spans="1:290" s="93" customFormat="1" ht="72" x14ac:dyDescent="0.3">
      <c r="A29" s="64">
        <v>22</v>
      </c>
      <c r="B29" s="65" t="s">
        <v>328</v>
      </c>
      <c r="C29" s="65" t="s">
        <v>328</v>
      </c>
      <c r="D29" s="73" t="s">
        <v>157</v>
      </c>
      <c r="E29" s="74" t="s">
        <v>158</v>
      </c>
      <c r="F29" s="42" t="s">
        <v>45</v>
      </c>
      <c r="G29" s="42" t="s">
        <v>46</v>
      </c>
      <c r="H29" s="42" t="s">
        <v>47</v>
      </c>
      <c r="I29" s="42" t="s">
        <v>66</v>
      </c>
      <c r="J29" s="95" t="s">
        <v>111</v>
      </c>
      <c r="K29" s="42" t="s">
        <v>159</v>
      </c>
      <c r="L29" s="102" t="s">
        <v>154</v>
      </c>
      <c r="M29" s="42" t="s">
        <v>69</v>
      </c>
      <c r="N29" s="42" t="s">
        <v>160</v>
      </c>
      <c r="O29" s="59" t="s">
        <v>53</v>
      </c>
      <c r="P29" s="65">
        <v>3</v>
      </c>
      <c r="Q29" s="42" t="s">
        <v>54</v>
      </c>
      <c r="R29" s="66">
        <v>3</v>
      </c>
      <c r="S29" s="43" t="s">
        <v>54</v>
      </c>
      <c r="T29" s="66">
        <v>3</v>
      </c>
      <c r="U29" s="65" t="s">
        <v>156</v>
      </c>
      <c r="V29" s="44" t="s">
        <v>55</v>
      </c>
      <c r="W29" s="44" t="s">
        <v>56</v>
      </c>
      <c r="X29" s="45" t="s">
        <v>56</v>
      </c>
      <c r="Y29" s="44" t="s">
        <v>56</v>
      </c>
      <c r="Z29" s="45" t="s">
        <v>56</v>
      </c>
      <c r="AA29" s="84" t="s">
        <v>46</v>
      </c>
      <c r="AB29" s="84" t="s">
        <v>46</v>
      </c>
      <c r="AC29" s="84" t="s">
        <v>46</v>
      </c>
      <c r="AD29" s="84" t="s">
        <v>46</v>
      </c>
      <c r="AE29" s="103">
        <v>44075</v>
      </c>
      <c r="AF29" s="84" t="s">
        <v>46</v>
      </c>
      <c r="AG29" s="105"/>
      <c r="AH29" s="105"/>
      <c r="AI29" s="95" t="s">
        <v>63</v>
      </c>
      <c r="AJ29" s="95" t="s">
        <v>55</v>
      </c>
      <c r="AK29" s="96">
        <v>43706</v>
      </c>
      <c r="AL29" s="97"/>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c r="IW29" s="92"/>
      <c r="IX29" s="92"/>
      <c r="IY29" s="92"/>
      <c r="IZ29" s="92"/>
      <c r="JA29" s="92"/>
      <c r="JB29" s="92"/>
      <c r="JC29" s="92"/>
      <c r="JD29" s="92"/>
      <c r="JE29" s="92"/>
      <c r="JF29" s="92"/>
      <c r="JG29" s="92"/>
      <c r="JH29" s="92"/>
      <c r="JI29" s="92"/>
      <c r="JJ29" s="92"/>
      <c r="JK29" s="92"/>
      <c r="JL29" s="92"/>
      <c r="JM29" s="92"/>
      <c r="JN29" s="92"/>
      <c r="JO29" s="92"/>
      <c r="JP29" s="92"/>
      <c r="JQ29" s="92"/>
      <c r="JR29" s="92"/>
      <c r="JS29" s="92"/>
      <c r="JT29" s="92"/>
      <c r="JU29" s="92"/>
      <c r="JV29" s="92"/>
      <c r="JW29" s="92"/>
      <c r="JX29" s="92"/>
      <c r="JY29" s="92"/>
      <c r="JZ29" s="92"/>
      <c r="KA29" s="92"/>
      <c r="KB29" s="92"/>
      <c r="KC29" s="92"/>
      <c r="KD29" s="92"/>
    </row>
    <row r="30" spans="1:290" s="6" customFormat="1" x14ac:dyDescent="0.3">
      <c r="A30" s="47"/>
      <c r="C30" s="52"/>
      <c r="D30" s="50"/>
      <c r="E30" s="60"/>
      <c r="G30" s="7"/>
      <c r="M30" s="7"/>
      <c r="N30" s="8"/>
      <c r="U30" s="7"/>
      <c r="V30" s="7"/>
      <c r="W30" s="7"/>
      <c r="X30" s="7"/>
      <c r="Y30" s="7"/>
      <c r="Z30" s="7"/>
      <c r="AA30" s="7"/>
      <c r="AB30" s="7"/>
      <c r="AC30" s="7"/>
      <c r="AD30" s="7"/>
      <c r="AE30" s="8"/>
      <c r="AF30" s="62"/>
      <c r="AK30" s="56"/>
      <c r="AL30" s="8"/>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row>
  </sheetData>
  <mergeCells count="46">
    <mergeCell ref="A1:B2"/>
    <mergeCell ref="C1:N2"/>
    <mergeCell ref="O1:Z2"/>
    <mergeCell ref="AA1:AK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phoneticPr fontId="32" type="noConversion"/>
  <conditionalFormatting sqref="O8:U8 O9:S16 R17:R27 P17:P27 T9:U27 S17:S26 O17:O26 Q17:Q26">
    <cfRule type="containsBlanks" dxfId="7" priority="59">
      <formula>LEN(TRIM(O8))=0</formula>
    </cfRule>
  </conditionalFormatting>
  <conditionalFormatting sqref="S27">
    <cfRule type="containsBlanks" dxfId="6" priority="51">
      <formula>LEN(TRIM(S27))=0</formula>
    </cfRule>
  </conditionalFormatting>
  <conditionalFormatting sqref="O27">
    <cfRule type="containsBlanks" dxfId="5" priority="50">
      <formula>LEN(TRIM(O27))=0</formula>
    </cfRule>
  </conditionalFormatting>
  <conditionalFormatting sqref="Q27">
    <cfRule type="containsBlanks" dxfId="4" priority="49">
      <formula>LEN(TRIM(Q27))=0</formula>
    </cfRule>
  </conditionalFormatting>
  <conditionalFormatting sqref="R28:R29 P28:P29 T28:U29">
    <cfRule type="containsBlanks" dxfId="3" priority="4">
      <formula>LEN(TRIM(P28))=0</formula>
    </cfRule>
  </conditionalFormatting>
  <conditionalFormatting sqref="S28:S29">
    <cfRule type="containsBlanks" dxfId="2" priority="3">
      <formula>LEN(TRIM(S28))=0</formula>
    </cfRule>
  </conditionalFormatting>
  <conditionalFormatting sqref="O28:O29">
    <cfRule type="containsBlanks" dxfId="1" priority="2">
      <formula>LEN(TRIM(O28))=0</formula>
    </cfRule>
  </conditionalFormatting>
  <conditionalFormatting sqref="Q28:Q29">
    <cfRule type="containsBlanks" dxfId="0" priority="1">
      <formula>LEN(TRIM(Q28))=0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Listas!$B$2:$B$4</xm:f>
          </x14:formula1>
          <xm:sqref>J13:J16 I8:I1048576</xm:sqref>
        </x14:dataValidation>
        <x14:dataValidation type="list" allowBlank="1" showInputMessage="1" showErrorMessage="1" xr:uid="{00000000-0002-0000-0000-000001000000}">
          <x14:formula1>
            <xm:f>Listas!$B$51:$B$52</xm:f>
          </x14:formula1>
          <xm:sqref>L28:L29 H8:H1048576</xm:sqref>
        </x14:dataValidation>
        <x14:dataValidation type="list" allowBlank="1" showInputMessage="1" showErrorMessage="1" xr:uid="{00000000-0002-0000-0000-000002000000}">
          <x14:formula1>
            <xm:f>Listas!$B$63:$B$98</xm:f>
          </x14:formula1>
          <xm:sqref>C30:C1048576</xm:sqref>
        </x14:dataValidation>
        <x14:dataValidation type="list" allowBlank="1" showInputMessage="1" showErrorMessage="1" xr:uid="{00000000-0002-0000-0000-000003000000}">
          <x14:formula1>
            <xm:f>Listas!$B$54:$B$61</xm:f>
          </x14:formula1>
          <xm:sqref>B8:B1048576 C8:C29</xm:sqref>
        </x14:dataValidation>
        <x14:dataValidation type="list" allowBlank="1" showInputMessage="1" showErrorMessage="1" xr:uid="{00000000-0002-0000-0000-000004000000}">
          <x14:formula1>
            <xm:f>Listas!$B$136:$B$137</xm:f>
          </x14:formula1>
          <xm:sqref>AJ9:AJ19</xm:sqref>
        </x14:dataValidation>
        <x14:dataValidation type="list" allowBlank="1" showInputMessage="1" showErrorMessage="1" xr:uid="{00000000-0002-0000-0000-000005000000}">
          <x14:formula1>
            <xm:f>Listas!$B$133:$B$134</xm:f>
          </x14:formula1>
          <xm:sqref>V29:Z29 V13:Z27</xm:sqref>
        </x14:dataValidation>
        <x14:dataValidation type="list" allowBlank="1" showInputMessage="1" showErrorMessage="1" xr:uid="{00000000-0002-0000-0000-000006000000}">
          <x14:formula1>
            <xm:f>'D://Users/laura/Documents/SJD/2020/INSTRUMENTO REGULADORES/C:/Users/agonzale/Downloads/[F1500-01 17 V2 Matriz de Inventario de Activos de Informacion GEODESÍA_030919.xlsx]Listas'!#REF!</xm:f>
          </x14:formula1>
          <xm:sqref>V30:Z1048576 F30:F1048576 O30:O1048576 M30:M1048576 AJ20:AJ1048576</xm:sqref>
        </x14:dataValidation>
        <x14:dataValidation type="list" allowBlank="1" showInputMessage="1" showErrorMessage="1" xr:uid="{00000000-0002-0000-0000-000007000000}">
          <x14:formula1>
            <xm:f>Listas!$B$100:$B$106</xm:f>
          </x14:formula1>
          <xm:sqref>F8:F29</xm:sqref>
        </x14:dataValidation>
        <x14:dataValidation type="list" allowBlank="1" showInputMessage="1" showErrorMessage="1" xr:uid="{00000000-0002-0000-0000-000008000000}">
          <x14:formula1>
            <xm:f>Listas!$B$9:$B$12</xm:f>
          </x14:formula1>
          <xm:sqref>O8:O29</xm:sqref>
        </x14:dataValidation>
        <x14:dataValidation type="list" allowBlank="1" showInputMessage="1" showErrorMessage="1" xr:uid="{00000000-0002-0000-0000-000009000000}">
          <x14:formula1>
            <xm:f>Listas!$B$6:$B$7</xm:f>
          </x14:formula1>
          <xm:sqref>M8:M29</xm:sqref>
        </x14:dataValidation>
        <x14:dataValidation type="list" allowBlank="1" showInputMessage="1" showErrorMessage="1" xr:uid="{00000000-0002-0000-0000-00000A000000}">
          <x14:formula1>
            <xm:f>Listas!$B$14:$B$17</xm:f>
          </x14:formula1>
          <xm:sqref>S8:S1048576 Q8:Q1048576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topLeftCell="L3" zoomScale="200" zoomScaleNormal="90" workbookViewId="0">
      <selection activeCell="L4" sqref="L4"/>
    </sheetView>
  </sheetViews>
  <sheetFormatPr defaultColWidth="8.88671875" defaultRowHeight="18" x14ac:dyDescent="0.3"/>
  <cols>
    <col min="1" max="1" width="20.33203125" style="40" customWidth="1"/>
    <col min="2" max="2" width="13.44140625" style="16" customWidth="1"/>
    <col min="3" max="3" width="12.88671875" style="16" customWidth="1"/>
    <col min="4" max="4" width="17.44140625" style="16" customWidth="1"/>
    <col min="5" max="5" width="16.6640625" style="16" customWidth="1"/>
    <col min="6" max="6" width="14.109375" style="16" customWidth="1"/>
    <col min="7" max="7" width="42.33203125" style="16" customWidth="1"/>
    <col min="8" max="8" width="11.6640625" style="16" customWidth="1"/>
    <col min="9" max="9" width="16" style="16" customWidth="1"/>
    <col min="10" max="10" width="20.33203125" style="16" bestFit="1" customWidth="1"/>
    <col min="11" max="11" width="14.6640625" style="16" customWidth="1"/>
    <col min="12" max="12" width="28.33203125" style="16" customWidth="1"/>
    <col min="13" max="13" width="17.6640625" style="16" customWidth="1"/>
    <col min="14" max="14" width="19.33203125" style="16" customWidth="1"/>
    <col min="15" max="15" width="39.44140625" style="16" customWidth="1"/>
    <col min="16" max="16" width="23.6640625" style="16" customWidth="1"/>
    <col min="17" max="17" width="25.33203125" style="16" customWidth="1"/>
    <col min="18" max="18" width="27.33203125" style="16" customWidth="1"/>
    <col min="19" max="19" width="35.6640625" style="16" customWidth="1"/>
    <col min="20" max="20" width="26.33203125" style="41" customWidth="1"/>
    <col min="21" max="21" width="21.33203125" style="16" customWidth="1"/>
    <col min="22" max="22" width="17.44140625" style="16" customWidth="1"/>
    <col min="23" max="23" width="20.88671875" style="16" customWidth="1"/>
    <col min="24" max="24" width="15.33203125" style="16" customWidth="1"/>
    <col min="25" max="25" width="17.33203125" style="16" customWidth="1"/>
    <col min="26" max="16384" width="8.88671875" style="16"/>
  </cols>
  <sheetData>
    <row r="1" spans="1:25" ht="36" x14ac:dyDescent="0.3">
      <c r="A1" s="104" t="s">
        <v>166</v>
      </c>
      <c r="B1" s="169" t="s">
        <v>3</v>
      </c>
      <c r="C1" s="169"/>
      <c r="D1" s="169"/>
      <c r="E1" s="169"/>
      <c r="F1" s="169"/>
      <c r="G1" s="169"/>
      <c r="H1" s="169"/>
      <c r="I1" s="170" t="s">
        <v>167</v>
      </c>
      <c r="J1" s="170"/>
      <c r="K1" s="170"/>
      <c r="L1" s="170"/>
      <c r="M1" s="170"/>
      <c r="N1" s="170"/>
      <c r="O1" s="171" t="s">
        <v>5</v>
      </c>
      <c r="P1" s="171"/>
      <c r="Q1" s="171"/>
      <c r="R1" s="171"/>
      <c r="S1" s="14" t="s">
        <v>168</v>
      </c>
      <c r="T1" s="15" t="s">
        <v>169</v>
      </c>
      <c r="U1" s="172" t="s">
        <v>7</v>
      </c>
      <c r="V1" s="172"/>
      <c r="W1" s="172"/>
      <c r="X1" s="172"/>
      <c r="Y1" s="172"/>
    </row>
    <row r="2" spans="1:25" s="18" customFormat="1" ht="43.2" x14ac:dyDescent="0.3">
      <c r="A2" s="17" t="s">
        <v>170</v>
      </c>
      <c r="B2" s="18" t="s">
        <v>8</v>
      </c>
      <c r="C2" s="18" t="s">
        <v>161</v>
      </c>
      <c r="D2" s="18" t="s">
        <v>171</v>
      </c>
      <c r="E2" s="18" t="s">
        <v>172</v>
      </c>
      <c r="F2" s="18" t="s">
        <v>173</v>
      </c>
      <c r="G2" s="18" t="s">
        <v>174</v>
      </c>
      <c r="H2" s="18" t="s">
        <v>11</v>
      </c>
      <c r="I2" s="18" t="s">
        <v>12</v>
      </c>
      <c r="J2" s="18" t="s">
        <v>175</v>
      </c>
      <c r="K2" s="18" t="s">
        <v>176</v>
      </c>
      <c r="L2" s="18" t="s">
        <v>15</v>
      </c>
      <c r="M2" s="18" t="s">
        <v>16</v>
      </c>
      <c r="N2" s="18" t="s">
        <v>177</v>
      </c>
      <c r="O2" s="18" t="s">
        <v>178</v>
      </c>
      <c r="P2" s="18" t="s">
        <v>179</v>
      </c>
      <c r="Q2" s="18" t="s">
        <v>180</v>
      </c>
      <c r="R2" s="19" t="s">
        <v>181</v>
      </c>
      <c r="S2" s="18" t="s">
        <v>182</v>
      </c>
      <c r="T2" s="20" t="s">
        <v>183</v>
      </c>
      <c r="U2" s="18" t="s">
        <v>184</v>
      </c>
      <c r="V2" s="18" t="s">
        <v>185</v>
      </c>
      <c r="W2" s="18" t="s">
        <v>32</v>
      </c>
      <c r="X2" s="18" t="s">
        <v>33</v>
      </c>
      <c r="Y2" s="18" t="s">
        <v>186</v>
      </c>
    </row>
    <row r="3" spans="1:25" ht="171" customHeight="1" x14ac:dyDescent="0.3">
      <c r="A3" s="173" t="s">
        <v>187</v>
      </c>
      <c r="B3" s="21" t="s">
        <v>188</v>
      </c>
      <c r="C3" s="21" t="s">
        <v>189</v>
      </c>
      <c r="D3" s="21" t="s">
        <v>190</v>
      </c>
      <c r="E3" s="21" t="s">
        <v>191</v>
      </c>
      <c r="F3" s="21" t="s">
        <v>192</v>
      </c>
      <c r="G3" s="22" t="s">
        <v>193</v>
      </c>
      <c r="H3" s="21" t="s">
        <v>194</v>
      </c>
      <c r="I3" s="21" t="s">
        <v>195</v>
      </c>
      <c r="J3" s="23" t="s">
        <v>196</v>
      </c>
      <c r="K3" s="24" t="s">
        <v>197</v>
      </c>
      <c r="L3" s="23" t="s">
        <v>198</v>
      </c>
      <c r="M3" s="23" t="s">
        <v>199</v>
      </c>
      <c r="N3" s="23" t="s">
        <v>200</v>
      </c>
      <c r="O3" s="23" t="s">
        <v>201</v>
      </c>
      <c r="P3" s="23" t="s">
        <v>202</v>
      </c>
      <c r="Q3" s="23" t="s">
        <v>203</v>
      </c>
      <c r="R3" s="23" t="s">
        <v>204</v>
      </c>
      <c r="S3" s="23" t="s">
        <v>205</v>
      </c>
      <c r="T3" s="23" t="s">
        <v>206</v>
      </c>
      <c r="U3" s="21" t="s">
        <v>207</v>
      </c>
      <c r="V3" s="21" t="s">
        <v>208</v>
      </c>
      <c r="W3" s="21" t="s">
        <v>209</v>
      </c>
      <c r="X3" s="21" t="s">
        <v>210</v>
      </c>
      <c r="Y3" s="24" t="s">
        <v>211</v>
      </c>
    </row>
    <row r="4" spans="1:25" ht="185.25" customHeight="1" x14ac:dyDescent="0.3">
      <c r="A4" s="174"/>
      <c r="B4" s="25"/>
      <c r="C4" s="26"/>
      <c r="D4" s="26"/>
      <c r="E4" s="26"/>
      <c r="F4" s="27"/>
      <c r="G4" s="28" t="s">
        <v>212</v>
      </c>
      <c r="H4" s="25"/>
      <c r="I4" s="27"/>
      <c r="J4" s="29" t="s">
        <v>213</v>
      </c>
      <c r="K4" s="24" t="s">
        <v>214</v>
      </c>
      <c r="L4" s="30"/>
      <c r="M4" s="23" t="s">
        <v>215</v>
      </c>
      <c r="N4" s="30"/>
      <c r="O4" s="23" t="s">
        <v>216</v>
      </c>
      <c r="P4" s="23" t="s">
        <v>217</v>
      </c>
      <c r="Q4" s="23" t="s">
        <v>218</v>
      </c>
      <c r="R4" s="24" t="s">
        <v>219</v>
      </c>
      <c r="S4" s="23" t="s">
        <v>220</v>
      </c>
      <c r="T4" s="31" t="s">
        <v>221</v>
      </c>
      <c r="U4" s="25"/>
      <c r="V4" s="26"/>
      <c r="W4" s="26"/>
      <c r="X4" s="27"/>
      <c r="Y4" s="32" t="s">
        <v>222</v>
      </c>
    </row>
    <row r="5" spans="1:25" ht="144" x14ac:dyDescent="0.3">
      <c r="A5" s="174"/>
      <c r="B5" s="33"/>
      <c r="F5" s="34"/>
      <c r="G5" s="28" t="s">
        <v>223</v>
      </c>
      <c r="H5" s="33"/>
      <c r="I5" s="34"/>
      <c r="J5" s="23" t="s">
        <v>224</v>
      </c>
      <c r="O5" s="23" t="s">
        <v>225</v>
      </c>
      <c r="P5" s="23" t="s">
        <v>226</v>
      </c>
      <c r="Q5" s="23" t="s">
        <v>227</v>
      </c>
      <c r="R5" s="23" t="s">
        <v>228</v>
      </c>
      <c r="S5" s="23" t="s">
        <v>229</v>
      </c>
      <c r="T5" s="31" t="s">
        <v>230</v>
      </c>
      <c r="U5" s="33"/>
      <c r="Y5" s="27"/>
    </row>
    <row r="6" spans="1:25" ht="216" x14ac:dyDescent="0.3">
      <c r="A6" s="174"/>
      <c r="B6" s="33"/>
      <c r="F6" s="34"/>
      <c r="G6" s="28" t="s">
        <v>231</v>
      </c>
      <c r="H6" s="33"/>
      <c r="O6" s="23" t="s">
        <v>232</v>
      </c>
      <c r="P6" s="23" t="s">
        <v>233</v>
      </c>
      <c r="Q6" s="23" t="s">
        <v>234</v>
      </c>
      <c r="R6" s="30"/>
      <c r="S6" s="23" t="s">
        <v>235</v>
      </c>
      <c r="T6" s="31" t="s">
        <v>236</v>
      </c>
      <c r="U6" s="33"/>
      <c r="Y6" s="34"/>
    </row>
    <row r="7" spans="1:25" ht="100.8" x14ac:dyDescent="0.3">
      <c r="A7" s="174"/>
      <c r="B7" s="33"/>
      <c r="F7" s="34"/>
      <c r="G7" s="28" t="s">
        <v>237</v>
      </c>
      <c r="H7" s="33"/>
      <c r="Q7" s="35"/>
      <c r="S7" s="23" t="s">
        <v>238</v>
      </c>
      <c r="T7" s="31" t="s">
        <v>239</v>
      </c>
      <c r="U7" s="33"/>
      <c r="Y7" s="34"/>
    </row>
    <row r="8" spans="1:25" ht="129.6" x14ac:dyDescent="0.3">
      <c r="A8" s="174"/>
      <c r="B8" s="36"/>
      <c r="C8" s="37"/>
      <c r="D8" s="37"/>
      <c r="E8" s="37"/>
      <c r="F8" s="38"/>
      <c r="G8" s="28" t="s">
        <v>240</v>
      </c>
      <c r="H8" s="36"/>
      <c r="I8" s="37"/>
      <c r="J8" s="37"/>
      <c r="K8" s="37"/>
      <c r="L8" s="37"/>
      <c r="M8" s="37"/>
      <c r="N8" s="37"/>
      <c r="O8" s="37"/>
      <c r="P8" s="37"/>
      <c r="Q8" s="37"/>
      <c r="R8" s="37"/>
      <c r="S8" s="39"/>
      <c r="T8" s="31" t="s">
        <v>241</v>
      </c>
      <c r="U8" s="36"/>
      <c r="V8" s="37"/>
      <c r="W8" s="37"/>
      <c r="X8" s="37"/>
      <c r="Y8" s="38"/>
    </row>
    <row r="9" spans="1:25" x14ac:dyDescent="0.3">
      <c r="T9" s="35">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7"/>
  <sheetViews>
    <sheetView topLeftCell="A51" workbookViewId="0">
      <selection activeCell="A54" sqref="A54:D70"/>
    </sheetView>
  </sheetViews>
  <sheetFormatPr defaultColWidth="11.44140625" defaultRowHeight="14.4" x14ac:dyDescent="0.3"/>
  <cols>
    <col min="2" max="2" width="34" customWidth="1"/>
  </cols>
  <sheetData>
    <row r="1" spans="1:2" x14ac:dyDescent="0.3">
      <c r="A1" t="s">
        <v>13</v>
      </c>
    </row>
    <row r="2" spans="1:2" x14ac:dyDescent="0.3">
      <c r="B2" t="s">
        <v>48</v>
      </c>
    </row>
    <row r="3" spans="1:2" x14ac:dyDescent="0.3">
      <c r="B3" t="s">
        <v>104</v>
      </c>
    </row>
    <row r="4" spans="1:2" x14ac:dyDescent="0.3">
      <c r="B4" t="s">
        <v>66</v>
      </c>
    </row>
    <row r="5" spans="1:2" x14ac:dyDescent="0.3">
      <c r="A5" t="s">
        <v>16</v>
      </c>
    </row>
    <row r="6" spans="1:2" x14ac:dyDescent="0.3">
      <c r="B6" t="s">
        <v>69</v>
      </c>
    </row>
    <row r="7" spans="1:2" x14ac:dyDescent="0.3">
      <c r="B7" t="s">
        <v>51</v>
      </c>
    </row>
    <row r="8" spans="1:2" x14ac:dyDescent="0.3">
      <c r="A8" t="s">
        <v>178</v>
      </c>
    </row>
    <row r="9" spans="1:2" x14ac:dyDescent="0.3">
      <c r="B9" s="11" t="s">
        <v>112</v>
      </c>
    </row>
    <row r="10" spans="1:2" x14ac:dyDescent="0.3">
      <c r="B10" t="s">
        <v>53</v>
      </c>
    </row>
    <row r="11" spans="1:2" x14ac:dyDescent="0.3">
      <c r="B11" t="s">
        <v>93</v>
      </c>
    </row>
    <row r="12" spans="1:2" x14ac:dyDescent="0.3">
      <c r="B12" t="s">
        <v>242</v>
      </c>
    </row>
    <row r="13" spans="1:2" x14ac:dyDescent="0.3">
      <c r="A13" t="s">
        <v>243</v>
      </c>
    </row>
    <row r="14" spans="1:2" x14ac:dyDescent="0.3">
      <c r="B14" t="s">
        <v>87</v>
      </c>
    </row>
    <row r="15" spans="1:2" x14ac:dyDescent="0.3">
      <c r="B15" t="s">
        <v>70</v>
      </c>
    </row>
    <row r="16" spans="1:2" x14ac:dyDescent="0.3">
      <c r="B16" t="s">
        <v>54</v>
      </c>
    </row>
    <row r="17" spans="1:2" x14ac:dyDescent="0.3">
      <c r="B17" t="s">
        <v>242</v>
      </c>
    </row>
    <row r="18" spans="1:2" x14ac:dyDescent="0.3">
      <c r="A18" t="s">
        <v>244</v>
      </c>
    </row>
    <row r="19" spans="1:2" x14ac:dyDescent="0.3">
      <c r="B19" t="s">
        <v>87</v>
      </c>
    </row>
    <row r="20" spans="1:2" x14ac:dyDescent="0.3">
      <c r="B20" t="s">
        <v>70</v>
      </c>
    </row>
    <row r="21" spans="1:2" x14ac:dyDescent="0.3">
      <c r="B21" t="s">
        <v>54</v>
      </c>
    </row>
    <row r="22" spans="1:2" x14ac:dyDescent="0.3">
      <c r="A22" t="s">
        <v>245</v>
      </c>
    </row>
    <row r="23" spans="1:2" x14ac:dyDescent="0.3">
      <c r="B23">
        <v>1</v>
      </c>
    </row>
    <row r="24" spans="1:2" x14ac:dyDescent="0.3">
      <c r="B24">
        <v>2</v>
      </c>
    </row>
    <row r="25" spans="1:2" x14ac:dyDescent="0.3">
      <c r="B25">
        <v>3</v>
      </c>
    </row>
    <row r="26" spans="1:2" x14ac:dyDescent="0.3">
      <c r="B26">
        <v>4</v>
      </c>
    </row>
    <row r="27" spans="1:2" x14ac:dyDescent="0.3">
      <c r="B27">
        <v>5</v>
      </c>
    </row>
    <row r="28" spans="1:2" x14ac:dyDescent="0.3">
      <c r="B28">
        <v>6</v>
      </c>
    </row>
    <row r="29" spans="1:2" x14ac:dyDescent="0.3">
      <c r="B29">
        <v>7</v>
      </c>
    </row>
    <row r="30" spans="1:2" x14ac:dyDescent="0.3">
      <c r="B30">
        <v>8</v>
      </c>
    </row>
    <row r="31" spans="1:2" x14ac:dyDescent="0.3">
      <c r="B31">
        <v>9</v>
      </c>
    </row>
    <row r="32" spans="1:2" x14ac:dyDescent="0.3">
      <c r="B32">
        <v>10</v>
      </c>
    </row>
    <row r="33" spans="1:2" x14ac:dyDescent="0.3">
      <c r="B33">
        <v>11</v>
      </c>
    </row>
    <row r="34" spans="1:2" x14ac:dyDescent="0.3">
      <c r="B34">
        <v>12</v>
      </c>
    </row>
    <row r="35" spans="1:2" x14ac:dyDescent="0.3">
      <c r="B35">
        <v>13</v>
      </c>
    </row>
    <row r="36" spans="1:2" x14ac:dyDescent="0.3">
      <c r="B36">
        <v>14</v>
      </c>
    </row>
    <row r="37" spans="1:2" x14ac:dyDescent="0.3">
      <c r="B37">
        <v>15</v>
      </c>
    </row>
    <row r="38" spans="1:2" x14ac:dyDescent="0.3">
      <c r="A38" s="12" t="s">
        <v>33</v>
      </c>
    </row>
    <row r="39" spans="1:2" x14ac:dyDescent="0.3">
      <c r="B39" t="s">
        <v>55</v>
      </c>
    </row>
    <row r="40" spans="1:2" x14ac:dyDescent="0.3">
      <c r="B40" t="s">
        <v>56</v>
      </c>
    </row>
    <row r="41" spans="1:2" x14ac:dyDescent="0.3">
      <c r="A41" t="s">
        <v>246</v>
      </c>
    </row>
    <row r="42" spans="1:2" x14ac:dyDescent="0.3">
      <c r="B42" t="s">
        <v>247</v>
      </c>
    </row>
    <row r="43" spans="1:2" x14ac:dyDescent="0.3">
      <c r="B43" t="s">
        <v>248</v>
      </c>
    </row>
    <row r="44" spans="1:2" x14ac:dyDescent="0.3">
      <c r="B44" t="s">
        <v>164</v>
      </c>
    </row>
    <row r="45" spans="1:2" x14ac:dyDescent="0.3">
      <c r="B45" t="s">
        <v>249</v>
      </c>
    </row>
    <row r="46" spans="1:2" x14ac:dyDescent="0.3">
      <c r="B46" t="s">
        <v>250</v>
      </c>
    </row>
    <row r="47" spans="1:2" x14ac:dyDescent="0.3">
      <c r="B47" t="s">
        <v>251</v>
      </c>
    </row>
    <row r="48" spans="1:2" x14ac:dyDescent="0.3">
      <c r="B48" t="s">
        <v>252</v>
      </c>
    </row>
    <row r="49" spans="1:4" x14ac:dyDescent="0.3">
      <c r="B49" t="s">
        <v>46</v>
      </c>
    </row>
    <row r="50" spans="1:4" x14ac:dyDescent="0.3">
      <c r="A50" t="s">
        <v>12</v>
      </c>
    </row>
    <row r="51" spans="1:4" x14ac:dyDescent="0.3">
      <c r="B51" t="s">
        <v>47</v>
      </c>
    </row>
    <row r="52" spans="1:4" x14ac:dyDescent="0.3">
      <c r="B52" t="s">
        <v>253</v>
      </c>
    </row>
    <row r="53" spans="1:4" x14ac:dyDescent="0.3">
      <c r="A53" t="s">
        <v>254</v>
      </c>
    </row>
    <row r="54" spans="1:4" x14ac:dyDescent="0.3">
      <c r="A54" s="177" t="s">
        <v>285</v>
      </c>
      <c r="B54" t="s">
        <v>331</v>
      </c>
      <c r="D54" t="s">
        <v>286</v>
      </c>
    </row>
    <row r="55" spans="1:4" x14ac:dyDescent="0.3">
      <c r="A55" s="177"/>
      <c r="B55" t="s">
        <v>312</v>
      </c>
      <c r="D55" t="s">
        <v>287</v>
      </c>
    </row>
    <row r="56" spans="1:4" x14ac:dyDescent="0.3">
      <c r="A56" s="177"/>
      <c r="B56" t="s">
        <v>332</v>
      </c>
      <c r="D56" t="s">
        <v>288</v>
      </c>
    </row>
    <row r="57" spans="1:4" x14ac:dyDescent="0.3">
      <c r="A57" s="178" t="s">
        <v>289</v>
      </c>
      <c r="B57" t="s">
        <v>333</v>
      </c>
      <c r="C57" t="s">
        <v>291</v>
      </c>
      <c r="D57" t="s">
        <v>290</v>
      </c>
    </row>
    <row r="58" spans="1:4" x14ac:dyDescent="0.3">
      <c r="A58" s="178"/>
      <c r="B58" t="s">
        <v>316</v>
      </c>
      <c r="D58" t="s">
        <v>292</v>
      </c>
    </row>
    <row r="59" spans="1:4" x14ac:dyDescent="0.3">
      <c r="A59" s="178"/>
      <c r="B59" t="s">
        <v>321</v>
      </c>
      <c r="D59" t="s">
        <v>293</v>
      </c>
    </row>
    <row r="60" spans="1:4" x14ac:dyDescent="0.3">
      <c r="A60" s="178"/>
      <c r="B60" t="s">
        <v>330</v>
      </c>
      <c r="D60" t="s">
        <v>294</v>
      </c>
    </row>
    <row r="61" spans="1:4" x14ac:dyDescent="0.3">
      <c r="A61" s="178"/>
      <c r="B61" t="s">
        <v>328</v>
      </c>
      <c r="D61" t="s">
        <v>295</v>
      </c>
    </row>
    <row r="62" spans="1:4" x14ac:dyDescent="0.3">
      <c r="A62" s="179" t="s">
        <v>296</v>
      </c>
      <c r="B62" t="s">
        <v>307</v>
      </c>
      <c r="D62" t="s">
        <v>297</v>
      </c>
    </row>
    <row r="63" spans="1:4" x14ac:dyDescent="0.3">
      <c r="A63" s="179"/>
      <c r="B63" t="s">
        <v>334</v>
      </c>
      <c r="D63" t="s">
        <v>298</v>
      </c>
    </row>
    <row r="64" spans="1:4" ht="43.2" x14ac:dyDescent="0.3">
      <c r="A64" s="179"/>
      <c r="B64" t="s">
        <v>334</v>
      </c>
      <c r="D64" s="11" t="s">
        <v>299</v>
      </c>
    </row>
    <row r="65" spans="1:4" x14ac:dyDescent="0.3">
      <c r="A65" s="179"/>
      <c r="B65" t="s">
        <v>311</v>
      </c>
      <c r="D65" t="s">
        <v>300</v>
      </c>
    </row>
    <row r="66" spans="1:4" x14ac:dyDescent="0.3">
      <c r="A66" s="179"/>
      <c r="B66" t="s">
        <v>335</v>
      </c>
      <c r="D66" t="s">
        <v>301</v>
      </c>
    </row>
    <row r="67" spans="1:4" x14ac:dyDescent="0.3">
      <c r="A67" s="179"/>
      <c r="D67" t="s">
        <v>302</v>
      </c>
    </row>
    <row r="68" spans="1:4" x14ac:dyDescent="0.3">
      <c r="A68" s="179"/>
      <c r="B68" t="s">
        <v>324</v>
      </c>
      <c r="D68" t="s">
        <v>303</v>
      </c>
    </row>
    <row r="69" spans="1:4" x14ac:dyDescent="0.3">
      <c r="A69" s="180" t="s">
        <v>304</v>
      </c>
      <c r="B69" t="s">
        <v>336</v>
      </c>
      <c r="D69" t="s">
        <v>305</v>
      </c>
    </row>
    <row r="70" spans="1:4" x14ac:dyDescent="0.3">
      <c r="A70" s="180"/>
      <c r="B70" t="s">
        <v>337</v>
      </c>
      <c r="D70" t="s">
        <v>306</v>
      </c>
    </row>
    <row r="71" spans="1:4" x14ac:dyDescent="0.3">
      <c r="A71" s="129"/>
    </row>
    <row r="72" spans="1:4" ht="15" customHeight="1" x14ac:dyDescent="0.3">
      <c r="A72" s="129"/>
    </row>
    <row r="73" spans="1:4" x14ac:dyDescent="0.3">
      <c r="A73" t="s">
        <v>171</v>
      </c>
    </row>
    <row r="74" spans="1:4" x14ac:dyDescent="0.3">
      <c r="A74" s="175" t="s">
        <v>307</v>
      </c>
      <c r="B74" t="s">
        <v>308</v>
      </c>
    </row>
    <row r="75" spans="1:4" x14ac:dyDescent="0.3">
      <c r="A75" s="175"/>
      <c r="B75" t="s">
        <v>309</v>
      </c>
    </row>
    <row r="76" spans="1:4" x14ac:dyDescent="0.3">
      <c r="A76" s="175" t="s">
        <v>310</v>
      </c>
      <c r="B76" t="s">
        <v>255</v>
      </c>
    </row>
    <row r="77" spans="1:4" x14ac:dyDescent="0.3">
      <c r="A77" s="175"/>
      <c r="B77" t="s">
        <v>311</v>
      </c>
    </row>
    <row r="78" spans="1:4" x14ac:dyDescent="0.3">
      <c r="A78" s="175"/>
      <c r="B78" t="s">
        <v>312</v>
      </c>
    </row>
    <row r="79" spans="1:4" x14ac:dyDescent="0.3">
      <c r="A79" s="175"/>
      <c r="B79" t="s">
        <v>313</v>
      </c>
    </row>
    <row r="80" spans="1:4" x14ac:dyDescent="0.3">
      <c r="A80" s="175"/>
      <c r="B80" t="s">
        <v>314</v>
      </c>
    </row>
    <row r="81" spans="1:2" ht="28.8" x14ac:dyDescent="0.3">
      <c r="A81" s="11" t="s">
        <v>315</v>
      </c>
      <c r="B81" t="s">
        <v>316</v>
      </c>
    </row>
    <row r="82" spans="1:2" x14ac:dyDescent="0.3">
      <c r="A82" s="175" t="s">
        <v>317</v>
      </c>
      <c r="B82" t="s">
        <v>318</v>
      </c>
    </row>
    <row r="83" spans="1:2" x14ac:dyDescent="0.3">
      <c r="A83" s="175"/>
      <c r="B83" t="s">
        <v>319</v>
      </c>
    </row>
    <row r="84" spans="1:2" x14ac:dyDescent="0.3">
      <c r="A84" s="175"/>
      <c r="B84" t="s">
        <v>256</v>
      </c>
    </row>
    <row r="85" spans="1:2" x14ac:dyDescent="0.3">
      <c r="A85" s="175"/>
      <c r="B85" t="s">
        <v>320</v>
      </c>
    </row>
    <row r="86" spans="1:2" ht="15" customHeight="1" x14ac:dyDescent="0.3">
      <c r="A86" s="176" t="s">
        <v>321</v>
      </c>
      <c r="B86" t="s">
        <v>322</v>
      </c>
    </row>
    <row r="87" spans="1:2" x14ac:dyDescent="0.3">
      <c r="A87" s="176"/>
      <c r="B87" t="s">
        <v>323</v>
      </c>
    </row>
    <row r="88" spans="1:2" x14ac:dyDescent="0.3">
      <c r="A88" s="176" t="s">
        <v>324</v>
      </c>
      <c r="B88" t="s">
        <v>325</v>
      </c>
    </row>
    <row r="89" spans="1:2" x14ac:dyDescent="0.3">
      <c r="A89" s="176"/>
      <c r="B89" t="s">
        <v>326</v>
      </c>
    </row>
    <row r="90" spans="1:2" x14ac:dyDescent="0.3">
      <c r="A90" s="176"/>
      <c r="B90" t="s">
        <v>327</v>
      </c>
    </row>
    <row r="91" spans="1:2" ht="72" x14ac:dyDescent="0.3">
      <c r="A91" s="128" t="s">
        <v>328</v>
      </c>
      <c r="B91" t="s">
        <v>329</v>
      </c>
    </row>
    <row r="92" spans="1:2" ht="72" x14ac:dyDescent="0.3">
      <c r="A92" s="128" t="s">
        <v>330</v>
      </c>
    </row>
    <row r="93" spans="1:2" x14ac:dyDescent="0.3">
      <c r="A93" s="16"/>
    </row>
    <row r="94" spans="1:2" x14ac:dyDescent="0.3">
      <c r="A94" s="16"/>
    </row>
    <row r="95" spans="1:2" x14ac:dyDescent="0.3">
      <c r="A95" s="16"/>
    </row>
    <row r="96" spans="1:2" x14ac:dyDescent="0.3">
      <c r="A96" s="16"/>
    </row>
    <row r="97" spans="1:2" x14ac:dyDescent="0.3">
      <c r="A97" s="16"/>
    </row>
    <row r="98" spans="1:2" x14ac:dyDescent="0.3">
      <c r="A98" s="16"/>
    </row>
    <row r="99" spans="1:2" x14ac:dyDescent="0.3">
      <c r="A99" t="s">
        <v>257</v>
      </c>
    </row>
    <row r="100" spans="1:2" x14ac:dyDescent="0.3">
      <c r="B100" t="s">
        <v>45</v>
      </c>
    </row>
    <row r="101" spans="1:2" x14ac:dyDescent="0.3">
      <c r="B101" t="s">
        <v>113</v>
      </c>
    </row>
    <row r="102" spans="1:2" x14ac:dyDescent="0.3">
      <c r="B102" t="s">
        <v>165</v>
      </c>
    </row>
    <row r="103" spans="1:2" x14ac:dyDescent="0.3">
      <c r="B103" t="s">
        <v>258</v>
      </c>
    </row>
    <row r="104" spans="1:2" x14ac:dyDescent="0.3">
      <c r="B104" t="s">
        <v>259</v>
      </c>
    </row>
    <row r="105" spans="1:2" x14ac:dyDescent="0.3">
      <c r="B105" t="s">
        <v>260</v>
      </c>
    </row>
    <row r="106" spans="1:2" x14ac:dyDescent="0.3">
      <c r="B106" t="s">
        <v>261</v>
      </c>
    </row>
    <row r="107" spans="1:2" x14ac:dyDescent="0.3">
      <c r="A107" t="s">
        <v>262</v>
      </c>
    </row>
    <row r="108" spans="1:2" x14ac:dyDescent="0.3">
      <c r="B108" t="s">
        <v>263</v>
      </c>
    </row>
    <row r="109" spans="1:2" x14ac:dyDescent="0.3">
      <c r="B109" t="s">
        <v>264</v>
      </c>
    </row>
    <row r="110" spans="1:2" x14ac:dyDescent="0.3">
      <c r="B110" t="s">
        <v>265</v>
      </c>
    </row>
    <row r="111" spans="1:2" x14ac:dyDescent="0.3">
      <c r="A111" t="s">
        <v>266</v>
      </c>
    </row>
    <row r="112" spans="1:2" x14ac:dyDescent="0.3">
      <c r="B112" t="s">
        <v>267</v>
      </c>
    </row>
    <row r="113" spans="1:2" x14ac:dyDescent="0.3">
      <c r="B113" t="s">
        <v>268</v>
      </c>
    </row>
    <row r="114" spans="1:2" x14ac:dyDescent="0.3">
      <c r="B114" t="s">
        <v>269</v>
      </c>
    </row>
    <row r="115" spans="1:2" x14ac:dyDescent="0.3">
      <c r="A115" t="s">
        <v>270</v>
      </c>
    </row>
    <row r="116" spans="1:2" x14ac:dyDescent="0.3">
      <c r="B116">
        <v>1</v>
      </c>
    </row>
    <row r="117" spans="1:2" x14ac:dyDescent="0.3">
      <c r="B117">
        <v>2</v>
      </c>
    </row>
    <row r="118" spans="1:2" x14ac:dyDescent="0.3">
      <c r="B118">
        <v>3</v>
      </c>
    </row>
    <row r="119" spans="1:2" x14ac:dyDescent="0.3">
      <c r="B119">
        <v>4</v>
      </c>
    </row>
    <row r="120" spans="1:2" x14ac:dyDescent="0.3">
      <c r="B120">
        <v>5</v>
      </c>
    </row>
    <row r="121" spans="1:2" x14ac:dyDescent="0.3">
      <c r="B121">
        <v>6</v>
      </c>
    </row>
    <row r="122" spans="1:2" x14ac:dyDescent="0.3">
      <c r="B122">
        <v>7</v>
      </c>
    </row>
    <row r="123" spans="1:2" x14ac:dyDescent="0.3">
      <c r="B123">
        <v>8</v>
      </c>
    </row>
    <row r="124" spans="1:2" x14ac:dyDescent="0.3">
      <c r="B124">
        <v>9</v>
      </c>
    </row>
    <row r="125" spans="1:2" x14ac:dyDescent="0.3">
      <c r="B125">
        <v>10</v>
      </c>
    </row>
    <row r="126" spans="1:2" x14ac:dyDescent="0.3">
      <c r="B126">
        <v>11</v>
      </c>
    </row>
    <row r="127" spans="1:2" x14ac:dyDescent="0.3">
      <c r="B127">
        <v>12</v>
      </c>
    </row>
    <row r="128" spans="1:2" x14ac:dyDescent="0.3">
      <c r="B128">
        <v>13</v>
      </c>
    </row>
    <row r="129" spans="1:2" x14ac:dyDescent="0.3">
      <c r="B129">
        <v>14</v>
      </c>
    </row>
    <row r="130" spans="1:2" x14ac:dyDescent="0.3">
      <c r="B130">
        <v>15</v>
      </c>
    </row>
    <row r="131" spans="1:2" x14ac:dyDescent="0.3">
      <c r="B131" t="s">
        <v>271</v>
      </c>
    </row>
    <row r="132" spans="1:2" x14ac:dyDescent="0.3">
      <c r="A132" t="s">
        <v>272</v>
      </c>
    </row>
    <row r="133" spans="1:2" x14ac:dyDescent="0.3">
      <c r="B133" t="s">
        <v>55</v>
      </c>
    </row>
    <row r="134" spans="1:2" x14ac:dyDescent="0.3">
      <c r="B134" t="s">
        <v>56</v>
      </c>
    </row>
    <row r="135" spans="1:2" x14ac:dyDescent="0.3">
      <c r="A135" t="s">
        <v>273</v>
      </c>
    </row>
    <row r="136" spans="1:2" x14ac:dyDescent="0.3">
      <c r="B136" t="s">
        <v>55</v>
      </c>
    </row>
    <row r="137" spans="1:2" x14ac:dyDescent="0.3">
      <c r="B137" t="s">
        <v>56</v>
      </c>
    </row>
  </sheetData>
  <mergeCells count="9">
    <mergeCell ref="A82:A85"/>
    <mergeCell ref="A76:A80"/>
    <mergeCell ref="A86:A87"/>
    <mergeCell ref="A88:A90"/>
    <mergeCell ref="A54:A56"/>
    <mergeCell ref="A57:A61"/>
    <mergeCell ref="A62:A68"/>
    <mergeCell ref="A69:A70"/>
    <mergeCell ref="A74:A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Matriz_</vt:lpstr>
      <vt:lpstr>Instrucciones_Diligenciamiento</vt:lpstr>
      <vt:lpstr>Listas</vt:lpstr>
      <vt:lpstr>Matriz_!Print_Area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Gonzalez Mojica</dc:creator>
  <cp:keywords/>
  <dc:description/>
  <cp:lastModifiedBy>us</cp:lastModifiedBy>
  <cp:revision/>
  <dcterms:created xsi:type="dcterms:W3CDTF">2019-09-05T14:18:56Z</dcterms:created>
  <dcterms:modified xsi:type="dcterms:W3CDTF">2021-12-29T15:33:02Z</dcterms:modified>
  <cp:category/>
  <cp:contentStatus/>
</cp:coreProperties>
</file>