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defaultThemeVersion="124226"/>
  <mc:AlternateContent xmlns:mc="http://schemas.openxmlformats.org/markup-compatibility/2006">
    <mc:Choice Requires="x15">
      <x15ac:absPath xmlns:x15ac="http://schemas.microsoft.com/office/spreadsheetml/2010/11/ac" url="/Users/laura/Documents/IGAC/ACTIVOS DE LA INFORMACIÓN/ÍNDICE DE INFORMACIÓN IGAC 2020/TERMINADOS/"/>
    </mc:Choice>
  </mc:AlternateContent>
  <xr:revisionPtr revIDLastSave="0" documentId="13_ncr:1_{C69D6B87-5470-5545-82EF-C74E1A2C63E6}" xr6:coauthVersionLast="45" xr6:coauthVersionMax="45" xr10:uidLastSave="{00000000-0000-0000-0000-000000000000}"/>
  <bookViews>
    <workbookView xWindow="0" yWindow="460" windowWidth="28800" windowHeight="16500" xr2:uid="{00000000-000D-0000-FFFF-FFFF00000000}"/>
  </bookViews>
  <sheets>
    <sheet name="Matriz (2)" sheetId="1" r:id="rId1"/>
    <sheet name="Sheet1" sheetId="4" r:id="rId2"/>
    <sheet name="Instrucciones_Diligenciamiento" sheetId="3" r:id="rId3"/>
    <sheet name="Listas" sheetId="2" r:id="rId4"/>
  </sheets>
  <externalReferences>
    <externalReference r:id="rId5"/>
    <externalReference r:id="rId6"/>
  </externalReferences>
  <definedNames>
    <definedName name="_xlnm._FilterDatabase" localSheetId="0" hidden="1">'Matriz (2)'!$A$7:$KD$19</definedName>
    <definedName name="O1278000" localSheetId="0">'Matriz (2)'!#REF!</definedName>
    <definedName name="O1278000">[1]Matriz!#REF!</definedName>
    <definedName name="O1300000" localSheetId="0">'Matriz (2)'!#REF!</definedName>
    <definedName name="O1300000">[1]Matriz!#REF!</definedName>
    <definedName name="_xlnm.Print_Area" localSheetId="0">'Matriz (2)'!$A$1:$AL$7</definedName>
  </definedNames>
  <calcPr calcId="191029"/>
</workbook>
</file>

<file path=xl/calcChain.xml><?xml version="1.0" encoding="utf-8"?>
<calcChain xmlns="http://schemas.openxmlformats.org/spreadsheetml/2006/main">
  <c r="T14" i="1" l="1"/>
  <c r="R14" i="1"/>
  <c r="P14" i="1"/>
  <c r="U14" i="1" l="1"/>
  <c r="T16" i="1"/>
  <c r="T17" i="1"/>
  <c r="T18" i="1"/>
  <c r="T19" i="1"/>
  <c r="R16" i="1"/>
  <c r="R17" i="1"/>
  <c r="R18" i="1"/>
  <c r="R19" i="1"/>
  <c r="P16" i="1"/>
  <c r="P17" i="1"/>
  <c r="P18" i="1"/>
  <c r="P19" i="1"/>
  <c r="U19" i="1" l="1"/>
  <c r="U18" i="1"/>
  <c r="U17" i="1"/>
  <c r="U16" i="1"/>
  <c r="R15" i="1"/>
  <c r="P15" i="1"/>
  <c r="T15" i="1" l="1"/>
  <c r="U15" i="1" s="1"/>
  <c r="T13" i="1"/>
  <c r="R13" i="1"/>
  <c r="P13" i="1"/>
  <c r="T12" i="1"/>
  <c r="R12" i="1"/>
  <c r="P12" i="1"/>
  <c r="T11" i="1"/>
  <c r="R11" i="1"/>
  <c r="P11" i="1"/>
  <c r="T10" i="1"/>
  <c r="R10" i="1"/>
  <c r="P10" i="1"/>
  <c r="T9" i="1"/>
  <c r="R9" i="1"/>
  <c r="P9" i="1"/>
  <c r="T8" i="1"/>
  <c r="R8" i="1"/>
  <c r="P8" i="1"/>
  <c r="U9" i="1" l="1"/>
  <c r="U12" i="1"/>
  <c r="U10" i="1"/>
  <c r="U13" i="1"/>
  <c r="U8" i="1"/>
  <c r="U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0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000-000002000000}">
      <text>
        <r>
          <rPr>
            <sz val="10"/>
            <color indexed="81"/>
            <rFont val="Calibri"/>
            <family val="2"/>
          </rPr>
          <t xml:space="preserve">Nombre de la dependencia  (propietario o custodio de la información) </t>
        </r>
      </text>
    </comment>
    <comment ref="C5" authorId="0" shapeId="0" xr:uid="{00000000-0006-0000-0000-000003000000}">
      <text>
        <r>
          <rPr>
            <sz val="10"/>
            <color indexed="81"/>
            <rFont val="Calibri"/>
            <family val="2"/>
          </rPr>
          <t xml:space="preserve">Nombre de la oficina y/o Grupo Interno de Trabajo que pertenece el activo de información </t>
        </r>
      </text>
    </comment>
    <comment ref="D5" authorId="0" shapeId="0" xr:uid="{00000000-0006-0000-0000-000004000000}">
      <text>
        <r>
          <rPr>
            <sz val="10"/>
            <color rgb="FF000000"/>
            <rFont val="Calibri"/>
            <family val="2"/>
          </rPr>
          <t>Nombre completo del activo de información</t>
        </r>
      </text>
    </comment>
    <comment ref="E5" authorId="0" shapeId="0" xr:uid="{00000000-0006-0000-0000-000005000000}">
      <text>
        <r>
          <rPr>
            <sz val="10"/>
            <color rgb="FF000000"/>
            <rFont val="Calibri"/>
            <family val="2"/>
          </rPr>
          <t>Descripción resumida de manera clara para identificar el activo de información</t>
        </r>
      </text>
    </comment>
    <comment ref="F5" authorId="0" shapeId="0" xr:uid="{00000000-0006-0000-0000-000006000000}">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00000000-0006-0000-0000-000007000000}">
      <text>
        <r>
          <rPr>
            <sz val="9"/>
            <color indexed="81"/>
            <rFont val="Tahoma"/>
            <family val="2"/>
          </rPr>
          <t xml:space="preserve">Ingrese la placa del inventario institucional. Ejm: Placa No. 38606
</t>
        </r>
      </text>
    </comment>
    <comment ref="H5" authorId="0" shapeId="0" xr:uid="{00000000-0006-0000-0000-000008000000}">
      <text>
        <r>
          <rPr>
            <b/>
            <sz val="10"/>
            <color indexed="81"/>
            <rFont val="Calibri"/>
            <family val="2"/>
          </rPr>
          <t>Idioma en la que fue producida la información</t>
        </r>
      </text>
    </comment>
    <comment ref="I5" authorId="0" shapeId="0" xr:uid="{00000000-0006-0000-0000-00000900000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00000000-0006-0000-00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0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000-00000C000000}">
      <text>
        <r>
          <rPr>
            <sz val="10"/>
            <color rgb="FF000000"/>
            <rFont val="Calibri"/>
            <family val="2"/>
          </rPr>
          <t xml:space="preserve">Fecha en la cual se generó el activo de información, o si se realiza de forma PERMANENTE y/o No Aplica (N/A).
</t>
        </r>
      </text>
    </comment>
    <comment ref="O5" authorId="0" shapeId="0" xr:uid="{00000000-0006-0000-0000-00000D000000}">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00000000-0006-0000-0000-00000E000000}">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00000000-0006-0000-0000-00000F000000}">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000-000010000000}">
      <text>
        <r>
          <rPr>
            <b/>
            <sz val="10"/>
            <color rgb="FF000000"/>
            <rFont val="Calibri"/>
            <family val="2"/>
          </rPr>
          <t>Cálculo Automático</t>
        </r>
        <r>
          <rPr>
            <sz val="10"/>
            <color rgb="FF000000"/>
            <rFont val="Calibri"/>
            <family val="2"/>
          </rPr>
          <t xml:space="preserve">
</t>
        </r>
      </text>
    </comment>
    <comment ref="V5" authorId="0" shapeId="0" xr:uid="{00000000-0006-0000-0000-000011000000}">
      <text>
        <r>
          <rPr>
            <sz val="10"/>
            <color indexed="81"/>
            <rFont val="Calibri"/>
            <family val="2"/>
          </rPr>
          <t xml:space="preserve">Es el dato que no sea semiprivado, privado o sensible.
Son considerados datos públicos entre otros los datos relativos a:
Estado Civil
Profesión u Oficio
Condición de ser servidor público
</t>
        </r>
      </text>
    </comment>
    <comment ref="W5" authorId="2" shapeId="0" xr:uid="{00000000-0006-0000-0000-000012000000}">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00000000-0006-0000-00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0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0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B46D6024-2345-3740-8B79-60BBF9E2BB71}">
      <text>
        <r>
          <rPr>
            <sz val="10"/>
            <color rgb="FF000000"/>
            <rFont val="Calibri"/>
            <family val="2"/>
          </rPr>
          <t xml:space="preserve">La identificación de la excepción, dentro de las previstas en los artículos 18 y 19 de la Ley 1712 de 2014
</t>
        </r>
      </text>
    </comment>
    <comment ref="AC5" authorId="0" shapeId="0" xr:uid="{528E65F0-1127-5D4A-A01D-54B7589E8AC2}">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00000000-0006-0000-0000-000019000000}">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000-00001A000000}">
      <text>
        <r>
          <rPr>
            <sz val="10"/>
            <color indexed="81"/>
            <rFont val="Calibri"/>
            <family val="2"/>
          </rPr>
          <t>Fecha en que se calificó́ la información como reservada o clasificada</t>
        </r>
      </text>
    </comment>
    <comment ref="AF5" authorId="0" shapeId="0" xr:uid="{00000000-0006-0000-0000-00001B000000}">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00000000-0006-0000-0000-00001C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000-00001D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000-00001E000000}">
      <text>
        <r>
          <rPr>
            <sz val="10"/>
            <color indexed="81"/>
            <rFont val="Calibri"/>
            <family val="2"/>
          </rPr>
          <t>Realiza el almacenamiento de la información para tener una copia de respaldo</t>
        </r>
      </text>
    </comment>
    <comment ref="J7" authorId="0" shapeId="0" xr:uid="{00000000-0006-0000-0000-00001F000000}">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0000000-0006-0000-0000-000020000000}">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00000000-0006-0000-0000-00002100000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000-000022000000}">
      <text>
        <r>
          <rPr>
            <sz val="10"/>
            <color indexed="81"/>
            <rFont val="Calibri"/>
            <family val="2"/>
          </rPr>
          <t xml:space="preserve">Fecha de ingreso del activo en el inventario de activos.
</t>
        </r>
      </text>
    </comment>
    <comment ref="AL7" authorId="0" shapeId="0" xr:uid="{00000000-0006-0000-0000-000023000000}">
      <text>
        <r>
          <rPr>
            <sz val="10"/>
            <color indexed="81"/>
            <rFont val="Calibri"/>
            <family val="2"/>
          </rPr>
          <t>Fecha de exclusión del activo de información en el inventario de activos.</t>
        </r>
      </text>
    </comment>
  </commentList>
</comments>
</file>

<file path=xl/sharedStrings.xml><?xml version="1.0" encoding="utf-8"?>
<sst xmlns="http://schemas.openxmlformats.org/spreadsheetml/2006/main" count="608" uniqueCount="301">
  <si>
    <r>
      <t xml:space="preserve">MATRIZ DE INVENTARIO DE ACTIVOS DE INFORMACIÓN
</t>
    </r>
    <r>
      <rPr>
        <sz val="16"/>
        <color theme="1"/>
        <rFont val="Arial"/>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</si>
  <si>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</si>
  <si>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</si>
  <si>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</si>
  <si>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</si>
  <si>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</si>
  <si>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</si>
  <si>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</si>
  <si>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</si>
  <si>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</si>
  <si>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</si>
  <si>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</si>
  <si>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</si>
  <si>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</si>
  <si>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</si>
  <si>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</si>
  <si>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</si>
  <si>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</si>
  <si>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</si>
  <si>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</si>
  <si>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</si>
  <si>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</si>
  <si>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</si>
  <si>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</si>
  <si>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</si>
  <si>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</si>
  <si>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</si>
  <si>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</si>
  <si>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</si>
  <si>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</si>
  <si>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</si>
  <si>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</si>
  <si>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</si>
  <si>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</si>
  <si>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</si>
  <si>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</si>
  <si>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</si>
  <si>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</si>
  <si>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</si>
  <si>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</si>
  <si>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</si>
  <si>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</si>
  <si>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</si>
  <si>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</si>
  <si>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</si>
  <si>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</si>
  <si>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</si>
  <si>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Subdirección de Geografía y Cartografía</t>
  </si>
  <si>
    <t>Grupo Interno de Trabajo Geodesia</t>
  </si>
  <si>
    <t>Información y datos de la Entidad</t>
  </si>
  <si>
    <t>N/A</t>
  </si>
  <si>
    <t>ESPAÑOL</t>
  </si>
  <si>
    <t>Ambos</t>
  </si>
  <si>
    <t>Disponible</t>
  </si>
  <si>
    <t>Clasificada / Uso Interno = Medio</t>
  </si>
  <si>
    <t>Medio</t>
  </si>
  <si>
    <t>NO</t>
  </si>
  <si>
    <t>SI</t>
  </si>
  <si>
    <t>Electrónico</t>
  </si>
  <si>
    <t>Información Pública / Pública =Bajo</t>
  </si>
  <si>
    <t>Alto</t>
  </si>
  <si>
    <t>Físico</t>
  </si>
  <si>
    <t>Publicada</t>
  </si>
  <si>
    <t>Nivel de Confidencialidad</t>
  </si>
  <si>
    <t>Pública Reservada / Confidencial =Alta</t>
  </si>
  <si>
    <t>No Clasificada</t>
  </si>
  <si>
    <t>Nivel de Integridad y Disponiblidad</t>
  </si>
  <si>
    <t>Bajo</t>
  </si>
  <si>
    <t>Nivel de Criticidad</t>
  </si>
  <si>
    <t>Periodo de Retención</t>
  </si>
  <si>
    <t>Periodicidad</t>
  </si>
  <si>
    <t>Diario</t>
  </si>
  <si>
    <t>Semanal</t>
  </si>
  <si>
    <t>Mensual</t>
  </si>
  <si>
    <t>Bimensual</t>
  </si>
  <si>
    <t>Trimestral</t>
  </si>
  <si>
    <t>Semestral</t>
  </si>
  <si>
    <t>Anual</t>
  </si>
  <si>
    <t>INGLES</t>
  </si>
  <si>
    <t>Dependencias</t>
  </si>
  <si>
    <t>Oficina Asesora de Planeación</t>
  </si>
  <si>
    <t>Oficina Informática y Telecomunicaciones</t>
  </si>
  <si>
    <t>Oficina Centro de Investigación y Desarrollo de Información Geográfica - CIAF</t>
  </si>
  <si>
    <t>Oficina de Difusión y Mercadeo de la Información</t>
  </si>
  <si>
    <t>Secretaría General</t>
  </si>
  <si>
    <t>Subdirección de Catastro</t>
  </si>
  <si>
    <t>Subdirección de Agrología</t>
  </si>
  <si>
    <t>Oficina y/o Grupo Interno de Trabajo</t>
  </si>
  <si>
    <t>PLANEACION</t>
  </si>
  <si>
    <t>Grupo Interno de Trabajo Desarrollo Organizacional</t>
  </si>
  <si>
    <t>OIT</t>
  </si>
  <si>
    <t>Grupo Interno de Trabajo Gestión de Software</t>
  </si>
  <si>
    <t>Grupo Interno de Trabajo Infraestructura Tecnológica</t>
  </si>
  <si>
    <t>CIAF</t>
  </si>
  <si>
    <t>Grupo Interno de Trabajo Transferencia y apropiacion del conocimiento en ciencia, Tecnología e innovación Geoespacial- CTEIG</t>
  </si>
  <si>
    <t>Grupo Interno de Trabajo Aplicación en tecnologías de la información geográfica - TIG</t>
  </si>
  <si>
    <t>Grupo Interno de Trabajo Investigación, Desarrollo e innovación - I+D+i</t>
  </si>
  <si>
    <t>Grupo Interno de Trabajo Gobierno Geoespacial - ICDE</t>
  </si>
  <si>
    <t>MERCADEO</t>
  </si>
  <si>
    <t>Grupo Interno de Trabajo Comercialización</t>
  </si>
  <si>
    <t>Grupo Interno de Trabajo Comunicaciones y Marketing Estratégico</t>
  </si>
  <si>
    <t>SEC.
GENERAL</t>
  </si>
  <si>
    <t>Grupo Interno de Trabajo Gestión del Talento Humano</t>
  </si>
  <si>
    <t>Grupo Interno de Trabajo Gestión Documental</t>
  </si>
  <si>
    <t>Grupo Interno de Trabajo Servicio al Ciudadano</t>
  </si>
  <si>
    <t>Grupo Interno de Trabajo Control Disciplinario</t>
  </si>
  <si>
    <t>Grupo Interno de Trabajo Gestión Contractual</t>
  </si>
  <si>
    <t>Grupo Interno de Trabajo Gestión de Servicios Administrativos</t>
  </si>
  <si>
    <t>Grupo Interno de Trabajo Gestión Financiera</t>
  </si>
  <si>
    <t>Grupo Interno de Trabajo Presupuesto</t>
  </si>
  <si>
    <t>Grupo Interno de Trabajo Tesorería</t>
  </si>
  <si>
    <t>Grupo Interno de Trabajo Contabilidad</t>
  </si>
  <si>
    <t>CATASTRO</t>
  </si>
  <si>
    <t>Grupo Interno de Trabajo Proyectos Especiales Catastrales</t>
  </si>
  <si>
    <t>Grupo Interno de Trabajo Valoración Económica</t>
  </si>
  <si>
    <t>Grupo Interno de Trabajo Formación y Actualización Catastral</t>
  </si>
  <si>
    <t>Grupo Interno de Trabajo Conservación Catastral</t>
  </si>
  <si>
    <t>GEOGRAF
Y
CARTOGRAF</t>
  </si>
  <si>
    <t>Grupo Interno de Trabajo Gestión de Proyectos Geográficos y Cartográficos</t>
  </si>
  <si>
    <t>Grupo Interno de Trabajo Administración Geomática</t>
  </si>
  <si>
    <t>Grupo Interno de TrabajoControl Terrestre y Clasificación de Campo</t>
  </si>
  <si>
    <t>Grupo Interno de Trabajo Generación de Datos y Productos Cartográficos</t>
  </si>
  <si>
    <t>Grupo Interno de Trabajo Fronteras y Límites de Entidades Territoriales</t>
  </si>
  <si>
    <t>Grupo Interno de Trabajo Ordenamiento Territorial</t>
  </si>
  <si>
    <t>Grupo Interno de Trabajo Estudios Geográficos</t>
  </si>
  <si>
    <t>AGROLOGÍA</t>
  </si>
  <si>
    <t>Grupo Interno de Trabajo Geomática</t>
  </si>
  <si>
    <t>Grupo Interno de Trabajo Interpretación</t>
  </si>
  <si>
    <t>Grupo Interno de Trabajo Laboratorio Nacional de Suelos</t>
  </si>
  <si>
    <t>Grupo Interno de Trabajo Levantamiento de Suelos y Aplicaciones Agrológicas</t>
  </si>
  <si>
    <t>Grupo Interno de Trabajo Proyectos Especiales Agrológicos</t>
  </si>
  <si>
    <t>Tipo de Activo</t>
  </si>
  <si>
    <t>Sistemas de Información y Aplicaciones de Software</t>
  </si>
  <si>
    <t>Dispositivos de Tecnologías de Información - Hardware</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</si>
  <si>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</si>
  <si>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</si>
  <si>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</si>
  <si>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</si>
  <si>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</si>
  <si>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</si>
  <si>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</si>
  <si>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</si>
  <si>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</si>
  <si>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</si>
  <si>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</si>
  <si>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</si>
  <si>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</si>
  <si>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</si>
  <si>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</si>
  <si>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</si>
  <si>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t>Acta de reunión del comité de convivencia la cual incluye la decisión y compromisos de las partes intervinientes en temas de acoso laboral.</t>
  </si>
  <si>
    <t>Archivo de Riesgo Sicosocial</t>
  </si>
  <si>
    <t>Impreso</t>
  </si>
  <si>
    <t>POR DEMANDA</t>
  </si>
  <si>
    <t>Acta de reunión del comité Paritario de Seguridad y Salud en el Trabajo, incluye solicitudes y recomendaciones en materia de condiciones de ambiente físico laboral.</t>
  </si>
  <si>
    <t>Archivo de Gestión TH-SST</t>
  </si>
  <si>
    <t>ACTAS DE REUNIÓN DE COMISIÓN DE PERSONAL</t>
  </si>
  <si>
    <t>Archivo de Gestión TH</t>
  </si>
  <si>
    <t>NOMINA</t>
  </si>
  <si>
    <t>Proceso permanente del registro de novedades de personal incluye aportes al SSSI, pagos a los funcionarios y prestaciones sociales de ley.</t>
  </si>
  <si>
    <t>Archivo de Gestión TH- Nomina</t>
  </si>
  <si>
    <t>Sistema Perno</t>
  </si>
  <si>
    <t>Impreso - Bases de datos</t>
  </si>
  <si>
    <t>PERMANENTE</t>
  </si>
  <si>
    <t>Sistema IGACNET - SOFIGAC</t>
  </si>
  <si>
    <t>Impreso, .pdf, …</t>
  </si>
  <si>
    <t>ANUAL</t>
  </si>
  <si>
    <t>Impreso, .xls, pdf</t>
  </si>
  <si>
    <t>Documento que Incluye los Planes del SST, de Emergencias, Programas Preventivos, Inspecciones de Seguridad, Registros de la Accidentalidad Laboral, Ausentismos, Indicadores de gestión del proceso.</t>
  </si>
  <si>
    <t>SOFIGAC -Bases de datos en excel, - (SST)</t>
  </si>
  <si>
    <t>Impreso - Bases de datos en excel, pdf</t>
  </si>
  <si>
    <t>Incluye la programación de las actividades encaminadas a identificar las necesidades, expectativas e intereses de los trabajores y su nucleo familiar, con el fin mejorar el nivel de vida, así como el sentido de pertenencia de los servidores públicos, registros de las evidencias, informes y seguimientos a nivel nacional.</t>
  </si>
  <si>
    <t>Archivo de Gestión TH - BS</t>
  </si>
  <si>
    <t>Sistema de información de Gestión TH - Bases de datos en excel</t>
  </si>
  <si>
    <t>Impreso - Bases de datos en excel</t>
  </si>
  <si>
    <t>Planeación anual de actividades de fortalecimiento y desarrollo de competencias de los empleados a nivel individual y de equipo, incluye Manual de Procedimientos de capacitación, listas de asistencia, cuadros y formatos de seguimiento al PIC, comisiones de estudios, Módulo de Inducción virtual, informes de gestión.</t>
  </si>
  <si>
    <t>HISTORIA LABORAL</t>
  </si>
  <si>
    <t>Serie documental en donde se incluyen cronológicamente todos los documentos de carácter personal y administrativo relacionados con el vínculo laboral que se establece entre el funcionario y la entidad desde su ingreso, permanencia y retiro, contiene: hoja de vida, actos administrativos de Ingreso, novedades, certificados de estudios y experiencia laboral, afiliación al SSSI, licencias, incapacidades, formatos de bienes y rentas, evaluaciones de desempeño, registros civiles de los hijos.</t>
  </si>
  <si>
    <t>Archivo de Gestión TH - Gestion Documental</t>
  </si>
  <si>
    <t>Concursos de meritos para seleccionar candidatos a proveer los cargos de libre nombramiento y/o de carrera administrativa, incluye avisos de convocatoria, listas de concursantes admitidos y rechazados, citaciones a pruebas, resultados del concurso</t>
  </si>
  <si>
    <t>Pagina web del IGAC/DAFP - IGACNET</t>
  </si>
  <si>
    <t>No</t>
  </si>
  <si>
    <t>Integrantes del Comité de convivencia, Partes interesadas, Procuraduría, Ministerio del Trabajo.</t>
  </si>
  <si>
    <t>Integrantes del Comité paritario de seguridad y salud en el trabajo, partes interesadas</t>
  </si>
  <si>
    <t>Integrantes de la Comisión de personal.</t>
  </si>
  <si>
    <t>Secretaria General, Financiera, Talento Humano, Control Interno, Funcionarios, Sistema de Seguridad Social Integral, partes interesadas.</t>
  </si>
  <si>
    <t>Todos los funcionarios - Talento Humano, partes interesadas</t>
  </si>
  <si>
    <t>Talento Humano - Gestión documental - Todos los funcionarios, control disciplinario, control interno, partes interesadas</t>
  </si>
  <si>
    <t>Documento Plan de previsión de recursos Humanos.</t>
  </si>
  <si>
    <t>Portal Web IGAC 
IGACNET</t>
  </si>
  <si>
    <t>.xls</t>
  </si>
  <si>
    <t>Identificación</t>
  </si>
  <si>
    <t>Campos requeridos Ley de Transparencia</t>
  </si>
  <si>
    <t>Datos Personales - Ley 1581 de 2012</t>
  </si>
  <si>
    <t>Índice de información -Ley de Transparencia</t>
  </si>
  <si>
    <t>Grupo</t>
  </si>
  <si>
    <t>Nombre del activo - Denominación</t>
  </si>
  <si>
    <t>Descripción del activo</t>
  </si>
  <si>
    <t>Tipo del activo</t>
  </si>
  <si>
    <t>Medio de Conservación y/o soporte</t>
  </si>
  <si>
    <t>Ubicación del activo</t>
  </si>
  <si>
    <t>Fecha de Generación de la información</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</si>
  <si>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</si>
  <si>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</si>
  <si>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</si>
  <si>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</si>
  <si>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</si>
  <si>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</si>
  <si>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</si>
  <si>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</si>
  <si>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</si>
  <si>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</si>
  <si>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</si>
  <si>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</si>
  <si>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</si>
  <si>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</si>
  <si>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</si>
  <si>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</si>
  <si>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</si>
  <si>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</si>
  <si>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</si>
  <si>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</si>
  <si>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</si>
  <si>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</si>
  <si>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</si>
  <si>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</si>
  <si>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</si>
  <si>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</si>
  <si>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</si>
  <si>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</si>
  <si>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</si>
  <si>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</si>
  <si>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</si>
  <si>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</si>
  <si>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</si>
  <si>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</si>
  <si>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</si>
  <si>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</si>
  <si>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</si>
  <si>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</si>
  <si>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</si>
  <si>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</si>
  <si>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</si>
  <si>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</si>
  <si>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</si>
  <si>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</si>
  <si>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</si>
  <si>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</si>
  <si>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</si>
  <si>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</si>
  <si>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</si>
  <si>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</si>
  <si>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</si>
  <si>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</si>
  <si>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</si>
  <si>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</si>
  <si>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</si>
  <si>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</si>
  <si>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</si>
  <si>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</si>
  <si>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</si>
  <si>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</si>
  <si>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</si>
  <si>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</si>
  <si>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</si>
  <si>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Todos los funcionarios - Todos los procesos- Órganos de control-partes interesadas</t>
  </si>
  <si>
    <t xml:space="preserve">15/08/2019
</t>
  </si>
  <si>
    <t>Secretaría General - GIT Gestión delTalento Humano, Control Interno, Oficina Asesora de Planeación, partes interesadas</t>
  </si>
  <si>
    <t>ACTAS DE COMITÉ, COMITÉ DE CONVIVENCIA LABORAL (TRD)</t>
  </si>
  <si>
    <t>ACTAS DE COMITÉ, COMITÉ PARITARIO DE  SEGURIDAD Y SALUD EN EL TRABAJO (TRD)</t>
  </si>
  <si>
    <t>PLANES, PROGRAMAS Y PROYECTOS, PLAN ESTRATEGICO DE TALENTO HUMANO (TRD)</t>
  </si>
  <si>
    <t>BASE DE DATOS DE LA PLANTA DE PERSONAL DEL IGAC</t>
  </si>
  <si>
    <t>PLAN DE PREVISIÓN DE RECURSOS HUMANOS - PLAN ANUAL DE VACANTES  (TRD)</t>
  </si>
  <si>
    <t>PLANES, PROGRAMAS Y PROYECTOS, PLAN DE SEGURIDAD Y SALUD EN EL TRABAJO  (TRD)</t>
  </si>
  <si>
    <t>PLANES, PROGRAMAS Y PROYECTOS, PLAN DE BIENESTAR E INCENTIVOS  (TRD)</t>
  </si>
  <si>
    <t>PLANES, PROGRAMAS Y PROYECTOS, PLAN INSTITUCIONAL DE CAPACITACIÓN  (TRD)</t>
  </si>
  <si>
    <t>DOCUMENTOS PROVISIÓN DE EMPLEO (correos electrónicos, concursos, procesos de meritocracia, respuestas a derechos de petición, tutelas, requerimientos órganos de control)</t>
  </si>
  <si>
    <t>Archivo Excel - Repositorio Netapp</t>
  </si>
  <si>
    <t>Documento que integra la Planeación de las actividades, asignación de responsables y recursos que faciliten el cumplimientos de los objetivos institucionales relacionados con el recurso humano. Incluye los planes de capacitación, Bienestar e Incentivos, SST, Vacantes y Provision de Empleos  y programas: Estado Jóven, Servimos, Teletrabajo, Bilinguismo, Horarios Flexibles, Sistema de Gestión de Integrado de Talento Humano.</t>
  </si>
  <si>
    <t>Base de datos con la información de los cargos vacantes, con el fin de programar la provisión definitiva de los empleos de la entidad, reporte de la provisión periodica de las vacantes, consolidación de los datos de vacantes en el plan anual.</t>
  </si>
  <si>
    <r>
      <t xml:space="preserve">Objeto Legítimo de la Excepción
</t>
    </r>
    <r>
      <rPr>
        <sz val="9"/>
        <color theme="1"/>
        <rFont val="Calibri"/>
        <family val="2"/>
      </rPr>
      <t>Excepción prevista en los artículos 18 y 19 de la Ley 1712 de 2014</t>
    </r>
  </si>
  <si>
    <r>
      <t xml:space="preserve">Fundamento constitucional o legal
</t>
    </r>
    <r>
      <rPr>
        <sz val="9"/>
        <color theme="1"/>
        <rFont val="Calibri"/>
        <family val="2"/>
      </rPr>
      <t>Fundamento que justifica la clasificación o la reserva</t>
    </r>
  </si>
  <si>
    <t>Indefinido</t>
  </si>
  <si>
    <t>Total</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</si>
  <si>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t>
  </si>
  <si>
    <t>El acta de reunión del comité de convivencia puede  contener datos semi-privados, privados y/o sensibles, cuyo acceso por terceros no autorizados puede afectar el derecho a la intimidad de los titulares de la información.</t>
  </si>
  <si>
    <t>El acta de reunión de comisión de personal puede  contener datos semi-privados, privados y/o sensibles, cuyo acceso por terceros no autorizados puede afectar el derecho a la intimidad de los titulares de la información.</t>
  </si>
  <si>
    <t>Estos registros pueden contener datos semi-privados, privados y/o sensibles, cuyo acceso por terceros no autorizados puede afectar el derecho a la intimidad de los titulares de la información.</t>
  </si>
  <si>
    <t>Esta base de datos puede contener datos semi-privados, privados y/o sensibles, cuyo acceso por terceros no autorizados puede afectar el derecho a la intimidad de los titulares de la información.</t>
  </si>
  <si>
    <t>indefinido</t>
  </si>
  <si>
    <t>Parcial 
Solo se podrá divulgar cuando exista autorización previa y expresa por parte del titular de la información.</t>
  </si>
  <si>
    <t>Parcial 
Solo se podrá divulgar cuando exista autorización previa y expresa por parte del titular de la información.
Cuando la totalidad de la información contenida en un documento no esté protegida por una excepción legal, se podrá publicar la información manteniendo la reserva únicamente de la parte indispensable, según lo dispuesto en el artículo 21 de la Ley 1712 de 2014.</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</si>
  <si>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Acoso laboral (Ley 1010 de 2006, art. 9, num. 1)</t>
  </si>
  <si>
    <t>Derecho a la  intimidad (C.P., art. 15)
 Reserva de la historia laboral (Ley 1437 de 2011, art. 24, num.l 3)
Acceso restringido a historias laborales (Circular 004 de 2003 DAFP - AGN)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</si>
  <si>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El artículo 24 de la Ley 1437 de 2011 otorga carácter reservado a la historia laboral, estableciendo una la limitación legal y constitucional a su acceso y conocimiento. Solo podrá ser solicitada por el titular de la información, por sus apoderados o por personas autorizadas con facultad expresa para acceder a esa información.  
Adicionalmente, incluye datos sensibles y/o de menores que pueden afectar la intimidad del titular o cuyo uso indebido puede generar su discriminación (art. 5, Ley 1581 de 2012 y 15 de la Constitución Política).
Vale aclarar que el carácter reservado de la hoja de vida no opera ante los actos administrativos de nombramiento, posesión, retiro o desvinculación del servidor de la entidad, donde consten las razones del mismo (ej. supresión del cargo, insubsistencia, destitución, aceptación de renuncia al cargo, liquidación del contrato, incorporación a otra entidad, etc.)</t>
  </si>
  <si>
    <t>Acta de Reunión de Comisión de Personal, incluye reclamos y solicitudes relacionados con derechos de carrera administrativa (compromisos laborales, evaluación de desempeño, verificación de estudios de requisitos).</t>
  </si>
  <si>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t>
  </si>
  <si>
    <r>
      <t xml:space="preserve">Ley 1712 de 2014, art. 18, lit. a: </t>
    </r>
    <r>
      <rPr>
        <i/>
        <sz val="11"/>
        <rFont val="Calibri"/>
        <family val="2"/>
        <scheme val="minor"/>
      </rPr>
      <t>"El derecho de toda persona a la intimidad, bajo las limitaciones propias que impone la condición de servidor público, en concordancia con lo estipulado por el artículo 24 de la Ley 1437 de 2011"</t>
    </r>
    <r>
      <rPr>
        <sz val="11"/>
        <rFont val="Calibri"/>
        <family val="2"/>
        <scheme val="minor"/>
      </rPr>
      <t xml:space="preserve">
Información Púbilca Clasificada</t>
    </r>
  </si>
  <si>
    <t>Calificación de Datos Personales (Ley 1581 de 2012)</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</si>
  <si>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</si>
  <si>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r>
      <t xml:space="preserve">Fundamento Jurídico de la Excepción
</t>
    </r>
    <r>
      <rPr>
        <sz val="9"/>
        <color theme="1"/>
        <rFont val="Calibri"/>
        <family val="2"/>
      </rPr>
      <t>Justificación de la clasificación o reserva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</si>
</sst>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6"/>
      <color theme="1"/>
      <name val="Arial"/>
      <family val="2"/>
    </font>
    <font>
      <sz val="12"/>
      <color theme="1"/>
      <name val="Arial"/>
      <family val="2"/>
    </font>
    <font>
      <sz val="12"/>
      <color theme="1"/>
      <name val="Calibri"/>
      <family val="2"/>
      <scheme val="minor"/>
    </font>
    <font>
      <b/>
      <sz val="10"/>
      <color theme="1"/>
      <name val="Arial"/>
      <family val="2"/>
    </font>
    <font>
      <b/>
      <i/>
      <sz val="11"/>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0"/>
      <name val="Arial"/>
      <family val="2"/>
    </font>
    <font>
      <b/>
      <sz val="11"/>
      <name val="Calibri"/>
      <family val="2"/>
      <scheme val="minor"/>
    </font>
    <font>
      <sz val="10"/>
      <color rgb="FF000000"/>
      <name val="Calibri"/>
      <family val="2"/>
    </font>
    <font>
      <b/>
      <sz val="10"/>
      <color rgb="FF000000"/>
      <name val="Calibri"/>
      <family val="2"/>
    </font>
    <font>
      <sz val="9"/>
      <color theme="1"/>
      <name val="Calibri"/>
      <family val="2"/>
    </font>
    <font>
      <i/>
      <sz val="11"/>
      <name val="Calibri"/>
      <family val="2"/>
      <scheme val="minor"/>
    </font>
    <font>
      <sz val="14"/>
      <color theme="0"/>
      <name val="Calibri"/>
      <family val="2"/>
    </font>
    <font>
      <sz val="12"/>
      <color theme="0"/>
      <name val="Calibri"/>
      <family val="2"/>
    </font>
    <font>
      <sz val="10"/>
      <color theme="0"/>
      <name val="Calibri"/>
      <family val="2"/>
    </font>
    <font>
      <sz val="11"/>
      <color theme="0"/>
      <name val="Calibri"/>
      <family val="2"/>
    </font>
    <font>
      <sz val="18"/>
      <color theme="1"/>
      <name val="Arial"/>
      <family val="2"/>
    </font>
    <font>
      <b/>
      <sz val="9"/>
      <color theme="1"/>
      <name val="Calibri"/>
      <family val="2"/>
    </font>
    <font>
      <b/>
      <sz val="11"/>
      <color theme="0"/>
      <name val="Calibri"/>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499984740745262"/>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bottom style="thin">
        <color auto="1"/>
      </bottom>
      <diagonal/>
    </border>
  </borders>
  <cellStyleXfs count="1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2" fillId="0" borderId="0"/>
    <xf numFmtId="0" fontId="17" fillId="0" borderId="0" applyNumberFormat="0" applyFill="0" applyBorder="0" applyAlignment="0" applyProtection="0"/>
    <xf numFmtId="0" fontId="18" fillId="0" borderId="0"/>
    <xf numFmtId="0" fontId="18" fillId="0" borderId="0"/>
    <xf numFmtId="0" fontId="22" fillId="0" borderId="0"/>
    <xf numFmtId="0" fontId="1" fillId="0" borderId="0"/>
  </cellStyleXfs>
  <cellXfs count="166">
    <xf numFmtId="0" fontId="0" fillId="0" borderId="0" xfId="0"/>
    <xf numFmtId="1" fontId="11" fillId="0" borderId="5" xfId="0" applyNumberFormat="1"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15" fillId="0" borderId="0" xfId="2" applyFont="1" applyFill="1" applyBorder="1" applyAlignment="1" applyProtection="1">
      <alignment vertical="center" wrapText="1"/>
      <protection locked="0"/>
    </xf>
    <xf numFmtId="0" fontId="15" fillId="0" borderId="0" xfId="1" applyFont="1" applyFill="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0" xfId="0" applyNumberFormat="1" applyFont="1" applyBorder="1" applyAlignment="1" applyProtection="1">
      <alignment vertical="center" wrapText="1"/>
      <protection locked="0"/>
    </xf>
    <xf numFmtId="14" fontId="18"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3" fillId="0" borderId="0" xfId="0" applyFont="1"/>
    <xf numFmtId="0" fontId="26" fillId="14" borderId="5" xfId="0" applyFont="1" applyFill="1" applyBorder="1" applyAlignment="1">
      <alignment horizontal="center" vertical="center"/>
    </xf>
    <xf numFmtId="0" fontId="27" fillId="18" borderId="5" xfId="0" applyFont="1" applyFill="1" applyBorder="1" applyAlignment="1">
      <alignment horizontal="center" vertical="center" wrapText="1"/>
    </xf>
    <xf numFmtId="0" fontId="27" fillId="19" borderId="5" xfId="0" applyFont="1" applyFill="1" applyBorder="1" applyAlignment="1">
      <alignment horizontal="center" vertical="center" wrapText="1"/>
    </xf>
    <xf numFmtId="0" fontId="0" fillId="0" borderId="0" xfId="0" applyAlignment="1">
      <alignment vertical="center"/>
    </xf>
    <xf numFmtId="0" fontId="26"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9"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7" fillId="0" borderId="0" xfId="0" applyFont="1" applyAlignment="1">
      <alignment horizontal="center" vertical="center"/>
    </xf>
    <xf numFmtId="0" fontId="0" fillId="0" borderId="0" xfId="0" applyAlignment="1">
      <alignment horizontal="justify" vertical="center"/>
    </xf>
    <xf numFmtId="0" fontId="14" fillId="13" borderId="5" xfId="1"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37" fillId="13" borderId="5" xfId="10"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center" wrapText="1"/>
      <protection locked="0"/>
    </xf>
    <xf numFmtId="0" fontId="18" fillId="0" borderId="0" xfId="0" applyNumberFormat="1" applyFont="1" applyBorder="1" applyAlignment="1" applyProtection="1">
      <alignment horizontal="justify" vertical="center" wrapText="1"/>
      <protection locked="0"/>
    </xf>
    <xf numFmtId="0" fontId="8" fillId="0" borderId="0" xfId="0" applyNumberFormat="1" applyFont="1" applyBorder="1" applyAlignment="1" applyProtection="1">
      <alignment horizontal="justify" vertical="center" wrapText="1"/>
      <protection locked="0"/>
    </xf>
    <xf numFmtId="0" fontId="18"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0" fontId="25" fillId="22" borderId="5" xfId="0" applyFont="1" applyFill="1" applyBorder="1" applyAlignment="1">
      <alignment horizontal="right" vertical="center" wrapText="1"/>
    </xf>
    <xf numFmtId="0" fontId="24" fillId="0" borderId="0" xfId="0" applyFont="1" applyBorder="1" applyAlignment="1" applyProtection="1">
      <alignment vertical="center" wrapText="1"/>
      <protection locked="0"/>
    </xf>
    <xf numFmtId="0" fontId="24" fillId="0" borderId="0" xfId="0" applyFont="1" applyBorder="1" applyAlignment="1" applyProtection="1">
      <alignment horizontal="justify" vertical="center" wrapText="1"/>
      <protection locked="0"/>
    </xf>
    <xf numFmtId="0" fontId="24" fillId="0" borderId="0" xfId="0" applyNumberFormat="1" applyFont="1" applyFill="1" applyBorder="1" applyAlignment="1" applyProtection="1">
      <alignment horizontal="justify" vertical="center" wrapText="1"/>
      <protection locked="0"/>
    </xf>
    <xf numFmtId="0" fontId="24" fillId="0" borderId="0" xfId="0" applyNumberFormat="1" applyFont="1" applyBorder="1" applyAlignment="1" applyProtection="1">
      <alignment horizontal="justify" vertical="center" wrapText="1"/>
      <protection locked="0"/>
    </xf>
    <xf numFmtId="0" fontId="24" fillId="0" borderId="0" xfId="0" applyNumberFormat="1" applyFont="1" applyBorder="1" applyAlignment="1" applyProtection="1">
      <alignment vertical="center" wrapText="1"/>
      <protection locked="0"/>
    </xf>
    <xf numFmtId="14" fontId="25" fillId="13" borderId="5" xfId="0" applyNumberFormat="1" applyFont="1" applyFill="1" applyBorder="1" applyAlignment="1">
      <alignment horizontal="center" vertical="center" wrapText="1"/>
    </xf>
    <xf numFmtId="0" fontId="12" fillId="0" borderId="0" xfId="9" applyAlignment="1">
      <alignment vertical="center"/>
    </xf>
    <xf numFmtId="0" fontId="16" fillId="0" borderId="0" xfId="9" applyFont="1" applyFill="1" applyAlignment="1">
      <alignment vertical="center"/>
    </xf>
    <xf numFmtId="0" fontId="15" fillId="0" borderId="0" xfId="5" applyFont="1" applyFill="1" applyAlignment="1">
      <alignment vertical="center"/>
    </xf>
    <xf numFmtId="0" fontId="15" fillId="0" borderId="0" xfId="8" applyFont="1" applyFill="1" applyAlignment="1">
      <alignment vertical="center"/>
    </xf>
    <xf numFmtId="0" fontId="16" fillId="0" borderId="0" xfId="9" applyFont="1" applyAlignment="1">
      <alignment vertical="center"/>
    </xf>
    <xf numFmtId="0" fontId="24" fillId="0" borderId="0" xfId="0" applyNumberFormat="1" applyFont="1" applyBorder="1" applyAlignment="1" applyProtection="1">
      <alignment horizontal="center" vertical="center" wrapText="1"/>
      <protection locked="0"/>
    </xf>
    <xf numFmtId="0" fontId="18" fillId="0" borderId="0" xfId="0" applyNumberFormat="1" applyFont="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14" fontId="25" fillId="0" borderId="5"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7" fillId="15" borderId="5" xfId="0" applyFont="1" applyFill="1" applyBorder="1" applyAlignment="1">
      <alignment horizontal="center" vertical="center"/>
    </xf>
    <xf numFmtId="0" fontId="28" fillId="16" borderId="5" xfId="0" applyFont="1" applyFill="1" applyBorder="1" applyAlignment="1">
      <alignment horizontal="center" vertical="center"/>
    </xf>
    <xf numFmtId="0" fontId="27" fillId="17" borderId="5" xfId="0" applyFont="1" applyFill="1" applyBorder="1" applyAlignment="1">
      <alignment horizontal="center" vertical="center"/>
    </xf>
    <xf numFmtId="0" fontId="28" fillId="20" borderId="5" xfId="0" applyFont="1" applyFill="1" applyBorder="1" applyAlignment="1">
      <alignment horizontal="center" vertical="center"/>
    </xf>
    <xf numFmtId="0" fontId="26" fillId="14" borderId="5" xfId="0" applyFont="1" applyFill="1" applyBorder="1" applyAlignment="1">
      <alignment horizontal="center" vertical="center"/>
    </xf>
    <xf numFmtId="0" fontId="26" fillId="14"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9" fillId="0" borderId="5"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14" fontId="18" fillId="0" borderId="0" xfId="0" applyNumberFormat="1"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12" fillId="0" borderId="0" xfId="9" applyFill="1" applyAlignment="1">
      <alignment vertical="center"/>
    </xf>
    <xf numFmtId="0" fontId="15" fillId="13" borderId="5" xfId="5" applyNumberFormat="1" applyFont="1" applyFill="1" applyBorder="1" applyAlignment="1" applyProtection="1">
      <alignment vertical="center" wrapText="1"/>
      <protection locked="0"/>
    </xf>
    <xf numFmtId="0" fontId="15" fillId="13" borderId="5" xfId="5" applyNumberFormat="1" applyFont="1" applyFill="1" applyBorder="1" applyAlignment="1" applyProtection="1">
      <alignment horizontal="justify" vertical="center" wrapText="1"/>
      <protection locked="0"/>
    </xf>
    <xf numFmtId="0" fontId="15" fillId="10" borderId="5" xfId="0" applyFont="1" applyFill="1" applyBorder="1" applyAlignment="1">
      <alignment horizontal="justify" vertical="center"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vertical="center" wrapText="1"/>
    </xf>
    <xf numFmtId="0" fontId="15" fillId="12" borderId="5" xfId="0" applyFont="1" applyFill="1" applyBorder="1" applyAlignment="1">
      <alignment horizontal="center" vertical="center" wrapText="1"/>
    </xf>
    <xf numFmtId="14" fontId="15" fillId="10" borderId="5" xfId="0" applyNumberFormat="1" applyFont="1" applyFill="1" applyBorder="1" applyAlignment="1">
      <alignment horizontal="center" vertical="center" wrapText="1"/>
    </xf>
    <xf numFmtId="0" fontId="15" fillId="12" borderId="5" xfId="0" applyFont="1" applyFill="1" applyBorder="1" applyAlignment="1">
      <alignment horizontal="left" vertical="center" wrapText="1"/>
    </xf>
    <xf numFmtId="164" fontId="15" fillId="10" borderId="5" xfId="0"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11" borderId="5" xfId="2" applyFont="1" applyFill="1" applyBorder="1" applyAlignment="1">
      <alignment horizontal="justify" vertical="center" wrapText="1"/>
    </xf>
    <xf numFmtId="0" fontId="15" fillId="13" borderId="5" xfId="2" applyFont="1" applyFill="1" applyBorder="1" applyAlignment="1">
      <alignment horizontal="justify" vertical="center" wrapText="1"/>
    </xf>
    <xf numFmtId="0" fontId="15" fillId="13" borderId="5" xfId="0" applyFont="1" applyFill="1" applyBorder="1" applyAlignment="1">
      <alignment horizontal="left" vertical="center" wrapText="1"/>
    </xf>
    <xf numFmtId="0" fontId="15" fillId="13" borderId="5" xfId="0" applyFont="1" applyFill="1" applyBorder="1" applyAlignment="1">
      <alignment horizontal="center" vertical="center" wrapText="1"/>
    </xf>
    <xf numFmtId="164" fontId="15" fillId="13"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2" applyFont="1" applyFill="1" applyBorder="1" applyAlignment="1">
      <alignment horizontal="justify" vertical="center" wrapText="1"/>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justify" vertical="center" wrapText="1"/>
      <protection locked="0"/>
    </xf>
    <xf numFmtId="0" fontId="15" fillId="0" borderId="0" xfId="0" applyNumberFormat="1" applyFont="1" applyFill="1" applyBorder="1" applyAlignment="1" applyProtection="1">
      <alignment horizontal="justify" vertical="center" wrapText="1"/>
      <protection locked="0"/>
    </xf>
    <xf numFmtId="0" fontId="15" fillId="0" borderId="0" xfId="0" applyNumberFormat="1" applyFont="1" applyBorder="1" applyAlignment="1" applyProtection="1">
      <alignment horizontal="justify" vertical="center" wrapText="1"/>
      <protection locked="0"/>
    </xf>
    <xf numFmtId="0" fontId="15" fillId="0" borderId="0"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wrapText="1"/>
      <protection locked="0"/>
    </xf>
    <xf numFmtId="0" fontId="15" fillId="0" borderId="0" xfId="0" applyNumberFormat="1" applyFont="1" applyBorder="1" applyAlignment="1" applyProtection="1">
      <alignment horizontal="center" vertical="center" wrapText="1"/>
      <protection locked="0"/>
    </xf>
    <xf numFmtId="0" fontId="15" fillId="0" borderId="0" xfId="9" applyFont="1" applyFill="1" applyAlignment="1">
      <alignment vertical="center"/>
    </xf>
    <xf numFmtId="0" fontId="15" fillId="0" borderId="5" xfId="0" applyFont="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15" fillId="13" borderId="0" xfId="9" applyFont="1" applyFill="1" applyAlignment="1">
      <alignment vertical="center"/>
    </xf>
    <xf numFmtId="0" fontId="15" fillId="13" borderId="0" xfId="0" applyFont="1" applyFill="1" applyBorder="1" applyAlignment="1" applyProtection="1">
      <alignment vertical="center" wrapText="1"/>
      <protection locked="0"/>
    </xf>
    <xf numFmtId="0" fontId="15" fillId="0" borderId="0" xfId="9" applyFont="1" applyAlignment="1">
      <alignment vertical="center"/>
    </xf>
    <xf numFmtId="0" fontId="37"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14" fontId="15" fillId="0" borderId="0" xfId="0" applyNumberFormat="1"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15" fillId="13" borderId="5" xfId="5" applyNumberFormat="1" applyFont="1" applyFill="1" applyBorder="1" applyAlignment="1" applyProtection="1">
      <alignment horizontal="center" vertical="center" wrapText="1"/>
      <protection locked="0"/>
    </xf>
    <xf numFmtId="14" fontId="24" fillId="0" borderId="0" xfId="0" applyNumberFormat="1" applyFont="1" applyBorder="1" applyAlignment="1" applyProtection="1">
      <alignment horizontal="center" vertical="center" wrapText="1"/>
      <protection locked="0"/>
    </xf>
    <xf numFmtId="0" fontId="43" fillId="0" borderId="0" xfId="9" applyFont="1" applyFill="1" applyAlignment="1">
      <alignment vertical="center"/>
    </xf>
    <xf numFmtId="0" fontId="43" fillId="0" borderId="0" xfId="9" applyFont="1" applyAlignment="1">
      <alignment vertical="center"/>
    </xf>
    <xf numFmtId="0" fontId="44" fillId="0" borderId="0" xfId="0" applyFont="1" applyAlignment="1" applyProtection="1">
      <alignment horizontal="center" vertical="center" wrapText="1"/>
      <protection locked="0"/>
    </xf>
    <xf numFmtId="0" fontId="45" fillId="0" borderId="0" xfId="9" applyFont="1" applyFill="1" applyAlignment="1">
      <alignment vertical="center"/>
    </xf>
    <xf numFmtId="0" fontId="45" fillId="0" borderId="0" xfId="9" applyFont="1" applyAlignment="1">
      <alignment vertical="center"/>
    </xf>
    <xf numFmtId="0" fontId="45" fillId="0" borderId="0" xfId="0" applyFont="1" applyAlignment="1" applyProtection="1">
      <alignment vertical="center" wrapText="1"/>
      <protection locked="0"/>
    </xf>
    <xf numFmtId="0" fontId="42" fillId="27" borderId="9" xfId="3" applyFont="1" applyFill="1" applyBorder="1" applyAlignment="1" applyProtection="1">
      <alignment horizontal="center" vertical="center" wrapText="1"/>
      <protection locked="0"/>
    </xf>
    <xf numFmtId="0" fontId="42" fillId="27" borderId="10" xfId="3" applyFont="1" applyFill="1" applyBorder="1" applyAlignment="1" applyProtection="1">
      <alignment horizontal="center" vertical="center" wrapText="1"/>
      <protection locked="0"/>
    </xf>
    <xf numFmtId="0" fontId="42" fillId="25" borderId="1" xfId="4" applyFont="1" applyFill="1" applyAlignment="1" applyProtection="1">
      <alignment horizontal="center" vertical="center" wrapText="1"/>
      <protection locked="0"/>
    </xf>
    <xf numFmtId="0" fontId="42" fillId="25" borderId="10" xfId="7" applyFont="1" applyFill="1" applyBorder="1" applyAlignment="1" applyProtection="1">
      <alignment horizontal="center" vertical="center" wrapText="1"/>
      <protection locked="0"/>
    </xf>
    <xf numFmtId="0" fontId="42" fillId="24" borderId="10" xfId="6" applyFont="1" applyFill="1" applyBorder="1" applyAlignment="1" applyProtection="1">
      <alignment horizontal="center" vertical="center" wrapText="1"/>
      <protection locked="0"/>
    </xf>
    <xf numFmtId="0" fontId="47" fillId="23" borderId="5" xfId="0" applyFont="1" applyFill="1" applyBorder="1" applyAlignment="1" applyProtection="1">
      <alignment horizontal="center" vertical="center" wrapText="1"/>
      <protection locked="0"/>
    </xf>
    <xf numFmtId="0" fontId="47" fillId="23" borderId="11" xfId="0" applyFont="1" applyFill="1" applyBorder="1" applyAlignment="1" applyProtection="1">
      <alignment horizontal="center" vertical="center" wrapText="1"/>
      <protection locked="0"/>
    </xf>
    <xf numFmtId="0" fontId="47" fillId="23" borderId="2" xfId="0" applyFont="1" applyFill="1" applyBorder="1" applyAlignment="1" applyProtection="1">
      <alignment horizontal="center" vertical="center" wrapText="1"/>
      <protection locked="0"/>
    </xf>
    <xf numFmtId="0" fontId="47" fillId="23" borderId="3" xfId="0" applyFont="1" applyFill="1" applyBorder="1" applyAlignment="1" applyProtection="1">
      <alignment horizontal="center" vertical="center" wrapText="1"/>
      <protection locked="0"/>
    </xf>
    <xf numFmtId="0" fontId="47" fillId="23" borderId="11" xfId="0" applyFont="1" applyFill="1" applyBorder="1" applyAlignment="1" applyProtection="1">
      <alignment horizontal="center" vertical="center" wrapText="1"/>
      <protection locked="0"/>
    </xf>
    <xf numFmtId="0" fontId="40" fillId="0" borderId="0" xfId="9" applyFont="1" applyFill="1" applyAlignment="1">
      <alignment vertical="center"/>
    </xf>
    <xf numFmtId="0" fontId="40" fillId="0" borderId="0" xfId="9" applyFont="1" applyAlignment="1">
      <alignment vertical="center"/>
    </xf>
    <xf numFmtId="0" fontId="47" fillId="0" borderId="0" xfId="0" applyFont="1" applyAlignment="1" applyProtection="1">
      <alignment horizontal="center" vertical="center" wrapText="1"/>
      <protection locked="0"/>
    </xf>
    <xf numFmtId="0" fontId="47" fillId="23" borderId="12" xfId="0" applyFont="1" applyFill="1" applyBorder="1" applyAlignment="1" applyProtection="1">
      <alignment horizontal="center" vertical="center" wrapText="1"/>
      <protection locked="0"/>
    </xf>
    <xf numFmtId="0" fontId="47" fillId="23" borderId="6" xfId="0" applyFont="1" applyFill="1" applyBorder="1" applyAlignment="1" applyProtection="1">
      <alignment horizontal="center" vertical="center" wrapText="1"/>
      <protection locked="0"/>
    </xf>
    <xf numFmtId="0" fontId="47" fillId="23" borderId="7" xfId="0" applyFont="1" applyFill="1" applyBorder="1" applyAlignment="1" applyProtection="1">
      <alignment horizontal="center" vertical="center" wrapText="1"/>
      <protection locked="0"/>
    </xf>
    <xf numFmtId="0" fontId="47" fillId="23" borderId="12" xfId="0" applyFont="1" applyFill="1" applyBorder="1" applyAlignment="1" applyProtection="1">
      <alignment horizontal="center" vertical="center" wrapText="1"/>
      <protection locked="0"/>
    </xf>
    <xf numFmtId="0" fontId="40" fillId="0" borderId="0" xfId="0" applyFont="1" applyAlignment="1" applyProtection="1">
      <alignment vertical="center" wrapText="1"/>
      <protection locked="0"/>
    </xf>
    <xf numFmtId="0" fontId="47" fillId="23" borderId="16" xfId="0" applyFont="1" applyFill="1" applyBorder="1" applyAlignment="1" applyProtection="1">
      <alignment horizontal="center" vertical="center" wrapText="1"/>
      <protection locked="0"/>
    </xf>
    <xf numFmtId="0" fontId="40" fillId="0" borderId="0" xfId="9" applyFont="1" applyFill="1" applyAlignment="1">
      <alignment horizontal="center" vertical="center"/>
    </xf>
    <xf numFmtId="0" fontId="40" fillId="0" borderId="0" xfId="9" applyFont="1" applyAlignment="1">
      <alignment horizontal="center" vertical="center"/>
    </xf>
    <xf numFmtId="0" fontId="40" fillId="0" borderId="0" xfId="0" applyFont="1" applyAlignment="1" applyProtection="1">
      <alignment horizontal="center" vertical="center" wrapText="1"/>
      <protection locked="0"/>
    </xf>
    <xf numFmtId="0" fontId="42" fillId="27" borderId="10" xfId="7" applyFont="1" applyFill="1" applyBorder="1" applyAlignment="1" applyProtection="1">
      <alignment horizontal="center" vertical="center" wrapText="1"/>
      <protection locked="0"/>
    </xf>
    <xf numFmtId="0" fontId="48" fillId="26" borderId="0" xfId="1" applyFont="1" applyFill="1" applyBorder="1" applyAlignment="1" applyProtection="1">
      <alignment horizontal="center" vertical="center" wrapText="1"/>
      <protection locked="0"/>
    </xf>
    <xf numFmtId="0" fontId="48" fillId="20" borderId="4" xfId="2" applyFont="1" applyFill="1" applyBorder="1" applyAlignment="1" applyProtection="1">
      <alignment horizontal="center" vertical="center" wrapText="1"/>
      <protection locked="0"/>
    </xf>
    <xf numFmtId="0" fontId="48" fillId="26" borderId="4" xfId="1" applyFont="1" applyFill="1" applyBorder="1" applyAlignment="1" applyProtection="1">
      <alignment horizontal="center" vertical="center" wrapText="1"/>
      <protection locked="0"/>
    </xf>
  </cellXfs>
  <cellStyles count="15">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Hyperlink" xfId="10" builtinId="8"/>
    <cellStyle name="Moneda [0] 2" xfId="11" xr:uid="{00000000-0005-0000-0000-000009000000}"/>
    <cellStyle name="Neutral" xfId="3" builtinId="28"/>
    <cellStyle name="Normal" xfId="0" builtinId="0"/>
    <cellStyle name="Normal 2" xfId="9" xr:uid="{00000000-0005-0000-0000-00000C000000}"/>
    <cellStyle name="Normal 2 2" xfId="12" xr:uid="{00000000-0005-0000-0000-00000D000000}"/>
    <cellStyle name="Normal 3" xfId="13" xr:uid="{00000000-0005-0000-0000-00000E000000}"/>
    <cellStyle name="Normal 4" xfId="14" xr:uid="{00000000-0005-0000-0000-00000F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A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95249</xdr:colOff>
      <xdr:row>0</xdr:row>
      <xdr:rowOff>113242</xdr:rowOff>
    </xdr:from>
    <xdr:to>
      <xdr:col>1</xdr:col>
      <xdr:colOff>876300</xdr:colOff>
      <xdr:row>1</xdr:row>
      <xdr:rowOff>404283</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565149" y="113242"/>
          <a:ext cx="781051" cy="81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SJD/2020/DOCUMENTOS%20CONVENIO%20BM/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45"/>
  <sheetViews>
    <sheetView tabSelected="1" zoomScale="116" zoomScaleNormal="80" zoomScaleSheetLayoutView="27" zoomScalePageLayoutView="110" workbookViewId="0">
      <pane ySplit="7" topLeftCell="A8" activePane="bottomLeft" state="frozen"/>
      <selection activeCell="G1" sqref="G1"/>
      <selection pane="bottomLeft" activeCell="E8" sqref="E8"/>
    </sheetView>
  </sheetViews>
  <sheetFormatPr baseColWidth="10" defaultColWidth="11.5" defaultRowHeight="16"/>
  <cols>
    <col min="1" max="1" width="6.1640625" style="43" bestFit="1" customWidth="1"/>
    <col min="2" max="2" width="17.6640625" style="2" customWidth="1"/>
    <col min="3" max="3" width="18.1640625" style="50" customWidth="1"/>
    <col min="4" max="4" width="22.5" style="46" customWidth="1"/>
    <col min="5" max="5" width="35.83203125" style="48" customWidth="1"/>
    <col min="6" max="6" width="17.33203125" style="2" customWidth="1"/>
    <col min="7" max="7" width="9.33203125" style="65" customWidth="1"/>
    <col min="8" max="8" width="9.33203125" style="94" customWidth="1"/>
    <col min="9" max="9" width="12.83203125" style="94" customWidth="1"/>
    <col min="10" max="10" width="14.5" style="94" customWidth="1"/>
    <col min="11" max="11" width="12.6640625" style="94" customWidth="1"/>
    <col min="12" max="12" width="11.83203125" style="94" customWidth="1"/>
    <col min="13" max="13" width="17.1640625" style="65" customWidth="1"/>
    <col min="14" max="14" width="19" style="95" customWidth="1"/>
    <col min="15" max="15" width="15.83203125" style="94" customWidth="1"/>
    <col min="16" max="16" width="5.6640625" style="94" customWidth="1"/>
    <col min="17" max="17" width="15.83203125" style="94" customWidth="1"/>
    <col min="18" max="18" width="6" style="94" customWidth="1"/>
    <col min="19" max="19" width="15.83203125" style="94" customWidth="1"/>
    <col min="20" max="20" width="5.6640625" style="94" customWidth="1"/>
    <col min="21" max="21" width="15.83203125" style="65" customWidth="1"/>
    <col min="22" max="26" width="14.6640625" style="8" customWidth="1"/>
    <col min="27" max="28" width="44.33203125" style="8" customWidth="1"/>
    <col min="29" max="29" width="44.33203125" style="65" customWidth="1"/>
    <col min="30" max="30" width="44.33203125" style="8" customWidth="1"/>
    <col min="31" max="31" width="13.5" style="9" customWidth="1"/>
    <col min="32" max="32" width="14" style="2" customWidth="1"/>
    <col min="33" max="34" width="13.33203125" style="2" customWidth="1"/>
    <col min="35" max="35" width="30.1640625" style="2" customWidth="1"/>
    <col min="36" max="36" width="16.83203125" style="94" customWidth="1"/>
    <col min="37" max="37" width="23.83203125" style="95" customWidth="1"/>
    <col min="38" max="38" width="20.6640625" style="95" customWidth="1"/>
    <col min="39" max="46" width="11.5" style="96"/>
    <col min="47" max="290" width="11.5" style="58"/>
    <col min="291" max="16384" width="11.5" style="2"/>
  </cols>
  <sheetData>
    <row r="1" spans="1:290" ht="41.25" customHeight="1">
      <c r="A1" s="73"/>
      <c r="B1" s="74"/>
      <c r="C1" s="77" t="s">
        <v>299</v>
      </c>
      <c r="D1" s="78"/>
      <c r="E1" s="78"/>
      <c r="F1" s="78"/>
      <c r="G1" s="78"/>
      <c r="H1" s="78"/>
      <c r="I1" s="78"/>
      <c r="J1" s="78"/>
      <c r="K1" s="78"/>
      <c r="L1" s="78"/>
      <c r="M1" s="78"/>
      <c r="N1" s="78"/>
      <c r="O1" s="77" t="s">
        <v>299</v>
      </c>
      <c r="P1" s="78"/>
      <c r="Q1" s="78"/>
      <c r="R1" s="78"/>
      <c r="S1" s="78"/>
      <c r="T1" s="78"/>
      <c r="U1" s="78"/>
      <c r="V1" s="78"/>
      <c r="W1" s="78"/>
      <c r="X1" s="78"/>
      <c r="Y1" s="78"/>
      <c r="Z1" s="78"/>
      <c r="AA1" s="69" t="s">
        <v>0</v>
      </c>
      <c r="AB1" s="70"/>
      <c r="AC1" s="70"/>
      <c r="AD1" s="70"/>
      <c r="AE1" s="70"/>
      <c r="AF1" s="70"/>
      <c r="AG1" s="70"/>
      <c r="AH1" s="70"/>
      <c r="AI1" s="70"/>
      <c r="AJ1" s="70"/>
      <c r="AK1" s="81"/>
      <c r="AL1" s="1" t="s">
        <v>1</v>
      </c>
    </row>
    <row r="2" spans="1:290" ht="41.25" customHeight="1">
      <c r="A2" s="75"/>
      <c r="B2" s="76"/>
      <c r="C2" s="79"/>
      <c r="D2" s="80"/>
      <c r="E2" s="80"/>
      <c r="F2" s="80"/>
      <c r="G2" s="80"/>
      <c r="H2" s="80"/>
      <c r="I2" s="80"/>
      <c r="J2" s="80"/>
      <c r="K2" s="80"/>
      <c r="L2" s="80"/>
      <c r="M2" s="80"/>
      <c r="N2" s="80"/>
      <c r="O2" s="79"/>
      <c r="P2" s="80"/>
      <c r="Q2" s="80"/>
      <c r="R2" s="80"/>
      <c r="S2" s="80"/>
      <c r="T2" s="80"/>
      <c r="U2" s="80"/>
      <c r="V2" s="80"/>
      <c r="W2" s="80"/>
      <c r="X2" s="80"/>
      <c r="Y2" s="80"/>
      <c r="Z2" s="80"/>
      <c r="AA2" s="71"/>
      <c r="AB2" s="72"/>
      <c r="AC2" s="72"/>
      <c r="AD2" s="72"/>
      <c r="AE2" s="72"/>
      <c r="AF2" s="72"/>
      <c r="AG2" s="72"/>
      <c r="AH2" s="72"/>
      <c r="AI2" s="72"/>
      <c r="AJ2" s="72"/>
      <c r="AK2" s="82"/>
      <c r="AL2" s="91">
        <v>43754</v>
      </c>
    </row>
    <row r="3" spans="1:290" s="139" customFormat="1" ht="17" customHeight="1">
      <c r="A3" s="163" t="s">
        <v>2</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4" t="s">
        <v>3</v>
      </c>
      <c r="AB3" s="164"/>
      <c r="AC3" s="164"/>
      <c r="AD3" s="164"/>
      <c r="AE3" s="164"/>
      <c r="AF3" s="164"/>
      <c r="AG3" s="165" t="s">
        <v>2</v>
      </c>
      <c r="AH3" s="165"/>
      <c r="AI3" s="165"/>
      <c r="AJ3" s="165"/>
      <c r="AK3" s="165"/>
      <c r="AL3" s="165"/>
      <c r="AM3" s="137"/>
      <c r="AN3" s="137"/>
      <c r="AO3" s="137"/>
      <c r="AP3" s="137"/>
      <c r="AQ3" s="137"/>
      <c r="AR3" s="137"/>
      <c r="AS3" s="137"/>
      <c r="AT3" s="137"/>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row>
    <row r="4" spans="1:290" s="136" customFormat="1" ht="25.5" customHeight="1">
      <c r="A4" s="140" t="s">
        <v>4</v>
      </c>
      <c r="B4" s="141"/>
      <c r="C4" s="141"/>
      <c r="D4" s="141"/>
      <c r="E4" s="141"/>
      <c r="F4" s="141"/>
      <c r="G4" s="141"/>
      <c r="H4" s="142" t="s">
        <v>5</v>
      </c>
      <c r="I4" s="142"/>
      <c r="J4" s="142"/>
      <c r="K4" s="142"/>
      <c r="L4" s="142"/>
      <c r="M4" s="142"/>
      <c r="N4" s="142"/>
      <c r="O4" s="162" t="s">
        <v>6</v>
      </c>
      <c r="P4" s="162"/>
      <c r="Q4" s="162"/>
      <c r="R4" s="162"/>
      <c r="S4" s="162"/>
      <c r="T4" s="162"/>
      <c r="U4" s="162"/>
      <c r="V4" s="143" t="s">
        <v>298</v>
      </c>
      <c r="W4" s="143"/>
      <c r="X4" s="143"/>
      <c r="Y4" s="143"/>
      <c r="Z4" s="143"/>
      <c r="AA4" s="144" t="s">
        <v>7</v>
      </c>
      <c r="AB4" s="144"/>
      <c r="AC4" s="144"/>
      <c r="AD4" s="144"/>
      <c r="AE4" s="144"/>
      <c r="AF4" s="144"/>
      <c r="AG4" s="142" t="s">
        <v>8</v>
      </c>
      <c r="AH4" s="142"/>
      <c r="AI4" s="142"/>
      <c r="AJ4" s="142"/>
      <c r="AK4" s="142"/>
      <c r="AL4" s="142"/>
      <c r="AM4" s="134"/>
      <c r="AN4" s="134"/>
      <c r="AO4" s="134"/>
      <c r="AP4" s="134"/>
      <c r="AQ4" s="134"/>
      <c r="AR4" s="134"/>
      <c r="AS4" s="134"/>
      <c r="AT4" s="134"/>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row>
    <row r="5" spans="1:290" s="152" customFormat="1" ht="12.75" customHeight="1">
      <c r="A5" s="145" t="s">
        <v>9</v>
      </c>
      <c r="B5" s="145" t="s">
        <v>10</v>
      </c>
      <c r="C5" s="145" t="s">
        <v>11</v>
      </c>
      <c r="D5" s="145" t="s">
        <v>12</v>
      </c>
      <c r="E5" s="145" t="s">
        <v>13</v>
      </c>
      <c r="F5" s="145" t="s">
        <v>14</v>
      </c>
      <c r="G5" s="145" t="s">
        <v>15</v>
      </c>
      <c r="H5" s="145" t="s">
        <v>16</v>
      </c>
      <c r="I5" s="146" t="s">
        <v>17</v>
      </c>
      <c r="J5" s="147" t="s">
        <v>18</v>
      </c>
      <c r="K5" s="148"/>
      <c r="L5" s="146" t="s">
        <v>19</v>
      </c>
      <c r="M5" s="146" t="s">
        <v>20</v>
      </c>
      <c r="N5" s="146" t="s">
        <v>21</v>
      </c>
      <c r="O5" s="146" t="s">
        <v>22</v>
      </c>
      <c r="P5" s="149"/>
      <c r="Q5" s="146" t="s">
        <v>23</v>
      </c>
      <c r="R5" s="149"/>
      <c r="S5" s="146" t="s">
        <v>24</v>
      </c>
      <c r="T5" s="149"/>
      <c r="U5" s="146" t="s">
        <v>25</v>
      </c>
      <c r="V5" s="146" t="s">
        <v>26</v>
      </c>
      <c r="W5" s="146" t="s">
        <v>27</v>
      </c>
      <c r="X5" s="146" t="s">
        <v>28</v>
      </c>
      <c r="Y5" s="146" t="s">
        <v>29</v>
      </c>
      <c r="Z5" s="146" t="s">
        <v>30</v>
      </c>
      <c r="AA5" s="146" t="s">
        <v>280</v>
      </c>
      <c r="AB5" s="146" t="s">
        <v>281</v>
      </c>
      <c r="AC5" s="146" t="s">
        <v>300</v>
      </c>
      <c r="AD5" s="146" t="s">
        <v>31</v>
      </c>
      <c r="AE5" s="146" t="s">
        <v>32</v>
      </c>
      <c r="AF5" s="146" t="s">
        <v>33</v>
      </c>
      <c r="AG5" s="146" t="s">
        <v>34</v>
      </c>
      <c r="AH5" s="146" t="s">
        <v>35</v>
      </c>
      <c r="AI5" s="145" t="s">
        <v>36</v>
      </c>
      <c r="AJ5" s="146" t="s">
        <v>37</v>
      </c>
      <c r="AK5" s="145" t="s">
        <v>38</v>
      </c>
      <c r="AL5" s="145"/>
      <c r="AM5" s="150"/>
      <c r="AN5" s="150"/>
      <c r="AO5" s="150"/>
      <c r="AP5" s="150"/>
      <c r="AQ5" s="150"/>
      <c r="AR5" s="150"/>
      <c r="AS5" s="150"/>
      <c r="AT5" s="150"/>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c r="DE5" s="151"/>
      <c r="DF5" s="151"/>
      <c r="DG5" s="151"/>
      <c r="DH5" s="151"/>
      <c r="DI5" s="151"/>
      <c r="DJ5" s="151"/>
      <c r="DK5" s="151"/>
      <c r="DL5" s="151"/>
      <c r="DM5" s="151"/>
      <c r="DN5" s="151"/>
      <c r="DO5" s="151"/>
      <c r="DP5" s="151"/>
      <c r="DQ5" s="151"/>
      <c r="DR5" s="151"/>
      <c r="DS5" s="151"/>
      <c r="DT5" s="151"/>
      <c r="DU5" s="151"/>
      <c r="DV5" s="151"/>
      <c r="DW5" s="151"/>
      <c r="DX5" s="151"/>
      <c r="DY5" s="151"/>
      <c r="DZ5" s="151"/>
      <c r="EA5" s="151"/>
      <c r="EB5" s="151"/>
      <c r="EC5" s="151"/>
      <c r="ED5" s="151"/>
      <c r="EE5" s="151"/>
      <c r="EF5" s="151"/>
      <c r="EG5" s="151"/>
      <c r="EH5" s="151"/>
      <c r="EI5" s="151"/>
      <c r="EJ5" s="151"/>
      <c r="EK5" s="151"/>
      <c r="EL5" s="151"/>
      <c r="EM5" s="151"/>
      <c r="EN5" s="151"/>
      <c r="EO5" s="151"/>
      <c r="EP5" s="151"/>
      <c r="EQ5" s="151"/>
      <c r="ER5" s="151"/>
      <c r="ES5" s="151"/>
      <c r="ET5" s="151"/>
      <c r="EU5" s="151"/>
      <c r="EV5" s="151"/>
      <c r="EW5" s="151"/>
      <c r="EX5" s="151"/>
      <c r="EY5" s="151"/>
      <c r="EZ5" s="151"/>
      <c r="FA5" s="151"/>
      <c r="FB5" s="151"/>
      <c r="FC5" s="151"/>
      <c r="FD5" s="151"/>
      <c r="FE5" s="151"/>
      <c r="FF5" s="151"/>
      <c r="FG5" s="151"/>
      <c r="FH5" s="151"/>
      <c r="FI5" s="151"/>
      <c r="FJ5" s="151"/>
      <c r="FK5" s="151"/>
      <c r="FL5" s="151"/>
      <c r="FM5" s="151"/>
      <c r="FN5" s="151"/>
      <c r="FO5" s="151"/>
      <c r="FP5" s="151"/>
      <c r="FQ5" s="151"/>
      <c r="FR5" s="151"/>
      <c r="FS5" s="151"/>
      <c r="FT5" s="151"/>
      <c r="FU5" s="151"/>
      <c r="FV5" s="151"/>
      <c r="FW5" s="151"/>
      <c r="FX5" s="151"/>
      <c r="FY5" s="151"/>
      <c r="FZ5" s="151"/>
      <c r="GA5" s="151"/>
      <c r="GB5" s="151"/>
      <c r="GC5" s="151"/>
      <c r="GD5" s="151"/>
      <c r="GE5" s="151"/>
      <c r="GF5" s="151"/>
      <c r="GG5" s="151"/>
      <c r="GH5" s="151"/>
      <c r="GI5" s="151"/>
      <c r="GJ5" s="151"/>
      <c r="GK5" s="151"/>
      <c r="GL5" s="151"/>
      <c r="GM5" s="151"/>
      <c r="GN5" s="151"/>
      <c r="GO5" s="151"/>
      <c r="GP5" s="151"/>
      <c r="GQ5" s="151"/>
      <c r="GR5" s="151"/>
      <c r="GS5" s="151"/>
      <c r="GT5" s="151"/>
      <c r="GU5" s="151"/>
      <c r="GV5" s="151"/>
      <c r="GW5" s="151"/>
      <c r="GX5" s="151"/>
      <c r="GY5" s="151"/>
      <c r="GZ5" s="151"/>
      <c r="HA5" s="151"/>
      <c r="HB5" s="151"/>
      <c r="HC5" s="151"/>
      <c r="HD5" s="151"/>
      <c r="HE5" s="151"/>
      <c r="HF5" s="151"/>
      <c r="HG5" s="151"/>
      <c r="HH5" s="151"/>
      <c r="HI5" s="151"/>
      <c r="HJ5" s="151"/>
      <c r="HK5" s="151"/>
      <c r="HL5" s="151"/>
      <c r="HM5" s="151"/>
      <c r="HN5" s="151"/>
      <c r="HO5" s="151"/>
      <c r="HP5" s="151"/>
      <c r="HQ5" s="151"/>
      <c r="HR5" s="151"/>
      <c r="HS5" s="151"/>
      <c r="HT5" s="151"/>
      <c r="HU5" s="151"/>
      <c r="HV5" s="151"/>
      <c r="HW5" s="151"/>
      <c r="HX5" s="151"/>
      <c r="HY5" s="151"/>
      <c r="HZ5" s="151"/>
      <c r="IA5" s="151"/>
      <c r="IB5" s="151"/>
      <c r="IC5" s="151"/>
      <c r="ID5" s="151"/>
      <c r="IE5" s="151"/>
      <c r="IF5" s="151"/>
      <c r="IG5" s="151"/>
      <c r="IH5" s="151"/>
      <c r="II5" s="151"/>
      <c r="IJ5" s="151"/>
      <c r="IK5" s="151"/>
      <c r="IL5" s="151"/>
      <c r="IM5" s="151"/>
      <c r="IN5" s="151"/>
      <c r="IO5" s="151"/>
      <c r="IP5" s="151"/>
      <c r="IQ5" s="151"/>
      <c r="IR5" s="151"/>
      <c r="IS5" s="151"/>
      <c r="IT5" s="151"/>
      <c r="IU5" s="151"/>
      <c r="IV5" s="151"/>
      <c r="IW5" s="151"/>
      <c r="IX5" s="151"/>
      <c r="IY5" s="151"/>
      <c r="IZ5" s="151"/>
      <c r="JA5" s="151"/>
      <c r="JB5" s="151"/>
      <c r="JC5" s="151"/>
      <c r="JD5" s="151"/>
      <c r="JE5" s="151"/>
      <c r="JF5" s="151"/>
      <c r="JG5" s="151"/>
      <c r="JH5" s="151"/>
      <c r="JI5" s="151"/>
      <c r="JJ5" s="151"/>
      <c r="JK5" s="151"/>
      <c r="JL5" s="151"/>
      <c r="JM5" s="151"/>
      <c r="JN5" s="151"/>
      <c r="JO5" s="151"/>
      <c r="JP5" s="151"/>
      <c r="JQ5" s="151"/>
      <c r="JR5" s="151"/>
      <c r="JS5" s="151"/>
      <c r="JT5" s="151"/>
      <c r="JU5" s="151"/>
      <c r="JV5" s="151"/>
      <c r="JW5" s="151"/>
      <c r="JX5" s="151"/>
      <c r="JY5" s="151"/>
      <c r="JZ5" s="151"/>
      <c r="KA5" s="151"/>
      <c r="KB5" s="151"/>
      <c r="KC5" s="151"/>
      <c r="KD5" s="151"/>
    </row>
    <row r="6" spans="1:290" s="157" customFormat="1" ht="12.75" customHeight="1">
      <c r="A6" s="145"/>
      <c r="B6" s="145"/>
      <c r="C6" s="145"/>
      <c r="D6" s="145"/>
      <c r="E6" s="145"/>
      <c r="F6" s="145"/>
      <c r="G6" s="145"/>
      <c r="H6" s="145"/>
      <c r="I6" s="153"/>
      <c r="J6" s="154"/>
      <c r="K6" s="155"/>
      <c r="L6" s="153"/>
      <c r="M6" s="153"/>
      <c r="N6" s="153"/>
      <c r="O6" s="153"/>
      <c r="P6" s="156"/>
      <c r="Q6" s="153"/>
      <c r="R6" s="156"/>
      <c r="S6" s="153"/>
      <c r="T6" s="156"/>
      <c r="U6" s="153"/>
      <c r="V6" s="153" t="s">
        <v>26</v>
      </c>
      <c r="W6" s="153" t="s">
        <v>27</v>
      </c>
      <c r="X6" s="153"/>
      <c r="Y6" s="153"/>
      <c r="Z6" s="153"/>
      <c r="AA6" s="153"/>
      <c r="AB6" s="153"/>
      <c r="AC6" s="153" t="s">
        <v>27</v>
      </c>
      <c r="AD6" s="153"/>
      <c r="AE6" s="153"/>
      <c r="AF6" s="153"/>
      <c r="AG6" s="153"/>
      <c r="AH6" s="153"/>
      <c r="AI6" s="145"/>
      <c r="AJ6" s="153"/>
      <c r="AK6" s="145"/>
      <c r="AL6" s="145"/>
      <c r="AM6" s="150"/>
      <c r="AN6" s="150"/>
      <c r="AO6" s="150"/>
      <c r="AP6" s="150"/>
      <c r="AQ6" s="150"/>
      <c r="AR6" s="150"/>
      <c r="AS6" s="150"/>
      <c r="AT6" s="150"/>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c r="IW6" s="151"/>
      <c r="IX6" s="151"/>
      <c r="IY6" s="151"/>
      <c r="IZ6" s="151"/>
      <c r="JA6" s="151"/>
      <c r="JB6" s="151"/>
      <c r="JC6" s="151"/>
      <c r="JD6" s="151"/>
      <c r="JE6" s="151"/>
      <c r="JF6" s="151"/>
      <c r="JG6" s="151"/>
      <c r="JH6" s="151"/>
      <c r="JI6" s="151"/>
      <c r="JJ6" s="151"/>
      <c r="JK6" s="151"/>
      <c r="JL6" s="151"/>
      <c r="JM6" s="151"/>
      <c r="JN6" s="151"/>
      <c r="JO6" s="151"/>
      <c r="JP6" s="151"/>
      <c r="JQ6" s="151"/>
      <c r="JR6" s="151"/>
      <c r="JS6" s="151"/>
      <c r="JT6" s="151"/>
      <c r="JU6" s="151"/>
      <c r="JV6" s="151"/>
      <c r="JW6" s="151"/>
      <c r="JX6" s="151"/>
      <c r="JY6" s="151"/>
      <c r="JZ6" s="151"/>
      <c r="KA6" s="151"/>
      <c r="KB6" s="151"/>
      <c r="KC6" s="151"/>
      <c r="KD6" s="151"/>
    </row>
    <row r="7" spans="1:290" s="161" customFormat="1" ht="26">
      <c r="A7" s="146"/>
      <c r="B7" s="146"/>
      <c r="C7" s="146"/>
      <c r="D7" s="146"/>
      <c r="E7" s="146"/>
      <c r="F7" s="146"/>
      <c r="G7" s="146"/>
      <c r="H7" s="146"/>
      <c r="I7" s="153"/>
      <c r="J7" s="149" t="s">
        <v>39</v>
      </c>
      <c r="K7" s="149" t="s">
        <v>40</v>
      </c>
      <c r="L7" s="153"/>
      <c r="M7" s="153"/>
      <c r="N7" s="153"/>
      <c r="O7" s="153"/>
      <c r="P7" s="156" t="s">
        <v>41</v>
      </c>
      <c r="Q7" s="153"/>
      <c r="R7" s="156" t="s">
        <v>42</v>
      </c>
      <c r="S7" s="153"/>
      <c r="T7" s="156" t="s">
        <v>43</v>
      </c>
      <c r="U7" s="153"/>
      <c r="V7" s="153"/>
      <c r="W7" s="153"/>
      <c r="X7" s="153"/>
      <c r="Y7" s="153"/>
      <c r="Z7" s="153"/>
      <c r="AA7" s="153"/>
      <c r="AB7" s="158"/>
      <c r="AC7" s="153"/>
      <c r="AD7" s="153"/>
      <c r="AE7" s="153"/>
      <c r="AF7" s="153"/>
      <c r="AG7" s="153"/>
      <c r="AH7" s="153"/>
      <c r="AI7" s="149" t="s">
        <v>44</v>
      </c>
      <c r="AJ7" s="153"/>
      <c r="AK7" s="156" t="s">
        <v>45</v>
      </c>
      <c r="AL7" s="156" t="s">
        <v>46</v>
      </c>
      <c r="AM7" s="159"/>
      <c r="AN7" s="159"/>
      <c r="AO7" s="159"/>
      <c r="AP7" s="159"/>
      <c r="AQ7" s="159"/>
      <c r="AR7" s="159"/>
      <c r="AS7" s="159"/>
      <c r="AT7" s="159"/>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0"/>
      <c r="JW7" s="160"/>
      <c r="JX7" s="160"/>
      <c r="JY7" s="160"/>
      <c r="JZ7" s="160"/>
      <c r="KA7" s="160"/>
      <c r="KB7" s="160"/>
      <c r="KC7" s="160"/>
      <c r="KD7" s="160"/>
    </row>
    <row r="8" spans="1:290" s="3" customFormat="1" ht="160">
      <c r="A8" s="41">
        <v>1</v>
      </c>
      <c r="B8" s="97" t="s">
        <v>84</v>
      </c>
      <c r="C8" s="98" t="s">
        <v>102</v>
      </c>
      <c r="D8" s="99" t="s">
        <v>268</v>
      </c>
      <c r="E8" s="99" t="s">
        <v>150</v>
      </c>
      <c r="F8" s="100" t="s">
        <v>49</v>
      </c>
      <c r="G8" s="101" t="s">
        <v>50</v>
      </c>
      <c r="H8" s="101" t="s">
        <v>51</v>
      </c>
      <c r="I8" s="101" t="s">
        <v>61</v>
      </c>
      <c r="J8" s="101" t="s">
        <v>151</v>
      </c>
      <c r="K8" s="101" t="s">
        <v>50</v>
      </c>
      <c r="L8" s="101" t="s">
        <v>152</v>
      </c>
      <c r="M8" s="101" t="s">
        <v>53</v>
      </c>
      <c r="N8" s="103" t="s">
        <v>153</v>
      </c>
      <c r="O8" s="101" t="s">
        <v>64</v>
      </c>
      <c r="P8" s="132">
        <f t="shared" ref="P8:P14" si="0">IF(O8="No Clasificada",5,IF(O8="Información Pública / Pública =Bajo",1,IF(O8="Clasificada / Uso Interno = Medio",3,IF(O8="Pública Reservada / Confidencial =Alta",5,))))</f>
        <v>5</v>
      </c>
      <c r="Q8" s="101" t="s">
        <v>60</v>
      </c>
      <c r="R8" s="132">
        <f t="shared" ref="R8:R14" si="1">IF(Q8="No Clasificada",5,IF(Q8="Bajo",1,IF(Q8="Medio",3,IF(Q8="Alto",5,))))</f>
        <v>5</v>
      </c>
      <c r="S8" s="101" t="s">
        <v>60</v>
      </c>
      <c r="T8" s="132">
        <f t="shared" ref="T8:T19" si="2">IF(S8="No Clasificada",5,IF(S8="Bajo",1,IF(S8="Medio",3,IF(S8="Alto",5,))))</f>
        <v>5</v>
      </c>
      <c r="U8" s="132" t="str">
        <f t="shared" ref="U8:U19" si="3">IF(OR(P8=0,R8=0,T8=0),"FALTAN DATOS",IF(AND(P8=1,R8=1,T8=1),"BAJO",(IF(OR(AND(P8=5,R8=5),AND(R8=5,T8=5),AND(P8=5,T8=5),AND(P8=5,R8=5,T8=5)),"ALTA","MEDIA"))))</f>
        <v>ALTA</v>
      </c>
      <c r="V8" s="101" t="s">
        <v>57</v>
      </c>
      <c r="W8" s="102" t="s">
        <v>57</v>
      </c>
      <c r="X8" s="101" t="s">
        <v>56</v>
      </c>
      <c r="Y8" s="102" t="s">
        <v>57</v>
      </c>
      <c r="Z8" s="101" t="s">
        <v>56</v>
      </c>
      <c r="AA8" s="101" t="s">
        <v>297</v>
      </c>
      <c r="AB8" s="68" t="s">
        <v>292</v>
      </c>
      <c r="AC8" s="101" t="s">
        <v>285</v>
      </c>
      <c r="AD8" s="67" t="s">
        <v>283</v>
      </c>
      <c r="AE8" s="66">
        <v>43839</v>
      </c>
      <c r="AF8" s="67" t="s">
        <v>282</v>
      </c>
      <c r="AG8" s="51"/>
      <c r="AH8" s="51"/>
      <c r="AI8" s="100" t="s">
        <v>182</v>
      </c>
      <c r="AJ8" s="101" t="s">
        <v>56</v>
      </c>
      <c r="AK8" s="103">
        <v>43677</v>
      </c>
      <c r="AL8" s="103" t="s">
        <v>50</v>
      </c>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row>
    <row r="9" spans="1:290" s="4" customFormat="1" ht="64">
      <c r="A9" s="44">
        <v>2</v>
      </c>
      <c r="B9" s="97" t="s">
        <v>84</v>
      </c>
      <c r="C9" s="98" t="s">
        <v>102</v>
      </c>
      <c r="D9" s="99" t="s">
        <v>269</v>
      </c>
      <c r="E9" s="99" t="s">
        <v>154</v>
      </c>
      <c r="F9" s="100" t="s">
        <v>49</v>
      </c>
      <c r="G9" s="101" t="s">
        <v>50</v>
      </c>
      <c r="H9" s="101" t="s">
        <v>51</v>
      </c>
      <c r="I9" s="101" t="s">
        <v>61</v>
      </c>
      <c r="J9" s="101" t="s">
        <v>155</v>
      </c>
      <c r="K9" s="101" t="s">
        <v>50</v>
      </c>
      <c r="L9" s="101" t="s">
        <v>152</v>
      </c>
      <c r="M9" s="101" t="s">
        <v>53</v>
      </c>
      <c r="N9" s="103" t="s">
        <v>153</v>
      </c>
      <c r="O9" s="101" t="s">
        <v>59</v>
      </c>
      <c r="P9" s="132">
        <f t="shared" si="0"/>
        <v>1</v>
      </c>
      <c r="Q9" s="102" t="s">
        <v>55</v>
      </c>
      <c r="R9" s="132">
        <f t="shared" si="1"/>
        <v>3</v>
      </c>
      <c r="S9" s="101" t="s">
        <v>55</v>
      </c>
      <c r="T9" s="132">
        <f t="shared" si="2"/>
        <v>3</v>
      </c>
      <c r="U9" s="132" t="str">
        <f t="shared" si="3"/>
        <v>MEDIA</v>
      </c>
      <c r="V9" s="101" t="s">
        <v>57</v>
      </c>
      <c r="W9" s="101" t="s">
        <v>56</v>
      </c>
      <c r="X9" s="101" t="s">
        <v>56</v>
      </c>
      <c r="Y9" s="101" t="s">
        <v>56</v>
      </c>
      <c r="Z9" s="101" t="s">
        <v>56</v>
      </c>
      <c r="AA9" s="122" t="s">
        <v>50</v>
      </c>
      <c r="AB9" s="122" t="s">
        <v>50</v>
      </c>
      <c r="AC9" s="122" t="s">
        <v>50</v>
      </c>
      <c r="AD9" s="122" t="s">
        <v>50</v>
      </c>
      <c r="AE9" s="57">
        <v>43839</v>
      </c>
      <c r="AF9" s="122" t="s">
        <v>50</v>
      </c>
      <c r="AG9" s="51"/>
      <c r="AH9" s="51"/>
      <c r="AI9" s="100" t="s">
        <v>183</v>
      </c>
      <c r="AJ9" s="101" t="s">
        <v>56</v>
      </c>
      <c r="AK9" s="105">
        <v>43692</v>
      </c>
      <c r="AL9" s="103" t="s">
        <v>50</v>
      </c>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row>
    <row r="10" spans="1:290" s="4" customFormat="1" ht="160">
      <c r="A10" s="41">
        <v>3</v>
      </c>
      <c r="B10" s="97" t="s">
        <v>84</v>
      </c>
      <c r="C10" s="98" t="s">
        <v>102</v>
      </c>
      <c r="D10" s="99" t="s">
        <v>156</v>
      </c>
      <c r="E10" s="99" t="s">
        <v>295</v>
      </c>
      <c r="F10" s="100" t="s">
        <v>49</v>
      </c>
      <c r="G10" s="101" t="s">
        <v>50</v>
      </c>
      <c r="H10" s="101" t="s">
        <v>51</v>
      </c>
      <c r="I10" s="101" t="s">
        <v>61</v>
      </c>
      <c r="J10" s="101" t="s">
        <v>157</v>
      </c>
      <c r="K10" s="101" t="s">
        <v>50</v>
      </c>
      <c r="L10" s="101" t="s">
        <v>152</v>
      </c>
      <c r="M10" s="101" t="s">
        <v>53</v>
      </c>
      <c r="N10" s="103" t="s">
        <v>153</v>
      </c>
      <c r="O10" s="112" t="s">
        <v>64</v>
      </c>
      <c r="P10" s="132">
        <f t="shared" si="0"/>
        <v>5</v>
      </c>
      <c r="Q10" s="102" t="s">
        <v>60</v>
      </c>
      <c r="R10" s="132">
        <f t="shared" si="1"/>
        <v>5</v>
      </c>
      <c r="S10" s="101" t="s">
        <v>60</v>
      </c>
      <c r="T10" s="132">
        <f t="shared" si="2"/>
        <v>5</v>
      </c>
      <c r="U10" s="132" t="str">
        <f t="shared" si="3"/>
        <v>ALTA</v>
      </c>
      <c r="V10" s="102" t="s">
        <v>57</v>
      </c>
      <c r="W10" s="102" t="s">
        <v>57</v>
      </c>
      <c r="X10" s="102" t="s">
        <v>57</v>
      </c>
      <c r="Y10" s="102" t="s">
        <v>57</v>
      </c>
      <c r="Z10" s="102" t="s">
        <v>181</v>
      </c>
      <c r="AA10" s="101" t="s">
        <v>297</v>
      </c>
      <c r="AB10" s="68" t="s">
        <v>296</v>
      </c>
      <c r="AC10" s="101" t="s">
        <v>286</v>
      </c>
      <c r="AD10" s="67" t="s">
        <v>291</v>
      </c>
      <c r="AE10" s="66">
        <v>43839</v>
      </c>
      <c r="AF10" s="123" t="s">
        <v>282</v>
      </c>
      <c r="AG10" s="51"/>
      <c r="AH10" s="51"/>
      <c r="AI10" s="100" t="s">
        <v>184</v>
      </c>
      <c r="AJ10" s="101" t="s">
        <v>56</v>
      </c>
      <c r="AK10" s="105">
        <v>43692</v>
      </c>
      <c r="AL10" s="103" t="s">
        <v>50</v>
      </c>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row>
    <row r="11" spans="1:290" s="4" customFormat="1" ht="144">
      <c r="A11" s="41">
        <v>4</v>
      </c>
      <c r="B11" s="97" t="s">
        <v>84</v>
      </c>
      <c r="C11" s="98" t="s">
        <v>102</v>
      </c>
      <c r="D11" s="99" t="s">
        <v>158</v>
      </c>
      <c r="E11" s="107" t="s">
        <v>159</v>
      </c>
      <c r="F11" s="104" t="s">
        <v>49</v>
      </c>
      <c r="G11" s="101" t="s">
        <v>50</v>
      </c>
      <c r="H11" s="101" t="s">
        <v>51</v>
      </c>
      <c r="I11" s="101" t="s">
        <v>52</v>
      </c>
      <c r="J11" s="102" t="s">
        <v>160</v>
      </c>
      <c r="K11" s="102" t="s">
        <v>161</v>
      </c>
      <c r="L11" s="102" t="s">
        <v>162</v>
      </c>
      <c r="M11" s="101" t="s">
        <v>53</v>
      </c>
      <c r="N11" s="101" t="s">
        <v>163</v>
      </c>
      <c r="O11" s="101" t="s">
        <v>54</v>
      </c>
      <c r="P11" s="132">
        <f t="shared" si="0"/>
        <v>3</v>
      </c>
      <c r="Q11" s="101" t="s">
        <v>60</v>
      </c>
      <c r="R11" s="132">
        <f t="shared" si="1"/>
        <v>5</v>
      </c>
      <c r="S11" s="101" t="s">
        <v>60</v>
      </c>
      <c r="T11" s="132">
        <f t="shared" si="2"/>
        <v>5</v>
      </c>
      <c r="U11" s="132" t="str">
        <f t="shared" si="3"/>
        <v>ALTA</v>
      </c>
      <c r="V11" s="102" t="s">
        <v>57</v>
      </c>
      <c r="W11" s="101" t="s">
        <v>57</v>
      </c>
      <c r="X11" s="102" t="s">
        <v>57</v>
      </c>
      <c r="Y11" s="101" t="s">
        <v>57</v>
      </c>
      <c r="Z11" s="101" t="s">
        <v>56</v>
      </c>
      <c r="AA11" s="101" t="s">
        <v>297</v>
      </c>
      <c r="AB11" s="68" t="s">
        <v>284</v>
      </c>
      <c r="AC11" s="101" t="s">
        <v>287</v>
      </c>
      <c r="AD11" s="67" t="s">
        <v>290</v>
      </c>
      <c r="AE11" s="66">
        <v>43839</v>
      </c>
      <c r="AF11" s="67" t="s">
        <v>282</v>
      </c>
      <c r="AG11" s="51"/>
      <c r="AH11" s="51"/>
      <c r="AI11" s="104" t="s">
        <v>185</v>
      </c>
      <c r="AJ11" s="102" t="s">
        <v>57</v>
      </c>
      <c r="AK11" s="105">
        <v>43692</v>
      </c>
      <c r="AL11" s="103" t="s">
        <v>50</v>
      </c>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row>
    <row r="12" spans="1:290" s="124" customFormat="1" ht="176">
      <c r="A12" s="41">
        <v>5</v>
      </c>
      <c r="B12" s="97" t="s">
        <v>84</v>
      </c>
      <c r="C12" s="98" t="s">
        <v>102</v>
      </c>
      <c r="D12" s="99" t="s">
        <v>270</v>
      </c>
      <c r="E12" s="108" t="s">
        <v>278</v>
      </c>
      <c r="F12" s="100" t="s">
        <v>49</v>
      </c>
      <c r="G12" s="101" t="s">
        <v>50</v>
      </c>
      <c r="H12" s="101" t="s">
        <v>51</v>
      </c>
      <c r="I12" s="101" t="s">
        <v>52</v>
      </c>
      <c r="J12" s="101" t="s">
        <v>157</v>
      </c>
      <c r="K12" s="101" t="s">
        <v>164</v>
      </c>
      <c r="L12" s="101" t="s">
        <v>165</v>
      </c>
      <c r="M12" s="101" t="s">
        <v>53</v>
      </c>
      <c r="N12" s="101" t="s">
        <v>166</v>
      </c>
      <c r="O12" s="101" t="s">
        <v>59</v>
      </c>
      <c r="P12" s="132">
        <f t="shared" si="0"/>
        <v>1</v>
      </c>
      <c r="Q12" s="101" t="s">
        <v>60</v>
      </c>
      <c r="R12" s="132">
        <f t="shared" si="1"/>
        <v>5</v>
      </c>
      <c r="S12" s="101" t="s">
        <v>55</v>
      </c>
      <c r="T12" s="132">
        <f t="shared" si="2"/>
        <v>3</v>
      </c>
      <c r="U12" s="132" t="str">
        <f t="shared" si="3"/>
        <v>MEDIA</v>
      </c>
      <c r="V12" s="101" t="s">
        <v>56</v>
      </c>
      <c r="W12" s="101" t="s">
        <v>56</v>
      </c>
      <c r="X12" s="101" t="s">
        <v>56</v>
      </c>
      <c r="Y12" s="101" t="s">
        <v>56</v>
      </c>
      <c r="Z12" s="101" t="s">
        <v>56</v>
      </c>
      <c r="AA12" s="122" t="s">
        <v>50</v>
      </c>
      <c r="AB12" s="122" t="s">
        <v>50</v>
      </c>
      <c r="AC12" s="122" t="s">
        <v>50</v>
      </c>
      <c r="AD12" s="122" t="s">
        <v>50</v>
      </c>
      <c r="AE12" s="57">
        <v>43839</v>
      </c>
      <c r="AF12" s="122" t="s">
        <v>50</v>
      </c>
      <c r="AG12" s="51"/>
      <c r="AH12" s="51"/>
      <c r="AI12" s="100" t="s">
        <v>186</v>
      </c>
      <c r="AJ12" s="101" t="s">
        <v>56</v>
      </c>
      <c r="AK12" s="105">
        <v>43692</v>
      </c>
      <c r="AL12" s="103" t="s">
        <v>50</v>
      </c>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1"/>
      <c r="JW12" s="121"/>
      <c r="JX12" s="121"/>
      <c r="JY12" s="121"/>
      <c r="JZ12" s="121"/>
      <c r="KA12" s="121"/>
      <c r="KB12" s="121"/>
      <c r="KC12" s="121"/>
      <c r="KD12" s="121"/>
    </row>
    <row r="13" spans="1:290" s="126" customFormat="1" ht="66.5" customHeight="1">
      <c r="A13" s="44">
        <v>6</v>
      </c>
      <c r="B13" s="97" t="s">
        <v>84</v>
      </c>
      <c r="C13" s="98" t="s">
        <v>102</v>
      </c>
      <c r="D13" s="99" t="s">
        <v>272</v>
      </c>
      <c r="E13" s="108" t="s">
        <v>188</v>
      </c>
      <c r="F13" s="100" t="s">
        <v>49</v>
      </c>
      <c r="G13" s="101" t="s">
        <v>50</v>
      </c>
      <c r="H13" s="101" t="s">
        <v>51</v>
      </c>
      <c r="I13" s="101" t="s">
        <v>52</v>
      </c>
      <c r="J13" s="101" t="s">
        <v>157</v>
      </c>
      <c r="K13" s="101" t="s">
        <v>189</v>
      </c>
      <c r="L13" s="101" t="s">
        <v>167</v>
      </c>
      <c r="M13" s="101" t="s">
        <v>62</v>
      </c>
      <c r="N13" s="101" t="s">
        <v>166</v>
      </c>
      <c r="O13" s="101" t="s">
        <v>59</v>
      </c>
      <c r="P13" s="132">
        <f t="shared" si="0"/>
        <v>1</v>
      </c>
      <c r="Q13" s="101" t="s">
        <v>55</v>
      </c>
      <c r="R13" s="132">
        <f t="shared" si="1"/>
        <v>3</v>
      </c>
      <c r="S13" s="101" t="s">
        <v>60</v>
      </c>
      <c r="T13" s="132">
        <f t="shared" si="2"/>
        <v>5</v>
      </c>
      <c r="U13" s="132" t="str">
        <f t="shared" si="3"/>
        <v>MEDIA</v>
      </c>
      <c r="V13" s="101" t="s">
        <v>57</v>
      </c>
      <c r="W13" s="101" t="s">
        <v>56</v>
      </c>
      <c r="X13" s="101" t="s">
        <v>56</v>
      </c>
      <c r="Y13" s="101" t="s">
        <v>56</v>
      </c>
      <c r="Z13" s="101" t="s">
        <v>56</v>
      </c>
      <c r="AA13" s="122" t="s">
        <v>50</v>
      </c>
      <c r="AB13" s="122" t="s">
        <v>50</v>
      </c>
      <c r="AC13" s="122" t="s">
        <v>50</v>
      </c>
      <c r="AD13" s="122" t="s">
        <v>50</v>
      </c>
      <c r="AE13" s="57">
        <v>43839</v>
      </c>
      <c r="AF13" s="122" t="s">
        <v>50</v>
      </c>
      <c r="AG13" s="51"/>
      <c r="AH13" s="51"/>
      <c r="AI13" s="109" t="s">
        <v>267</v>
      </c>
      <c r="AJ13" s="110" t="s">
        <v>56</v>
      </c>
      <c r="AK13" s="111" t="s">
        <v>266</v>
      </c>
      <c r="AL13" s="103" t="s">
        <v>50</v>
      </c>
      <c r="AM13" s="121"/>
      <c r="AN13" s="121"/>
      <c r="AO13" s="121"/>
      <c r="AP13" s="121"/>
      <c r="AQ13" s="121"/>
      <c r="AR13" s="121"/>
      <c r="AS13" s="121"/>
      <c r="AT13" s="121"/>
      <c r="AU13" s="121"/>
      <c r="AV13" s="121"/>
      <c r="AW13" s="121"/>
      <c r="AX13" s="121"/>
      <c r="AY13" s="121"/>
      <c r="AZ13" s="121"/>
      <c r="BA13" s="121"/>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row>
    <row r="14" spans="1:290" s="126" customFormat="1" ht="160">
      <c r="A14" s="41">
        <v>7</v>
      </c>
      <c r="B14" s="97" t="s">
        <v>84</v>
      </c>
      <c r="C14" s="98" t="s">
        <v>102</v>
      </c>
      <c r="D14" s="99" t="s">
        <v>271</v>
      </c>
      <c r="E14" s="108" t="s">
        <v>279</v>
      </c>
      <c r="F14" s="100" t="s">
        <v>49</v>
      </c>
      <c r="G14" s="101" t="s">
        <v>50</v>
      </c>
      <c r="H14" s="101" t="s">
        <v>51</v>
      </c>
      <c r="I14" s="101" t="s">
        <v>58</v>
      </c>
      <c r="J14" s="101" t="s">
        <v>50</v>
      </c>
      <c r="K14" s="101" t="s">
        <v>277</v>
      </c>
      <c r="L14" s="101" t="s">
        <v>190</v>
      </c>
      <c r="M14" s="101" t="s">
        <v>53</v>
      </c>
      <c r="N14" s="101" t="s">
        <v>163</v>
      </c>
      <c r="O14" s="101" t="s">
        <v>64</v>
      </c>
      <c r="P14" s="132">
        <f t="shared" si="0"/>
        <v>5</v>
      </c>
      <c r="Q14" s="101" t="s">
        <v>60</v>
      </c>
      <c r="R14" s="132">
        <f t="shared" si="1"/>
        <v>5</v>
      </c>
      <c r="S14" s="101" t="s">
        <v>60</v>
      </c>
      <c r="T14" s="132">
        <f t="shared" si="2"/>
        <v>5</v>
      </c>
      <c r="U14" s="132" t="str">
        <f t="shared" si="3"/>
        <v>ALTA</v>
      </c>
      <c r="V14" s="112" t="s">
        <v>57</v>
      </c>
      <c r="W14" s="112" t="s">
        <v>57</v>
      </c>
      <c r="X14" s="112" t="s">
        <v>57</v>
      </c>
      <c r="Y14" s="112" t="s">
        <v>57</v>
      </c>
      <c r="Z14" s="101" t="s">
        <v>56</v>
      </c>
      <c r="AA14" s="101" t="s">
        <v>297</v>
      </c>
      <c r="AB14" s="68" t="s">
        <v>284</v>
      </c>
      <c r="AC14" s="101" t="s">
        <v>288</v>
      </c>
      <c r="AD14" s="67" t="s">
        <v>291</v>
      </c>
      <c r="AE14" s="66">
        <v>43839</v>
      </c>
      <c r="AF14" s="123" t="s">
        <v>289</v>
      </c>
      <c r="AG14" s="51"/>
      <c r="AH14" s="51"/>
      <c r="AI14" s="109" t="s">
        <v>267</v>
      </c>
      <c r="AJ14" s="101" t="s">
        <v>57</v>
      </c>
      <c r="AK14" s="105">
        <v>44028</v>
      </c>
      <c r="AL14" s="103" t="s">
        <v>50</v>
      </c>
      <c r="AM14" s="121"/>
      <c r="AN14" s="121"/>
      <c r="AO14" s="121"/>
      <c r="AP14" s="121"/>
      <c r="AQ14" s="121"/>
      <c r="AR14" s="121"/>
      <c r="AS14" s="121"/>
      <c r="AT14" s="121"/>
      <c r="AU14" s="121"/>
      <c r="AV14" s="121"/>
      <c r="AW14" s="121"/>
      <c r="AX14" s="121"/>
      <c r="AY14" s="121"/>
      <c r="AZ14" s="121"/>
      <c r="BA14" s="121"/>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row>
    <row r="15" spans="1:290" s="124" customFormat="1" ht="80">
      <c r="A15" s="44">
        <v>8</v>
      </c>
      <c r="B15" s="97" t="s">
        <v>84</v>
      </c>
      <c r="C15" s="98" t="s">
        <v>102</v>
      </c>
      <c r="D15" s="99" t="s">
        <v>273</v>
      </c>
      <c r="E15" s="113" t="s">
        <v>168</v>
      </c>
      <c r="F15" s="106" t="s">
        <v>49</v>
      </c>
      <c r="G15" s="112" t="s">
        <v>50</v>
      </c>
      <c r="H15" s="112" t="s">
        <v>51</v>
      </c>
      <c r="I15" s="112" t="s">
        <v>52</v>
      </c>
      <c r="J15" s="112" t="s">
        <v>157</v>
      </c>
      <c r="K15" s="112" t="s">
        <v>169</v>
      </c>
      <c r="L15" s="112" t="s">
        <v>170</v>
      </c>
      <c r="M15" s="112" t="s">
        <v>53</v>
      </c>
      <c r="N15" s="112" t="s">
        <v>166</v>
      </c>
      <c r="O15" s="112" t="s">
        <v>59</v>
      </c>
      <c r="P15" s="132">
        <f t="shared" ref="P15:P19" si="4">IF(O15="No Clasificada",5,IF(O15="Información Pública / Pública =Bajo",1,IF(O15="Clasificada / Uso Interno = Medio",3,IF(O15="Pública Reservada / Confidencial =Alta",5,))))</f>
        <v>1</v>
      </c>
      <c r="Q15" s="101" t="s">
        <v>67</v>
      </c>
      <c r="R15" s="132">
        <f t="shared" ref="R15:R19" si="5">IF(Q15="No Clasificada",5,IF(Q15="Bajo",1,IF(Q15="Medio",3,IF(Q15="Alto",5,))))</f>
        <v>1</v>
      </c>
      <c r="S15" s="101" t="s">
        <v>55</v>
      </c>
      <c r="T15" s="132">
        <f t="shared" si="2"/>
        <v>3</v>
      </c>
      <c r="U15" s="132" t="str">
        <f t="shared" si="3"/>
        <v>MEDIA</v>
      </c>
      <c r="V15" s="101" t="s">
        <v>56</v>
      </c>
      <c r="W15" s="101" t="s">
        <v>56</v>
      </c>
      <c r="X15" s="101" t="s">
        <v>56</v>
      </c>
      <c r="Y15" s="101" t="s">
        <v>56</v>
      </c>
      <c r="Z15" s="101" t="s">
        <v>56</v>
      </c>
      <c r="AA15" s="122" t="s">
        <v>50</v>
      </c>
      <c r="AB15" s="122" t="s">
        <v>50</v>
      </c>
      <c r="AC15" s="122" t="s">
        <v>50</v>
      </c>
      <c r="AD15" s="122" t="s">
        <v>50</v>
      </c>
      <c r="AE15" s="57">
        <v>43839</v>
      </c>
      <c r="AF15" s="122" t="s">
        <v>50</v>
      </c>
      <c r="AG15" s="51"/>
      <c r="AH15" s="51"/>
      <c r="AI15" s="100" t="s">
        <v>186</v>
      </c>
      <c r="AJ15" s="101" t="s">
        <v>56</v>
      </c>
      <c r="AK15" s="105">
        <v>43692</v>
      </c>
      <c r="AL15" s="103" t="s">
        <v>50</v>
      </c>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c r="IR15" s="121"/>
      <c r="IS15" s="121"/>
      <c r="IT15" s="121"/>
      <c r="IU15" s="121"/>
      <c r="IV15" s="121"/>
      <c r="IW15" s="121"/>
      <c r="IX15" s="121"/>
      <c r="IY15" s="121"/>
      <c r="IZ15" s="121"/>
      <c r="JA15" s="121"/>
      <c r="JB15" s="121"/>
      <c r="JC15" s="121"/>
      <c r="JD15" s="121"/>
      <c r="JE15" s="121"/>
      <c r="JF15" s="121"/>
      <c r="JG15" s="121"/>
      <c r="JH15" s="121"/>
      <c r="JI15" s="121"/>
      <c r="JJ15" s="121"/>
      <c r="JK15" s="121"/>
      <c r="JL15" s="121"/>
      <c r="JM15" s="121"/>
      <c r="JN15" s="121"/>
      <c r="JO15" s="121"/>
      <c r="JP15" s="121"/>
      <c r="JQ15" s="121"/>
      <c r="JR15" s="121"/>
      <c r="JS15" s="121"/>
      <c r="JT15" s="121"/>
      <c r="JU15" s="121"/>
      <c r="JV15" s="121"/>
      <c r="JW15" s="121"/>
      <c r="JX15" s="121"/>
      <c r="JY15" s="121"/>
      <c r="JZ15" s="121"/>
      <c r="KA15" s="121"/>
      <c r="KB15" s="121"/>
      <c r="KC15" s="121"/>
      <c r="KD15" s="121"/>
    </row>
    <row r="16" spans="1:290" s="114" customFormat="1" ht="130.75" customHeight="1">
      <c r="A16" s="41">
        <v>9</v>
      </c>
      <c r="B16" s="97" t="s">
        <v>84</v>
      </c>
      <c r="C16" s="98" t="s">
        <v>102</v>
      </c>
      <c r="D16" s="99" t="s">
        <v>274</v>
      </c>
      <c r="E16" s="107" t="s">
        <v>171</v>
      </c>
      <c r="F16" s="100" t="s">
        <v>49</v>
      </c>
      <c r="G16" s="101" t="s">
        <v>50</v>
      </c>
      <c r="H16" s="101" t="s">
        <v>51</v>
      </c>
      <c r="I16" s="101" t="s">
        <v>52</v>
      </c>
      <c r="J16" s="101" t="s">
        <v>172</v>
      </c>
      <c r="K16" s="101" t="s">
        <v>173</v>
      </c>
      <c r="L16" s="101" t="s">
        <v>174</v>
      </c>
      <c r="M16" s="101" t="s">
        <v>53</v>
      </c>
      <c r="N16" s="101" t="s">
        <v>163</v>
      </c>
      <c r="O16" s="101" t="s">
        <v>59</v>
      </c>
      <c r="P16" s="132">
        <f t="shared" si="4"/>
        <v>1</v>
      </c>
      <c r="Q16" s="101" t="s">
        <v>67</v>
      </c>
      <c r="R16" s="132">
        <f t="shared" si="5"/>
        <v>1</v>
      </c>
      <c r="S16" s="101" t="s">
        <v>55</v>
      </c>
      <c r="T16" s="132">
        <f t="shared" si="2"/>
        <v>3</v>
      </c>
      <c r="U16" s="132" t="str">
        <f t="shared" si="3"/>
        <v>MEDIA</v>
      </c>
      <c r="V16" s="101" t="s">
        <v>56</v>
      </c>
      <c r="W16" s="101" t="s">
        <v>56</v>
      </c>
      <c r="X16" s="101" t="s">
        <v>56</v>
      </c>
      <c r="Y16" s="101" t="s">
        <v>56</v>
      </c>
      <c r="Z16" s="101" t="s">
        <v>56</v>
      </c>
      <c r="AA16" s="122" t="s">
        <v>50</v>
      </c>
      <c r="AB16" s="122" t="s">
        <v>50</v>
      </c>
      <c r="AC16" s="122" t="s">
        <v>50</v>
      </c>
      <c r="AD16" s="122" t="s">
        <v>50</v>
      </c>
      <c r="AE16" s="57">
        <v>43839</v>
      </c>
      <c r="AF16" s="122" t="s">
        <v>50</v>
      </c>
      <c r="AG16" s="51"/>
      <c r="AH16" s="51"/>
      <c r="AI16" s="100" t="s">
        <v>186</v>
      </c>
      <c r="AJ16" s="101" t="s">
        <v>56</v>
      </c>
      <c r="AK16" s="105">
        <v>43692</v>
      </c>
      <c r="AL16" s="103" t="s">
        <v>50</v>
      </c>
      <c r="AM16" s="121"/>
      <c r="AN16" s="121"/>
      <c r="AO16" s="121"/>
      <c r="AP16" s="121"/>
      <c r="AQ16" s="121"/>
      <c r="AR16" s="121"/>
      <c r="AS16" s="121"/>
      <c r="AT16" s="121"/>
      <c r="AU16" s="121"/>
      <c r="AV16" s="121"/>
      <c r="AW16" s="121"/>
      <c r="AX16" s="121"/>
      <c r="AY16" s="121"/>
      <c r="AZ16" s="121"/>
      <c r="BA16" s="121"/>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c r="IR16" s="127"/>
      <c r="IS16" s="127"/>
      <c r="IT16" s="127"/>
      <c r="IU16" s="127"/>
      <c r="IV16" s="127"/>
      <c r="IW16" s="127"/>
      <c r="IX16" s="127"/>
      <c r="IY16" s="127"/>
      <c r="IZ16" s="127"/>
      <c r="JA16" s="127"/>
      <c r="JB16" s="127"/>
      <c r="JC16" s="127"/>
      <c r="JD16" s="127"/>
      <c r="JE16" s="127"/>
      <c r="JF16" s="127"/>
      <c r="JG16" s="127"/>
      <c r="JH16" s="127"/>
      <c r="JI16" s="127"/>
      <c r="JJ16" s="127"/>
      <c r="JK16" s="127"/>
      <c r="JL16" s="127"/>
      <c r="JM16" s="127"/>
      <c r="JN16" s="127"/>
      <c r="JO16" s="127"/>
      <c r="JP16" s="127"/>
      <c r="JQ16" s="127"/>
      <c r="JR16" s="127"/>
      <c r="JS16" s="127"/>
      <c r="JT16" s="127"/>
      <c r="JU16" s="127"/>
      <c r="JV16" s="127"/>
      <c r="JW16" s="127"/>
      <c r="JX16" s="127"/>
      <c r="JY16" s="127"/>
      <c r="JZ16" s="127"/>
      <c r="KA16" s="127"/>
      <c r="KB16" s="127"/>
      <c r="KC16" s="127"/>
      <c r="KD16" s="127"/>
    </row>
    <row r="17" spans="1:290" s="114" customFormat="1" ht="127.75" customHeight="1">
      <c r="A17" s="44">
        <v>10</v>
      </c>
      <c r="B17" s="97" t="s">
        <v>84</v>
      </c>
      <c r="C17" s="98" t="s">
        <v>102</v>
      </c>
      <c r="D17" s="99" t="s">
        <v>275</v>
      </c>
      <c r="E17" s="107" t="s">
        <v>175</v>
      </c>
      <c r="F17" s="100" t="s">
        <v>49</v>
      </c>
      <c r="G17" s="101" t="s">
        <v>50</v>
      </c>
      <c r="H17" s="101" t="s">
        <v>51</v>
      </c>
      <c r="I17" s="101" t="s">
        <v>52</v>
      </c>
      <c r="J17" s="101" t="s">
        <v>157</v>
      </c>
      <c r="K17" s="101" t="s">
        <v>173</v>
      </c>
      <c r="L17" s="101" t="s">
        <v>174</v>
      </c>
      <c r="M17" s="101" t="s">
        <v>53</v>
      </c>
      <c r="N17" s="101" t="s">
        <v>163</v>
      </c>
      <c r="O17" s="101" t="s">
        <v>59</v>
      </c>
      <c r="P17" s="132">
        <f t="shared" si="4"/>
        <v>1</v>
      </c>
      <c r="Q17" s="101" t="s">
        <v>67</v>
      </c>
      <c r="R17" s="132">
        <f t="shared" si="5"/>
        <v>1</v>
      </c>
      <c r="S17" s="101" t="s">
        <v>55</v>
      </c>
      <c r="T17" s="132">
        <f t="shared" si="2"/>
        <v>3</v>
      </c>
      <c r="U17" s="132" t="str">
        <f t="shared" si="3"/>
        <v>MEDIA</v>
      </c>
      <c r="V17" s="101" t="s">
        <v>56</v>
      </c>
      <c r="W17" s="101" t="s">
        <v>56</v>
      </c>
      <c r="X17" s="101" t="s">
        <v>56</v>
      </c>
      <c r="Y17" s="101" t="s">
        <v>56</v>
      </c>
      <c r="Z17" s="101" t="s">
        <v>56</v>
      </c>
      <c r="AA17" s="122" t="s">
        <v>50</v>
      </c>
      <c r="AB17" s="122" t="s">
        <v>50</v>
      </c>
      <c r="AC17" s="122" t="s">
        <v>50</v>
      </c>
      <c r="AD17" s="122" t="s">
        <v>50</v>
      </c>
      <c r="AE17" s="57">
        <v>43839</v>
      </c>
      <c r="AF17" s="122" t="s">
        <v>50</v>
      </c>
      <c r="AG17" s="51"/>
      <c r="AH17" s="51"/>
      <c r="AI17" s="100" t="s">
        <v>186</v>
      </c>
      <c r="AJ17" s="101" t="s">
        <v>56</v>
      </c>
      <c r="AK17" s="105">
        <v>43692</v>
      </c>
      <c r="AL17" s="103" t="s">
        <v>50</v>
      </c>
      <c r="AM17" s="121"/>
      <c r="AN17" s="121"/>
      <c r="AO17" s="121"/>
      <c r="AP17" s="121"/>
      <c r="AQ17" s="121"/>
      <c r="AR17" s="121"/>
      <c r="AS17" s="121"/>
      <c r="AT17" s="121"/>
      <c r="AU17" s="121"/>
      <c r="AV17" s="121"/>
      <c r="AW17" s="121"/>
      <c r="AX17" s="121"/>
      <c r="AY17" s="121"/>
      <c r="AZ17" s="121"/>
      <c r="BA17" s="121"/>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c r="DU17" s="127"/>
      <c r="DV17" s="127"/>
      <c r="DW17" s="127"/>
      <c r="DX17" s="127"/>
      <c r="DY17" s="127"/>
      <c r="DZ17" s="127"/>
      <c r="EA17" s="127"/>
      <c r="EB17" s="127"/>
      <c r="EC17" s="127"/>
      <c r="ED17" s="127"/>
      <c r="EE17" s="127"/>
      <c r="EF17" s="127"/>
      <c r="EG17" s="127"/>
      <c r="EH17" s="127"/>
      <c r="EI17" s="127"/>
      <c r="EJ17" s="127"/>
      <c r="EK17" s="127"/>
      <c r="EL17" s="127"/>
      <c r="EM17" s="127"/>
      <c r="EN17" s="127"/>
      <c r="EO17" s="127"/>
      <c r="EP17" s="127"/>
      <c r="EQ17" s="127"/>
      <c r="ER17" s="127"/>
      <c r="ES17" s="127"/>
      <c r="ET17" s="127"/>
      <c r="EU17" s="127"/>
      <c r="EV17" s="127"/>
      <c r="EW17" s="127"/>
      <c r="EX17" s="127"/>
      <c r="EY17" s="127"/>
      <c r="EZ17" s="127"/>
      <c r="FA17" s="127"/>
      <c r="FB17" s="127"/>
      <c r="FC17" s="127"/>
      <c r="FD17" s="127"/>
      <c r="FE17" s="127"/>
      <c r="FF17" s="127"/>
      <c r="FG17" s="127"/>
      <c r="FH17" s="127"/>
      <c r="FI17" s="127"/>
      <c r="FJ17" s="127"/>
      <c r="FK17" s="127"/>
      <c r="FL17" s="127"/>
      <c r="FM17" s="127"/>
      <c r="FN17" s="127"/>
      <c r="FO17" s="127"/>
      <c r="FP17" s="127"/>
      <c r="FQ17" s="127"/>
      <c r="FR17" s="127"/>
      <c r="FS17" s="127"/>
      <c r="FT17" s="127"/>
      <c r="FU17" s="127"/>
      <c r="FV17" s="127"/>
      <c r="FW17" s="127"/>
      <c r="FX17" s="127"/>
      <c r="FY17" s="127"/>
      <c r="FZ17" s="127"/>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c r="IR17" s="127"/>
      <c r="IS17" s="127"/>
      <c r="IT17" s="127"/>
      <c r="IU17" s="127"/>
      <c r="IV17" s="127"/>
      <c r="IW17" s="127"/>
      <c r="IX17" s="127"/>
      <c r="IY17" s="127"/>
      <c r="IZ17" s="127"/>
      <c r="JA17" s="127"/>
      <c r="JB17" s="127"/>
      <c r="JC17" s="127"/>
      <c r="JD17" s="127"/>
      <c r="JE17" s="127"/>
      <c r="JF17" s="127"/>
      <c r="JG17" s="127"/>
      <c r="JH17" s="127"/>
      <c r="JI17" s="127"/>
      <c r="JJ17" s="127"/>
      <c r="JK17" s="127"/>
      <c r="JL17" s="127"/>
      <c r="JM17" s="127"/>
      <c r="JN17" s="127"/>
      <c r="JO17" s="127"/>
      <c r="JP17" s="127"/>
      <c r="JQ17" s="127"/>
      <c r="JR17" s="127"/>
      <c r="JS17" s="127"/>
      <c r="JT17" s="127"/>
      <c r="JU17" s="127"/>
      <c r="JV17" s="127"/>
      <c r="JW17" s="127"/>
      <c r="JX17" s="127"/>
      <c r="JY17" s="127"/>
      <c r="JZ17" s="127"/>
      <c r="KA17" s="127"/>
      <c r="KB17" s="127"/>
      <c r="KC17" s="127"/>
      <c r="KD17" s="127"/>
    </row>
    <row r="18" spans="1:290" s="114" customFormat="1" ht="333" customHeight="1">
      <c r="A18" s="41">
        <v>11</v>
      </c>
      <c r="B18" s="97" t="s">
        <v>84</v>
      </c>
      <c r="C18" s="98" t="s">
        <v>102</v>
      </c>
      <c r="D18" s="99" t="s">
        <v>176</v>
      </c>
      <c r="E18" s="107" t="s">
        <v>177</v>
      </c>
      <c r="F18" s="100" t="s">
        <v>49</v>
      </c>
      <c r="G18" s="101" t="s">
        <v>50</v>
      </c>
      <c r="H18" s="101" t="s">
        <v>51</v>
      </c>
      <c r="I18" s="102" t="s">
        <v>52</v>
      </c>
      <c r="J18" s="101" t="s">
        <v>178</v>
      </c>
      <c r="K18" s="101" t="s">
        <v>173</v>
      </c>
      <c r="L18" s="101" t="s">
        <v>174</v>
      </c>
      <c r="M18" s="101" t="s">
        <v>53</v>
      </c>
      <c r="N18" s="101" t="s">
        <v>163</v>
      </c>
      <c r="O18" s="102" t="s">
        <v>64</v>
      </c>
      <c r="P18" s="132">
        <f t="shared" si="4"/>
        <v>5</v>
      </c>
      <c r="Q18" s="102" t="s">
        <v>60</v>
      </c>
      <c r="R18" s="132">
        <f t="shared" si="5"/>
        <v>5</v>
      </c>
      <c r="S18" s="102" t="s">
        <v>60</v>
      </c>
      <c r="T18" s="132">
        <f t="shared" si="2"/>
        <v>5</v>
      </c>
      <c r="U18" s="132" t="str">
        <f t="shared" si="3"/>
        <v>ALTA</v>
      </c>
      <c r="V18" s="101" t="s">
        <v>57</v>
      </c>
      <c r="W18" s="101" t="s">
        <v>57</v>
      </c>
      <c r="X18" s="101" t="s">
        <v>57</v>
      </c>
      <c r="Y18" s="101" t="s">
        <v>57</v>
      </c>
      <c r="Z18" s="102" t="s">
        <v>57</v>
      </c>
      <c r="AA18" s="101" t="s">
        <v>297</v>
      </c>
      <c r="AB18" s="110" t="s">
        <v>293</v>
      </c>
      <c r="AC18" s="110" t="s">
        <v>294</v>
      </c>
      <c r="AD18" s="67" t="s">
        <v>291</v>
      </c>
      <c r="AE18" s="57">
        <v>43839</v>
      </c>
      <c r="AF18" s="67" t="s">
        <v>282</v>
      </c>
      <c r="AG18" s="51"/>
      <c r="AH18" s="51"/>
      <c r="AI18" s="100" t="s">
        <v>187</v>
      </c>
      <c r="AJ18" s="101" t="s">
        <v>56</v>
      </c>
      <c r="AK18" s="105">
        <v>43692</v>
      </c>
      <c r="AL18" s="103" t="s">
        <v>50</v>
      </c>
      <c r="AM18" s="121"/>
      <c r="AN18" s="121"/>
      <c r="AO18" s="121"/>
      <c r="AP18" s="121"/>
      <c r="AQ18" s="121"/>
      <c r="AR18" s="121"/>
      <c r="AS18" s="121"/>
      <c r="AT18" s="121"/>
      <c r="AU18" s="121"/>
      <c r="AV18" s="121"/>
      <c r="AW18" s="121"/>
      <c r="AX18" s="121"/>
      <c r="AY18" s="121"/>
      <c r="AZ18" s="121"/>
      <c r="BA18" s="121"/>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7"/>
      <c r="DV18" s="127"/>
      <c r="DW18" s="127"/>
      <c r="DX18" s="127"/>
      <c r="DY18" s="127"/>
      <c r="DZ18" s="127"/>
      <c r="EA18" s="127"/>
      <c r="EB18" s="127"/>
      <c r="EC18" s="127"/>
      <c r="ED18" s="127"/>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c r="IR18" s="127"/>
      <c r="IS18" s="127"/>
      <c r="IT18" s="127"/>
      <c r="IU18" s="127"/>
      <c r="IV18" s="127"/>
      <c r="IW18" s="127"/>
      <c r="IX18" s="127"/>
      <c r="IY18" s="127"/>
      <c r="IZ18" s="127"/>
      <c r="JA18" s="127"/>
      <c r="JB18" s="127"/>
      <c r="JC18" s="127"/>
      <c r="JD18" s="127"/>
      <c r="JE18" s="127"/>
      <c r="JF18" s="127"/>
      <c r="JG18" s="127"/>
      <c r="JH18" s="127"/>
      <c r="JI18" s="127"/>
      <c r="JJ18" s="127"/>
      <c r="JK18" s="127"/>
      <c r="JL18" s="127"/>
      <c r="JM18" s="127"/>
      <c r="JN18" s="127"/>
      <c r="JO18" s="127"/>
      <c r="JP18" s="127"/>
      <c r="JQ18" s="127"/>
      <c r="JR18" s="127"/>
      <c r="JS18" s="127"/>
      <c r="JT18" s="127"/>
      <c r="JU18" s="127"/>
      <c r="JV18" s="127"/>
      <c r="JW18" s="127"/>
      <c r="JX18" s="127"/>
      <c r="JY18" s="127"/>
      <c r="JZ18" s="127"/>
      <c r="KA18" s="127"/>
      <c r="KB18" s="127"/>
      <c r="KC18" s="127"/>
      <c r="KD18" s="127"/>
    </row>
    <row r="19" spans="1:290" s="114" customFormat="1" ht="129.75" customHeight="1">
      <c r="A19" s="44">
        <v>12</v>
      </c>
      <c r="B19" s="97" t="s">
        <v>84</v>
      </c>
      <c r="C19" s="98" t="s">
        <v>102</v>
      </c>
      <c r="D19" s="99" t="s">
        <v>276</v>
      </c>
      <c r="E19" s="107" t="s">
        <v>179</v>
      </c>
      <c r="F19" s="100" t="s">
        <v>49</v>
      </c>
      <c r="G19" s="101" t="s">
        <v>50</v>
      </c>
      <c r="H19" s="101" t="s">
        <v>51</v>
      </c>
      <c r="I19" s="101" t="s">
        <v>52</v>
      </c>
      <c r="J19" s="101" t="s">
        <v>157</v>
      </c>
      <c r="K19" s="101" t="s">
        <v>180</v>
      </c>
      <c r="L19" s="101" t="s">
        <v>162</v>
      </c>
      <c r="M19" s="101" t="s">
        <v>53</v>
      </c>
      <c r="N19" s="101" t="s">
        <v>153</v>
      </c>
      <c r="O19" s="101" t="s">
        <v>59</v>
      </c>
      <c r="P19" s="132">
        <f t="shared" si="4"/>
        <v>1</v>
      </c>
      <c r="Q19" s="101" t="s">
        <v>60</v>
      </c>
      <c r="R19" s="132">
        <f t="shared" si="5"/>
        <v>5</v>
      </c>
      <c r="S19" s="110" t="s">
        <v>60</v>
      </c>
      <c r="T19" s="132">
        <f t="shared" si="2"/>
        <v>5</v>
      </c>
      <c r="U19" s="132" t="str">
        <f t="shared" si="3"/>
        <v>ALTA</v>
      </c>
      <c r="V19" s="101" t="s">
        <v>56</v>
      </c>
      <c r="W19" s="101" t="s">
        <v>56</v>
      </c>
      <c r="X19" s="110" t="s">
        <v>57</v>
      </c>
      <c r="Y19" s="101" t="s">
        <v>56</v>
      </c>
      <c r="Z19" s="101" t="s">
        <v>56</v>
      </c>
      <c r="AA19" s="122" t="s">
        <v>50</v>
      </c>
      <c r="AB19" s="122" t="s">
        <v>50</v>
      </c>
      <c r="AC19" s="122" t="s">
        <v>50</v>
      </c>
      <c r="AD19" s="122" t="s">
        <v>50</v>
      </c>
      <c r="AE19" s="57">
        <v>43839</v>
      </c>
      <c r="AF19" s="122" t="s">
        <v>50</v>
      </c>
      <c r="AG19" s="51"/>
      <c r="AH19" s="51"/>
      <c r="AI19" s="109" t="s">
        <v>265</v>
      </c>
      <c r="AJ19" s="101" t="s">
        <v>56</v>
      </c>
      <c r="AK19" s="111">
        <v>43692</v>
      </c>
      <c r="AL19" s="103" t="s">
        <v>50</v>
      </c>
      <c r="AM19" s="121"/>
      <c r="AN19" s="121"/>
      <c r="AO19" s="121"/>
      <c r="AP19" s="121"/>
      <c r="AQ19" s="121"/>
      <c r="AR19" s="121"/>
      <c r="AS19" s="121"/>
      <c r="AT19" s="121"/>
      <c r="AU19" s="121"/>
      <c r="AV19" s="121"/>
      <c r="AW19" s="121"/>
      <c r="AX19" s="121"/>
      <c r="AY19" s="121"/>
      <c r="AZ19" s="121"/>
      <c r="BA19" s="121"/>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c r="IR19" s="127"/>
      <c r="IS19" s="127"/>
      <c r="IT19" s="127"/>
      <c r="IU19" s="127"/>
      <c r="IV19" s="127"/>
      <c r="IW19" s="127"/>
      <c r="IX19" s="127"/>
      <c r="IY19" s="127"/>
      <c r="IZ19" s="127"/>
      <c r="JA19" s="127"/>
      <c r="JB19" s="127"/>
      <c r="JC19" s="127"/>
      <c r="JD19" s="127"/>
      <c r="JE19" s="127"/>
      <c r="JF19" s="127"/>
      <c r="JG19" s="127"/>
      <c r="JH19" s="127"/>
      <c r="JI19" s="127"/>
      <c r="JJ19" s="127"/>
      <c r="JK19" s="127"/>
      <c r="JL19" s="127"/>
      <c r="JM19" s="127"/>
      <c r="JN19" s="127"/>
      <c r="JO19" s="127"/>
      <c r="JP19" s="127"/>
      <c r="JQ19" s="127"/>
      <c r="JR19" s="127"/>
      <c r="JS19" s="127"/>
      <c r="JT19" s="127"/>
      <c r="JU19" s="127"/>
      <c r="JV19" s="127"/>
      <c r="JW19" s="127"/>
      <c r="JX19" s="127"/>
      <c r="JY19" s="127"/>
      <c r="JZ19" s="127"/>
      <c r="KA19" s="127"/>
      <c r="KB19" s="127"/>
      <c r="KC19" s="127"/>
      <c r="KD19" s="127"/>
    </row>
    <row r="20" spans="1:290" s="114" customFormat="1" ht="15">
      <c r="A20" s="128"/>
      <c r="C20" s="115"/>
      <c r="D20" s="116"/>
      <c r="E20" s="117"/>
      <c r="G20" s="120"/>
      <c r="H20" s="129"/>
      <c r="I20" s="129"/>
      <c r="J20" s="129"/>
      <c r="K20" s="129"/>
      <c r="L20" s="129"/>
      <c r="M20" s="120"/>
      <c r="N20" s="130"/>
      <c r="O20" s="129"/>
      <c r="P20" s="129"/>
      <c r="Q20" s="129"/>
      <c r="R20" s="129"/>
      <c r="S20" s="129"/>
      <c r="T20" s="129"/>
      <c r="U20" s="120"/>
      <c r="V20" s="118"/>
      <c r="W20" s="118"/>
      <c r="X20" s="118"/>
      <c r="Y20" s="118"/>
      <c r="Z20" s="118"/>
      <c r="AA20" s="118"/>
      <c r="AB20" s="118"/>
      <c r="AC20" s="120"/>
      <c r="AD20" s="118"/>
      <c r="AE20" s="119"/>
      <c r="AJ20" s="129"/>
      <c r="AK20" s="130"/>
      <c r="AL20" s="130"/>
      <c r="AM20" s="121"/>
      <c r="AN20" s="121"/>
      <c r="AO20" s="121"/>
      <c r="AP20" s="121"/>
      <c r="AQ20" s="121"/>
      <c r="AR20" s="121"/>
      <c r="AS20" s="121"/>
      <c r="AT20" s="121"/>
      <c r="AU20" s="121"/>
      <c r="AV20" s="121"/>
      <c r="AW20" s="121"/>
      <c r="AX20" s="121"/>
      <c r="AY20" s="121"/>
      <c r="AZ20" s="121"/>
      <c r="BA20" s="121"/>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7"/>
      <c r="DV20" s="127"/>
      <c r="DW20" s="127"/>
      <c r="DX20" s="127"/>
      <c r="DY20" s="127"/>
      <c r="DZ20" s="127"/>
      <c r="EA20" s="127"/>
      <c r="EB20" s="127"/>
      <c r="EC20" s="127"/>
      <c r="ED20" s="127"/>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c r="IR20" s="127"/>
      <c r="IS20" s="127"/>
      <c r="IT20" s="127"/>
      <c r="IU20" s="127"/>
      <c r="IV20" s="127"/>
      <c r="IW20" s="127"/>
      <c r="IX20" s="127"/>
      <c r="IY20" s="127"/>
      <c r="IZ20" s="127"/>
      <c r="JA20" s="127"/>
      <c r="JB20" s="127"/>
      <c r="JC20" s="127"/>
      <c r="JD20" s="127"/>
      <c r="JE20" s="127"/>
      <c r="JF20" s="127"/>
      <c r="JG20" s="127"/>
      <c r="JH20" s="127"/>
      <c r="JI20" s="127"/>
      <c r="JJ20" s="127"/>
      <c r="JK20" s="127"/>
      <c r="JL20" s="127"/>
      <c r="JM20" s="127"/>
      <c r="JN20" s="127"/>
      <c r="JO20" s="127"/>
      <c r="JP20" s="127"/>
      <c r="JQ20" s="127"/>
      <c r="JR20" s="127"/>
      <c r="JS20" s="127"/>
      <c r="JT20" s="127"/>
      <c r="JU20" s="127"/>
      <c r="JV20" s="127"/>
      <c r="JW20" s="127"/>
      <c r="JX20" s="127"/>
      <c r="JY20" s="127"/>
      <c r="JZ20" s="127"/>
      <c r="KA20" s="127"/>
      <c r="KB20" s="127"/>
      <c r="KC20" s="127"/>
      <c r="KD20" s="127"/>
    </row>
    <row r="21" spans="1:290" s="114" customFormat="1" ht="15">
      <c r="A21" s="128"/>
      <c r="C21" s="115"/>
      <c r="D21" s="116"/>
      <c r="E21" s="117"/>
      <c r="G21" s="120"/>
      <c r="H21" s="129"/>
      <c r="I21" s="129"/>
      <c r="J21" s="129"/>
      <c r="K21" s="129"/>
      <c r="L21" s="129"/>
      <c r="M21" s="120"/>
      <c r="N21" s="130"/>
      <c r="O21" s="129"/>
      <c r="P21" s="129"/>
      <c r="Q21" s="129"/>
      <c r="R21" s="129"/>
      <c r="S21" s="129"/>
      <c r="T21" s="129"/>
      <c r="U21" s="120"/>
      <c r="V21" s="118"/>
      <c r="W21" s="118"/>
      <c r="X21" s="118"/>
      <c r="Y21" s="118"/>
      <c r="Z21" s="118"/>
      <c r="AA21" s="118"/>
      <c r="AB21" s="118"/>
      <c r="AC21" s="120"/>
      <c r="AD21" s="118"/>
      <c r="AE21" s="119"/>
      <c r="AJ21" s="129"/>
      <c r="AK21" s="130"/>
      <c r="AL21" s="130"/>
      <c r="AM21" s="121"/>
      <c r="AN21" s="121"/>
      <c r="AO21" s="121"/>
      <c r="AP21" s="121"/>
      <c r="AQ21" s="121"/>
      <c r="AR21" s="121"/>
      <c r="AS21" s="121"/>
      <c r="AT21" s="121"/>
      <c r="AU21" s="121"/>
      <c r="AV21" s="121"/>
      <c r="AW21" s="121"/>
      <c r="AX21" s="121"/>
      <c r="AY21" s="121"/>
      <c r="AZ21" s="121"/>
      <c r="BA21" s="121"/>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c r="IR21" s="127"/>
      <c r="IS21" s="127"/>
      <c r="IT21" s="127"/>
      <c r="IU21" s="127"/>
      <c r="IV21" s="127"/>
      <c r="IW21" s="127"/>
      <c r="IX21" s="127"/>
      <c r="IY21" s="127"/>
      <c r="IZ21" s="127"/>
      <c r="JA21" s="127"/>
      <c r="JB21" s="127"/>
      <c r="JC21" s="127"/>
      <c r="JD21" s="127"/>
      <c r="JE21" s="127"/>
      <c r="JF21" s="127"/>
      <c r="JG21" s="127"/>
      <c r="JH21" s="127"/>
      <c r="JI21" s="127"/>
      <c r="JJ21" s="127"/>
      <c r="JK21" s="127"/>
      <c r="JL21" s="127"/>
      <c r="JM21" s="127"/>
      <c r="JN21" s="127"/>
      <c r="JO21" s="127"/>
      <c r="JP21" s="127"/>
      <c r="JQ21" s="127"/>
      <c r="JR21" s="127"/>
      <c r="JS21" s="127"/>
      <c r="JT21" s="127"/>
      <c r="JU21" s="127"/>
      <c r="JV21" s="127"/>
      <c r="JW21" s="127"/>
      <c r="JX21" s="127"/>
      <c r="JY21" s="127"/>
      <c r="JZ21" s="127"/>
      <c r="KA21" s="127"/>
      <c r="KB21" s="127"/>
      <c r="KC21" s="127"/>
      <c r="KD21" s="127"/>
    </row>
    <row r="22" spans="1:290" s="114" customFormat="1" ht="15">
      <c r="A22" s="128"/>
      <c r="C22" s="115"/>
      <c r="D22" s="116"/>
      <c r="E22" s="117"/>
      <c r="G22" s="120"/>
      <c r="H22" s="129"/>
      <c r="I22" s="129"/>
      <c r="J22" s="129"/>
      <c r="K22" s="129"/>
      <c r="L22" s="129"/>
      <c r="M22" s="120"/>
      <c r="N22" s="130"/>
      <c r="O22" s="129"/>
      <c r="P22" s="129"/>
      <c r="Q22" s="129"/>
      <c r="R22" s="129"/>
      <c r="S22" s="129"/>
      <c r="T22" s="129"/>
      <c r="U22" s="120"/>
      <c r="V22" s="118"/>
      <c r="W22" s="118"/>
      <c r="X22" s="118"/>
      <c r="Y22" s="118"/>
      <c r="Z22" s="118"/>
      <c r="AA22" s="118"/>
      <c r="AB22" s="118"/>
      <c r="AC22" s="120"/>
      <c r="AD22" s="118"/>
      <c r="AE22" s="119"/>
      <c r="AJ22" s="129"/>
      <c r="AK22" s="130"/>
      <c r="AL22" s="130"/>
      <c r="AM22" s="121"/>
      <c r="AN22" s="121"/>
      <c r="AO22" s="121"/>
      <c r="AP22" s="121"/>
      <c r="AQ22" s="121"/>
      <c r="AR22" s="121"/>
      <c r="AS22" s="121"/>
      <c r="AT22" s="121"/>
      <c r="AU22" s="121"/>
      <c r="AV22" s="121"/>
      <c r="AW22" s="121"/>
      <c r="AX22" s="121"/>
      <c r="AY22" s="121"/>
      <c r="AZ22" s="121"/>
      <c r="BA22" s="121"/>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c r="IR22" s="127"/>
      <c r="IS22" s="127"/>
      <c r="IT22" s="127"/>
      <c r="IU22" s="127"/>
      <c r="IV22" s="127"/>
      <c r="IW22" s="127"/>
      <c r="IX22" s="127"/>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row>
    <row r="23" spans="1:290" s="114" customFormat="1" ht="15">
      <c r="A23" s="128"/>
      <c r="C23" s="115"/>
      <c r="D23" s="116"/>
      <c r="E23" s="117"/>
      <c r="G23" s="120"/>
      <c r="H23" s="129"/>
      <c r="I23" s="129"/>
      <c r="J23" s="129"/>
      <c r="K23" s="129"/>
      <c r="L23" s="129"/>
      <c r="M23" s="120"/>
      <c r="N23" s="130"/>
      <c r="O23" s="129"/>
      <c r="P23" s="129"/>
      <c r="Q23" s="129"/>
      <c r="R23" s="129"/>
      <c r="S23" s="129"/>
      <c r="T23" s="129"/>
      <c r="U23" s="120"/>
      <c r="V23" s="118"/>
      <c r="W23" s="118"/>
      <c r="X23" s="118"/>
      <c r="Y23" s="118"/>
      <c r="Z23" s="118"/>
      <c r="AA23" s="118"/>
      <c r="AB23" s="118"/>
      <c r="AC23" s="120"/>
      <c r="AD23" s="118"/>
      <c r="AE23" s="119"/>
      <c r="AJ23" s="129"/>
      <c r="AK23" s="130"/>
      <c r="AL23" s="130"/>
      <c r="AM23" s="121"/>
      <c r="AN23" s="121"/>
      <c r="AO23" s="121"/>
      <c r="AP23" s="121"/>
      <c r="AQ23" s="121"/>
      <c r="AR23" s="121"/>
      <c r="AS23" s="121"/>
      <c r="AT23" s="121"/>
      <c r="AU23" s="121"/>
      <c r="AV23" s="121"/>
      <c r="AW23" s="121"/>
      <c r="AX23" s="121"/>
      <c r="AY23" s="121"/>
      <c r="AZ23" s="121"/>
      <c r="BA23" s="121"/>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c r="IR23" s="127"/>
      <c r="IS23" s="127"/>
      <c r="IT23" s="127"/>
      <c r="IU23" s="127"/>
      <c r="IV23" s="127"/>
      <c r="IW23" s="127"/>
      <c r="IX23" s="127"/>
      <c r="IY23" s="127"/>
      <c r="IZ23" s="127"/>
      <c r="JA23" s="127"/>
      <c r="JB23" s="127"/>
      <c r="JC23" s="127"/>
      <c r="JD23" s="127"/>
      <c r="JE23" s="127"/>
      <c r="JF23" s="127"/>
      <c r="JG23" s="127"/>
      <c r="JH23" s="127"/>
      <c r="JI23" s="127"/>
      <c r="JJ23" s="127"/>
      <c r="JK23" s="127"/>
      <c r="JL23" s="127"/>
      <c r="JM23" s="127"/>
      <c r="JN23" s="127"/>
      <c r="JO23" s="127"/>
      <c r="JP23" s="127"/>
      <c r="JQ23" s="127"/>
      <c r="JR23" s="127"/>
      <c r="JS23" s="127"/>
      <c r="JT23" s="127"/>
      <c r="JU23" s="127"/>
      <c r="JV23" s="127"/>
      <c r="JW23" s="127"/>
      <c r="JX23" s="127"/>
      <c r="JY23" s="127"/>
      <c r="JZ23" s="127"/>
      <c r="KA23" s="127"/>
      <c r="KB23" s="127"/>
      <c r="KC23" s="127"/>
      <c r="KD23" s="127"/>
    </row>
    <row r="24" spans="1:290" s="114" customFormat="1" ht="15">
      <c r="A24" s="128"/>
      <c r="C24" s="115"/>
      <c r="D24" s="116"/>
      <c r="E24" s="117"/>
      <c r="G24" s="120"/>
      <c r="H24" s="129"/>
      <c r="I24" s="129"/>
      <c r="J24" s="129"/>
      <c r="K24" s="129"/>
      <c r="L24" s="129"/>
      <c r="M24" s="120"/>
      <c r="N24" s="130"/>
      <c r="O24" s="129"/>
      <c r="P24" s="129"/>
      <c r="Q24" s="129"/>
      <c r="R24" s="129"/>
      <c r="S24" s="129"/>
      <c r="T24" s="129"/>
      <c r="U24" s="120"/>
      <c r="V24" s="118"/>
      <c r="W24" s="118"/>
      <c r="X24" s="118"/>
      <c r="Y24" s="118"/>
      <c r="Z24" s="118"/>
      <c r="AA24" s="118"/>
      <c r="AB24" s="118"/>
      <c r="AC24" s="120"/>
      <c r="AD24" s="118"/>
      <c r="AE24" s="119"/>
      <c r="AJ24" s="129"/>
      <c r="AK24" s="130"/>
      <c r="AL24" s="130"/>
      <c r="AM24" s="121"/>
      <c r="AN24" s="121"/>
      <c r="AO24" s="121"/>
      <c r="AP24" s="121"/>
      <c r="AQ24" s="121"/>
      <c r="AR24" s="121"/>
      <c r="AS24" s="121"/>
      <c r="AT24" s="121"/>
      <c r="AU24" s="121"/>
      <c r="AV24" s="121"/>
      <c r="AW24" s="121"/>
      <c r="AX24" s="121"/>
      <c r="AY24" s="121"/>
      <c r="AZ24" s="121"/>
      <c r="BA24" s="121"/>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c r="IR24" s="127"/>
      <c r="IS24" s="127"/>
      <c r="IT24" s="127"/>
      <c r="IU24" s="127"/>
      <c r="IV24" s="127"/>
      <c r="IW24" s="127"/>
      <c r="IX24" s="127"/>
      <c r="IY24" s="127"/>
      <c r="IZ24" s="127"/>
      <c r="JA24" s="127"/>
      <c r="JB24" s="127"/>
      <c r="JC24" s="127"/>
      <c r="JD24" s="127"/>
      <c r="JE24" s="127"/>
      <c r="JF24" s="127"/>
      <c r="JG24" s="127"/>
      <c r="JH24" s="127"/>
      <c r="JI24" s="127"/>
      <c r="JJ24" s="127"/>
      <c r="JK24" s="127"/>
      <c r="JL24" s="127"/>
      <c r="JM24" s="127"/>
      <c r="JN24" s="127"/>
      <c r="JO24" s="127"/>
      <c r="JP24" s="127"/>
      <c r="JQ24" s="127"/>
      <c r="JR24" s="127"/>
      <c r="JS24" s="127"/>
      <c r="JT24" s="127"/>
      <c r="JU24" s="127"/>
      <c r="JV24" s="127"/>
      <c r="JW24" s="127"/>
      <c r="JX24" s="127"/>
      <c r="JY24" s="127"/>
      <c r="JZ24" s="127"/>
      <c r="KA24" s="127"/>
      <c r="KB24" s="127"/>
      <c r="KC24" s="127"/>
      <c r="KD24" s="127"/>
    </row>
    <row r="25" spans="1:290" s="114" customFormat="1" ht="15">
      <c r="A25" s="128"/>
      <c r="C25" s="115"/>
      <c r="D25" s="116"/>
      <c r="E25" s="117"/>
      <c r="G25" s="120"/>
      <c r="H25" s="129"/>
      <c r="I25" s="129"/>
      <c r="J25" s="129"/>
      <c r="K25" s="129"/>
      <c r="L25" s="129"/>
      <c r="M25" s="120"/>
      <c r="N25" s="130"/>
      <c r="O25" s="129"/>
      <c r="P25" s="129"/>
      <c r="Q25" s="129"/>
      <c r="R25" s="129"/>
      <c r="S25" s="129"/>
      <c r="T25" s="129"/>
      <c r="U25" s="120"/>
      <c r="V25" s="118"/>
      <c r="W25" s="118"/>
      <c r="X25" s="118"/>
      <c r="Y25" s="118"/>
      <c r="Z25" s="118"/>
      <c r="AA25" s="118"/>
      <c r="AB25" s="118"/>
      <c r="AC25" s="120"/>
      <c r="AD25" s="118"/>
      <c r="AE25" s="119"/>
      <c r="AJ25" s="129"/>
      <c r="AK25" s="130"/>
      <c r="AL25" s="130"/>
      <c r="AM25" s="121"/>
      <c r="AN25" s="121"/>
      <c r="AO25" s="121"/>
      <c r="AP25" s="121"/>
      <c r="AQ25" s="121"/>
      <c r="AR25" s="121"/>
      <c r="AS25" s="121"/>
      <c r="AT25" s="121"/>
      <c r="AU25" s="121"/>
      <c r="AV25" s="121"/>
      <c r="AW25" s="121"/>
      <c r="AX25" s="121"/>
      <c r="AY25" s="121"/>
      <c r="AZ25" s="121"/>
      <c r="BA25" s="121"/>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c r="JA25" s="127"/>
      <c r="JB25" s="127"/>
      <c r="JC25" s="127"/>
      <c r="JD25" s="127"/>
      <c r="JE25" s="127"/>
      <c r="JF25" s="127"/>
      <c r="JG25" s="127"/>
      <c r="JH25" s="127"/>
      <c r="JI25" s="127"/>
      <c r="JJ25" s="127"/>
      <c r="JK25" s="127"/>
      <c r="JL25" s="127"/>
      <c r="JM25" s="127"/>
      <c r="JN25" s="127"/>
      <c r="JO25" s="127"/>
      <c r="JP25" s="127"/>
      <c r="JQ25" s="127"/>
      <c r="JR25" s="127"/>
      <c r="JS25" s="127"/>
      <c r="JT25" s="127"/>
      <c r="JU25" s="127"/>
      <c r="JV25" s="127"/>
      <c r="JW25" s="127"/>
      <c r="JX25" s="127"/>
      <c r="JY25" s="127"/>
      <c r="JZ25" s="127"/>
      <c r="KA25" s="127"/>
      <c r="KB25" s="127"/>
      <c r="KC25" s="127"/>
      <c r="KD25" s="127"/>
    </row>
    <row r="26" spans="1:290" s="114" customFormat="1" ht="15">
      <c r="A26" s="128"/>
      <c r="C26" s="115"/>
      <c r="D26" s="116"/>
      <c r="E26" s="117"/>
      <c r="G26" s="120"/>
      <c r="H26" s="129"/>
      <c r="I26" s="129"/>
      <c r="J26" s="129"/>
      <c r="K26" s="129"/>
      <c r="L26" s="129"/>
      <c r="M26" s="120"/>
      <c r="N26" s="130"/>
      <c r="O26" s="129"/>
      <c r="P26" s="129"/>
      <c r="Q26" s="129"/>
      <c r="R26" s="129"/>
      <c r="S26" s="129"/>
      <c r="T26" s="129"/>
      <c r="U26" s="120"/>
      <c r="V26" s="118"/>
      <c r="W26" s="118"/>
      <c r="X26" s="118"/>
      <c r="Y26" s="118"/>
      <c r="Z26" s="118"/>
      <c r="AA26" s="118"/>
      <c r="AB26" s="118"/>
      <c r="AC26" s="120"/>
      <c r="AD26" s="118"/>
      <c r="AE26" s="119"/>
      <c r="AJ26" s="129"/>
      <c r="AK26" s="130"/>
      <c r="AL26" s="130"/>
      <c r="AM26" s="121"/>
      <c r="AN26" s="121"/>
      <c r="AO26" s="121"/>
      <c r="AP26" s="121"/>
      <c r="AQ26" s="121"/>
      <c r="AR26" s="121"/>
      <c r="AS26" s="121"/>
      <c r="AT26" s="121"/>
      <c r="AU26" s="121"/>
      <c r="AV26" s="121"/>
      <c r="AW26" s="121"/>
      <c r="AX26" s="121"/>
      <c r="AY26" s="121"/>
      <c r="AZ26" s="121"/>
      <c r="BA26" s="121"/>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c r="JA26" s="127"/>
      <c r="JB26" s="127"/>
      <c r="JC26" s="127"/>
      <c r="JD26" s="127"/>
      <c r="JE26" s="127"/>
      <c r="JF26" s="127"/>
      <c r="JG26" s="127"/>
      <c r="JH26" s="127"/>
      <c r="JI26" s="127"/>
      <c r="JJ26" s="127"/>
      <c r="JK26" s="127"/>
      <c r="JL26" s="127"/>
      <c r="JM26" s="127"/>
      <c r="JN26" s="127"/>
      <c r="JO26" s="127"/>
      <c r="JP26" s="127"/>
      <c r="JQ26" s="127"/>
      <c r="JR26" s="127"/>
      <c r="JS26" s="127"/>
      <c r="JT26" s="127"/>
      <c r="JU26" s="127"/>
      <c r="JV26" s="127"/>
      <c r="JW26" s="127"/>
      <c r="JX26" s="127"/>
      <c r="JY26" s="127"/>
      <c r="JZ26" s="127"/>
      <c r="KA26" s="127"/>
      <c r="KB26" s="127"/>
      <c r="KC26" s="127"/>
      <c r="KD26" s="127"/>
    </row>
    <row r="27" spans="1:290" s="114" customFormat="1" ht="15">
      <c r="A27" s="128"/>
      <c r="C27" s="115"/>
      <c r="D27" s="116"/>
      <c r="E27" s="117"/>
      <c r="G27" s="120"/>
      <c r="H27" s="129"/>
      <c r="I27" s="129"/>
      <c r="J27" s="129"/>
      <c r="K27" s="129"/>
      <c r="L27" s="129"/>
      <c r="M27" s="120"/>
      <c r="N27" s="130"/>
      <c r="O27" s="129"/>
      <c r="P27" s="129"/>
      <c r="Q27" s="129"/>
      <c r="R27" s="129"/>
      <c r="S27" s="129"/>
      <c r="T27" s="129"/>
      <c r="U27" s="120"/>
      <c r="V27" s="118"/>
      <c r="W27" s="118"/>
      <c r="X27" s="118"/>
      <c r="Y27" s="118"/>
      <c r="Z27" s="118"/>
      <c r="AA27" s="118"/>
      <c r="AB27" s="118"/>
      <c r="AC27" s="120"/>
      <c r="AD27" s="118"/>
      <c r="AE27" s="119"/>
      <c r="AJ27" s="129"/>
      <c r="AK27" s="130"/>
      <c r="AL27" s="130"/>
      <c r="AM27" s="121"/>
      <c r="AN27" s="121"/>
      <c r="AO27" s="121"/>
      <c r="AP27" s="121"/>
      <c r="AQ27" s="121"/>
      <c r="AR27" s="121"/>
      <c r="AS27" s="121"/>
      <c r="AT27" s="121"/>
      <c r="AU27" s="121"/>
      <c r="AV27" s="121"/>
      <c r="AW27" s="121"/>
      <c r="AX27" s="121"/>
      <c r="AY27" s="121"/>
      <c r="AZ27" s="121"/>
      <c r="BA27" s="121"/>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c r="JA27" s="127"/>
      <c r="JB27" s="127"/>
      <c r="JC27" s="127"/>
      <c r="JD27" s="127"/>
      <c r="JE27" s="127"/>
      <c r="JF27" s="127"/>
      <c r="JG27" s="127"/>
      <c r="JH27" s="127"/>
      <c r="JI27" s="127"/>
      <c r="JJ27" s="127"/>
      <c r="JK27" s="127"/>
      <c r="JL27" s="127"/>
      <c r="JM27" s="127"/>
      <c r="JN27" s="127"/>
      <c r="JO27" s="127"/>
      <c r="JP27" s="127"/>
      <c r="JQ27" s="127"/>
      <c r="JR27" s="127"/>
      <c r="JS27" s="127"/>
      <c r="JT27" s="127"/>
      <c r="JU27" s="127"/>
      <c r="JV27" s="127"/>
      <c r="JW27" s="127"/>
      <c r="JX27" s="127"/>
      <c r="JY27" s="127"/>
      <c r="JZ27" s="127"/>
      <c r="KA27" s="127"/>
      <c r="KB27" s="127"/>
      <c r="KC27" s="127"/>
      <c r="KD27" s="127"/>
    </row>
    <row r="28" spans="1:290" s="114" customFormat="1" ht="15">
      <c r="A28" s="128"/>
      <c r="C28" s="115"/>
      <c r="D28" s="116"/>
      <c r="E28" s="117"/>
      <c r="G28" s="120"/>
      <c r="H28" s="129"/>
      <c r="I28" s="129"/>
      <c r="J28" s="129"/>
      <c r="K28" s="129"/>
      <c r="L28" s="129"/>
      <c r="M28" s="120"/>
      <c r="N28" s="130"/>
      <c r="O28" s="129"/>
      <c r="P28" s="129"/>
      <c r="Q28" s="129"/>
      <c r="R28" s="129"/>
      <c r="S28" s="129"/>
      <c r="T28" s="129"/>
      <c r="U28" s="120"/>
      <c r="V28" s="118"/>
      <c r="W28" s="118"/>
      <c r="X28" s="118"/>
      <c r="Y28" s="118"/>
      <c r="Z28" s="118"/>
      <c r="AA28" s="118"/>
      <c r="AB28" s="118"/>
      <c r="AC28" s="120"/>
      <c r="AD28" s="118"/>
      <c r="AE28" s="119"/>
      <c r="AJ28" s="129"/>
      <c r="AK28" s="130"/>
      <c r="AL28" s="130"/>
      <c r="AM28" s="121"/>
      <c r="AN28" s="121"/>
      <c r="AO28" s="121"/>
      <c r="AP28" s="121"/>
      <c r="AQ28" s="121"/>
      <c r="AR28" s="121"/>
      <c r="AS28" s="121"/>
      <c r="AT28" s="121"/>
      <c r="AU28" s="121"/>
      <c r="AV28" s="121"/>
      <c r="AW28" s="121"/>
      <c r="AX28" s="121"/>
      <c r="AY28" s="121"/>
      <c r="AZ28" s="121"/>
      <c r="BA28" s="121"/>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c r="JA28" s="127"/>
      <c r="JB28" s="127"/>
      <c r="JC28" s="127"/>
      <c r="JD28" s="127"/>
      <c r="JE28" s="127"/>
      <c r="JF28" s="127"/>
      <c r="JG28" s="127"/>
      <c r="JH28" s="127"/>
      <c r="JI28" s="127"/>
      <c r="JJ28" s="127"/>
      <c r="JK28" s="127"/>
      <c r="JL28" s="127"/>
      <c r="JM28" s="127"/>
      <c r="JN28" s="127"/>
      <c r="JO28" s="127"/>
      <c r="JP28" s="127"/>
      <c r="JQ28" s="127"/>
      <c r="JR28" s="127"/>
      <c r="JS28" s="127"/>
      <c r="JT28" s="127"/>
      <c r="JU28" s="127"/>
      <c r="JV28" s="127"/>
      <c r="JW28" s="127"/>
      <c r="JX28" s="127"/>
      <c r="JY28" s="127"/>
      <c r="JZ28" s="127"/>
      <c r="KA28" s="127"/>
      <c r="KB28" s="127"/>
      <c r="KC28" s="127"/>
      <c r="KD28" s="127"/>
    </row>
    <row r="29" spans="1:290" s="114" customFormat="1" ht="15">
      <c r="A29" s="128"/>
      <c r="C29" s="115"/>
      <c r="D29" s="116"/>
      <c r="E29" s="117"/>
      <c r="G29" s="120"/>
      <c r="H29" s="129"/>
      <c r="I29" s="129"/>
      <c r="J29" s="129"/>
      <c r="K29" s="129"/>
      <c r="L29" s="129"/>
      <c r="M29" s="120"/>
      <c r="N29" s="130"/>
      <c r="O29" s="129"/>
      <c r="P29" s="129"/>
      <c r="Q29" s="129"/>
      <c r="R29" s="129"/>
      <c r="S29" s="129"/>
      <c r="T29" s="129"/>
      <c r="U29" s="120"/>
      <c r="V29" s="118"/>
      <c r="W29" s="118"/>
      <c r="X29" s="118"/>
      <c r="Y29" s="118"/>
      <c r="Z29" s="118"/>
      <c r="AA29" s="118"/>
      <c r="AB29" s="118"/>
      <c r="AC29" s="120"/>
      <c r="AD29" s="118"/>
      <c r="AE29" s="119"/>
      <c r="AJ29" s="129"/>
      <c r="AK29" s="130"/>
      <c r="AL29" s="130"/>
      <c r="AM29" s="121"/>
      <c r="AN29" s="121"/>
      <c r="AO29" s="121"/>
      <c r="AP29" s="121"/>
      <c r="AQ29" s="121"/>
      <c r="AR29" s="121"/>
      <c r="AS29" s="121"/>
      <c r="AT29" s="121"/>
      <c r="AU29" s="121"/>
      <c r="AV29" s="121"/>
      <c r="AW29" s="121"/>
      <c r="AX29" s="121"/>
      <c r="AY29" s="121"/>
      <c r="AZ29" s="121"/>
      <c r="BA29" s="121"/>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c r="JA29" s="127"/>
      <c r="JB29" s="127"/>
      <c r="JC29" s="127"/>
      <c r="JD29" s="127"/>
      <c r="JE29" s="127"/>
      <c r="JF29" s="127"/>
      <c r="JG29" s="127"/>
      <c r="JH29" s="127"/>
      <c r="JI29" s="127"/>
      <c r="JJ29" s="127"/>
      <c r="JK29" s="127"/>
      <c r="JL29" s="127"/>
      <c r="JM29" s="127"/>
      <c r="JN29" s="127"/>
      <c r="JO29" s="127"/>
      <c r="JP29" s="127"/>
      <c r="JQ29" s="127"/>
      <c r="JR29" s="127"/>
      <c r="JS29" s="127"/>
      <c r="JT29" s="127"/>
      <c r="JU29" s="127"/>
      <c r="JV29" s="127"/>
      <c r="JW29" s="127"/>
      <c r="JX29" s="127"/>
      <c r="JY29" s="127"/>
      <c r="JZ29" s="127"/>
      <c r="KA29" s="127"/>
      <c r="KB29" s="127"/>
      <c r="KC29" s="127"/>
      <c r="KD29" s="127"/>
    </row>
    <row r="30" spans="1:290" s="5" customFormat="1">
      <c r="A30" s="42"/>
      <c r="B30" s="52"/>
      <c r="C30" s="53"/>
      <c r="D30" s="54"/>
      <c r="E30" s="55"/>
      <c r="F30" s="52"/>
      <c r="G30" s="63"/>
      <c r="H30" s="131"/>
      <c r="I30" s="131"/>
      <c r="J30" s="131"/>
      <c r="K30" s="131"/>
      <c r="L30" s="131"/>
      <c r="M30" s="63"/>
      <c r="N30" s="133"/>
      <c r="O30" s="131"/>
      <c r="P30" s="131"/>
      <c r="Q30" s="131"/>
      <c r="R30" s="131"/>
      <c r="S30" s="131"/>
      <c r="T30" s="131"/>
      <c r="U30" s="63"/>
      <c r="V30" s="56"/>
      <c r="W30" s="56"/>
      <c r="X30" s="56"/>
      <c r="Y30" s="56"/>
      <c r="Z30" s="56"/>
      <c r="AA30" s="56"/>
      <c r="AB30" s="56"/>
      <c r="AC30" s="63"/>
      <c r="AD30" s="56"/>
      <c r="AE30" s="7"/>
      <c r="AJ30" s="92"/>
      <c r="AK30" s="93"/>
      <c r="AL30" s="93"/>
      <c r="AM30" s="59"/>
      <c r="AN30" s="59"/>
      <c r="AO30" s="59"/>
      <c r="AP30" s="59"/>
      <c r="AQ30" s="59"/>
      <c r="AR30" s="59"/>
      <c r="AS30" s="59"/>
      <c r="AT30" s="59"/>
      <c r="AU30" s="59"/>
      <c r="AV30" s="59"/>
      <c r="AW30" s="59"/>
      <c r="AX30" s="59"/>
      <c r="AY30" s="59"/>
      <c r="AZ30" s="59"/>
      <c r="BA30" s="59"/>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row>
    <row r="31" spans="1:290" s="5" customFormat="1">
      <c r="A31" s="42"/>
      <c r="B31" s="52"/>
      <c r="C31" s="53"/>
      <c r="D31" s="54"/>
      <c r="E31" s="55"/>
      <c r="F31" s="52"/>
      <c r="G31" s="63"/>
      <c r="H31" s="131"/>
      <c r="I31" s="131"/>
      <c r="J31" s="131"/>
      <c r="K31" s="131"/>
      <c r="L31" s="131"/>
      <c r="M31" s="63"/>
      <c r="N31" s="133"/>
      <c r="O31" s="131"/>
      <c r="P31" s="131"/>
      <c r="Q31" s="131"/>
      <c r="R31" s="131"/>
      <c r="S31" s="131"/>
      <c r="T31" s="131"/>
      <c r="U31" s="63"/>
      <c r="V31" s="56"/>
      <c r="W31" s="56"/>
      <c r="X31" s="56"/>
      <c r="Y31" s="56"/>
      <c r="Z31" s="56"/>
      <c r="AA31" s="56"/>
      <c r="AB31" s="56"/>
      <c r="AC31" s="63"/>
      <c r="AD31" s="56"/>
      <c r="AE31" s="7"/>
      <c r="AJ31" s="92"/>
      <c r="AK31" s="93"/>
      <c r="AL31" s="93"/>
      <c r="AM31" s="59"/>
      <c r="AN31" s="59"/>
      <c r="AO31" s="59"/>
      <c r="AP31" s="59"/>
      <c r="AQ31" s="59"/>
      <c r="AR31" s="59"/>
      <c r="AS31" s="59"/>
      <c r="AT31" s="59"/>
      <c r="AU31" s="59"/>
      <c r="AV31" s="59"/>
      <c r="AW31" s="59"/>
      <c r="AX31" s="59"/>
      <c r="AY31" s="59"/>
      <c r="AZ31" s="59"/>
      <c r="BA31" s="59"/>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row>
    <row r="32" spans="1:290" s="5" customFormat="1">
      <c r="A32" s="42"/>
      <c r="B32" s="52"/>
      <c r="C32" s="53"/>
      <c r="D32" s="54"/>
      <c r="E32" s="55"/>
      <c r="F32" s="52"/>
      <c r="G32" s="63"/>
      <c r="H32" s="131"/>
      <c r="I32" s="131"/>
      <c r="J32" s="131"/>
      <c r="K32" s="131"/>
      <c r="L32" s="131"/>
      <c r="M32" s="63"/>
      <c r="N32" s="133"/>
      <c r="O32" s="131"/>
      <c r="P32" s="131"/>
      <c r="Q32" s="131"/>
      <c r="R32" s="131"/>
      <c r="S32" s="131"/>
      <c r="T32" s="131"/>
      <c r="U32" s="63"/>
      <c r="V32" s="56"/>
      <c r="W32" s="56"/>
      <c r="X32" s="56"/>
      <c r="Y32" s="56"/>
      <c r="Z32" s="56"/>
      <c r="AA32" s="56"/>
      <c r="AB32" s="56"/>
      <c r="AC32" s="63"/>
      <c r="AD32" s="56"/>
      <c r="AE32" s="7"/>
      <c r="AJ32" s="92"/>
      <c r="AK32" s="93"/>
      <c r="AL32" s="93"/>
      <c r="AM32" s="59"/>
      <c r="AN32" s="59"/>
      <c r="AO32" s="59"/>
      <c r="AP32" s="59"/>
      <c r="AQ32" s="59"/>
      <c r="AR32" s="59"/>
      <c r="AS32" s="59"/>
      <c r="AT32" s="59"/>
      <c r="AU32" s="59"/>
      <c r="AV32" s="59"/>
      <c r="AW32" s="59"/>
      <c r="AX32" s="59"/>
      <c r="AY32" s="59"/>
      <c r="AZ32" s="59"/>
      <c r="BA32" s="59"/>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row>
    <row r="33" spans="1:290" s="5" customFormat="1">
      <c r="A33" s="42"/>
      <c r="B33" s="52"/>
      <c r="C33" s="53"/>
      <c r="D33" s="54"/>
      <c r="E33" s="55"/>
      <c r="F33" s="52"/>
      <c r="G33" s="63"/>
      <c r="H33" s="131"/>
      <c r="I33" s="131"/>
      <c r="J33" s="131"/>
      <c r="K33" s="131"/>
      <c r="L33" s="131"/>
      <c r="M33" s="63"/>
      <c r="N33" s="133"/>
      <c r="O33" s="131"/>
      <c r="P33" s="131"/>
      <c r="Q33" s="131"/>
      <c r="R33" s="131"/>
      <c r="S33" s="131"/>
      <c r="T33" s="131"/>
      <c r="U33" s="63"/>
      <c r="V33" s="56"/>
      <c r="W33" s="56"/>
      <c r="X33" s="56"/>
      <c r="Y33" s="56"/>
      <c r="Z33" s="56"/>
      <c r="AA33" s="56"/>
      <c r="AB33" s="56"/>
      <c r="AC33" s="63"/>
      <c r="AD33" s="56"/>
      <c r="AE33" s="7"/>
      <c r="AJ33" s="92"/>
      <c r="AK33" s="93"/>
      <c r="AL33" s="93"/>
      <c r="AM33" s="59"/>
      <c r="AN33" s="59"/>
      <c r="AO33" s="59"/>
      <c r="AP33" s="59"/>
      <c r="AQ33" s="59"/>
      <c r="AR33" s="59"/>
      <c r="AS33" s="59"/>
      <c r="AT33" s="59"/>
      <c r="AU33" s="59"/>
      <c r="AV33" s="59"/>
      <c r="AW33" s="59"/>
      <c r="AX33" s="59"/>
      <c r="AY33" s="59"/>
      <c r="AZ33" s="59"/>
      <c r="BA33" s="59"/>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row>
    <row r="34" spans="1:290" s="5" customFormat="1">
      <c r="A34" s="42"/>
      <c r="B34" s="52"/>
      <c r="C34" s="53"/>
      <c r="D34" s="54"/>
      <c r="E34" s="55"/>
      <c r="F34" s="52"/>
      <c r="G34" s="63"/>
      <c r="H34" s="131"/>
      <c r="I34" s="131"/>
      <c r="J34" s="131"/>
      <c r="K34" s="131"/>
      <c r="L34" s="131"/>
      <c r="M34" s="63"/>
      <c r="N34" s="133"/>
      <c r="O34" s="131"/>
      <c r="P34" s="131"/>
      <c r="Q34" s="131"/>
      <c r="R34" s="131"/>
      <c r="S34" s="131"/>
      <c r="T34" s="131"/>
      <c r="U34" s="63"/>
      <c r="V34" s="56"/>
      <c r="W34" s="56"/>
      <c r="X34" s="56"/>
      <c r="Y34" s="56"/>
      <c r="Z34" s="56"/>
      <c r="AA34" s="56"/>
      <c r="AB34" s="56"/>
      <c r="AC34" s="63"/>
      <c r="AD34" s="56"/>
      <c r="AE34" s="7"/>
      <c r="AJ34" s="92"/>
      <c r="AK34" s="93"/>
      <c r="AL34" s="93"/>
      <c r="AM34" s="59"/>
      <c r="AN34" s="59"/>
      <c r="AO34" s="59"/>
      <c r="AP34" s="59"/>
      <c r="AQ34" s="59"/>
      <c r="AR34" s="59"/>
      <c r="AS34" s="59"/>
      <c r="AT34" s="59"/>
      <c r="AU34" s="59"/>
      <c r="AV34" s="59"/>
      <c r="AW34" s="59"/>
      <c r="AX34" s="59"/>
      <c r="AY34" s="59"/>
      <c r="AZ34" s="59"/>
      <c r="BA34" s="59"/>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row>
    <row r="35" spans="1:290" s="5" customFormat="1">
      <c r="A35" s="42"/>
      <c r="B35" s="52"/>
      <c r="C35" s="53"/>
      <c r="D35" s="54"/>
      <c r="E35" s="55"/>
      <c r="F35" s="52"/>
      <c r="G35" s="63"/>
      <c r="H35" s="131"/>
      <c r="I35" s="131"/>
      <c r="J35" s="131"/>
      <c r="K35" s="131"/>
      <c r="L35" s="131"/>
      <c r="M35" s="63"/>
      <c r="N35" s="133"/>
      <c r="O35" s="131"/>
      <c r="P35" s="131"/>
      <c r="Q35" s="131"/>
      <c r="R35" s="131"/>
      <c r="S35" s="131"/>
      <c r="T35" s="131"/>
      <c r="U35" s="63"/>
      <c r="V35" s="56"/>
      <c r="W35" s="56"/>
      <c r="X35" s="56"/>
      <c r="Y35" s="56"/>
      <c r="Z35" s="56"/>
      <c r="AA35" s="56"/>
      <c r="AB35" s="56"/>
      <c r="AC35" s="63"/>
      <c r="AD35" s="56"/>
      <c r="AE35" s="7"/>
      <c r="AJ35" s="92"/>
      <c r="AK35" s="93"/>
      <c r="AL35" s="93"/>
      <c r="AM35" s="59"/>
      <c r="AN35" s="59"/>
      <c r="AO35" s="59"/>
      <c r="AP35" s="59"/>
      <c r="AQ35" s="59"/>
      <c r="AR35" s="59"/>
      <c r="AS35" s="59"/>
      <c r="AT35" s="59"/>
      <c r="AU35" s="59"/>
      <c r="AV35" s="59"/>
      <c r="AW35" s="59"/>
      <c r="AX35" s="59"/>
      <c r="AY35" s="59"/>
      <c r="AZ35" s="59"/>
      <c r="BA35" s="59"/>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row>
    <row r="36" spans="1:290" s="5" customFormat="1">
      <c r="A36" s="42"/>
      <c r="B36" s="52"/>
      <c r="C36" s="53"/>
      <c r="D36" s="54"/>
      <c r="E36" s="55"/>
      <c r="F36" s="52"/>
      <c r="G36" s="63"/>
      <c r="H36" s="131"/>
      <c r="I36" s="131"/>
      <c r="J36" s="131"/>
      <c r="K36" s="131"/>
      <c r="L36" s="131"/>
      <c r="M36" s="63"/>
      <c r="N36" s="133"/>
      <c r="O36" s="131"/>
      <c r="P36" s="131"/>
      <c r="Q36" s="131"/>
      <c r="R36" s="131"/>
      <c r="S36" s="131"/>
      <c r="T36" s="131"/>
      <c r="U36" s="63"/>
      <c r="V36" s="56"/>
      <c r="W36" s="56"/>
      <c r="X36" s="56"/>
      <c r="Y36" s="56"/>
      <c r="Z36" s="56"/>
      <c r="AA36" s="56"/>
      <c r="AB36" s="56"/>
      <c r="AC36" s="63"/>
      <c r="AD36" s="56"/>
      <c r="AE36" s="7"/>
      <c r="AJ36" s="92"/>
      <c r="AK36" s="93"/>
      <c r="AL36" s="93"/>
      <c r="AM36" s="59"/>
      <c r="AN36" s="59"/>
      <c r="AO36" s="59"/>
      <c r="AP36" s="59"/>
      <c r="AQ36" s="59"/>
      <c r="AR36" s="59"/>
      <c r="AS36" s="59"/>
      <c r="AT36" s="59"/>
      <c r="AU36" s="59"/>
      <c r="AV36" s="59"/>
      <c r="AW36" s="59"/>
      <c r="AX36" s="59"/>
      <c r="AY36" s="59"/>
      <c r="AZ36" s="59"/>
      <c r="BA36" s="59"/>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row>
    <row r="37" spans="1:290" s="5" customFormat="1">
      <c r="A37" s="42"/>
      <c r="B37" s="52"/>
      <c r="C37" s="53"/>
      <c r="D37" s="54"/>
      <c r="E37" s="55"/>
      <c r="F37" s="52"/>
      <c r="G37" s="63"/>
      <c r="H37" s="131"/>
      <c r="I37" s="131"/>
      <c r="J37" s="131"/>
      <c r="K37" s="131"/>
      <c r="L37" s="131"/>
      <c r="M37" s="63"/>
      <c r="N37" s="133"/>
      <c r="O37" s="131"/>
      <c r="P37" s="131"/>
      <c r="Q37" s="131"/>
      <c r="R37" s="131"/>
      <c r="S37" s="131"/>
      <c r="T37" s="131"/>
      <c r="U37" s="63"/>
      <c r="V37" s="56"/>
      <c r="W37" s="56"/>
      <c r="X37" s="56"/>
      <c r="Y37" s="56"/>
      <c r="Z37" s="56"/>
      <c r="AA37" s="56"/>
      <c r="AB37" s="56"/>
      <c r="AC37" s="63"/>
      <c r="AD37" s="56"/>
      <c r="AE37" s="7"/>
      <c r="AJ37" s="92"/>
      <c r="AK37" s="93"/>
      <c r="AL37" s="93"/>
      <c r="AM37" s="59"/>
      <c r="AN37" s="59"/>
      <c r="AO37" s="59"/>
      <c r="AP37" s="59"/>
      <c r="AQ37" s="59"/>
      <c r="AR37" s="59"/>
      <c r="AS37" s="59"/>
      <c r="AT37" s="59"/>
      <c r="AU37" s="59"/>
      <c r="AV37" s="59"/>
      <c r="AW37" s="59"/>
      <c r="AX37" s="59"/>
      <c r="AY37" s="59"/>
      <c r="AZ37" s="59"/>
      <c r="BA37" s="59"/>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row>
    <row r="38" spans="1:290" s="5" customFormat="1">
      <c r="A38" s="42"/>
      <c r="B38" s="52"/>
      <c r="C38" s="53"/>
      <c r="D38" s="54"/>
      <c r="E38" s="55"/>
      <c r="F38" s="52"/>
      <c r="G38" s="63"/>
      <c r="H38" s="131"/>
      <c r="I38" s="131"/>
      <c r="J38" s="131"/>
      <c r="K38" s="131"/>
      <c r="L38" s="131"/>
      <c r="M38" s="63"/>
      <c r="N38" s="133"/>
      <c r="O38" s="131"/>
      <c r="P38" s="131"/>
      <c r="Q38" s="131"/>
      <c r="R38" s="131"/>
      <c r="S38" s="131"/>
      <c r="T38" s="131"/>
      <c r="U38" s="63"/>
      <c r="V38" s="56"/>
      <c r="W38" s="56"/>
      <c r="X38" s="56"/>
      <c r="Y38" s="56"/>
      <c r="Z38" s="56"/>
      <c r="AA38" s="56"/>
      <c r="AB38" s="56"/>
      <c r="AC38" s="63"/>
      <c r="AD38" s="56"/>
      <c r="AE38" s="7"/>
      <c r="AJ38" s="92"/>
      <c r="AK38" s="93"/>
      <c r="AL38" s="93"/>
      <c r="AM38" s="59"/>
      <c r="AN38" s="59"/>
      <c r="AO38" s="59"/>
      <c r="AP38" s="59"/>
      <c r="AQ38" s="59"/>
      <c r="AR38" s="59"/>
      <c r="AS38" s="59"/>
      <c r="AT38" s="59"/>
      <c r="AU38" s="59"/>
      <c r="AV38" s="59"/>
      <c r="AW38" s="59"/>
      <c r="AX38" s="59"/>
      <c r="AY38" s="59"/>
      <c r="AZ38" s="59"/>
      <c r="BA38" s="59"/>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row>
    <row r="39" spans="1:290" s="5" customFormat="1">
      <c r="A39" s="42"/>
      <c r="B39" s="52"/>
      <c r="C39" s="53"/>
      <c r="D39" s="54"/>
      <c r="E39" s="55"/>
      <c r="F39" s="52"/>
      <c r="G39" s="63"/>
      <c r="H39" s="131"/>
      <c r="I39" s="131"/>
      <c r="J39" s="131"/>
      <c r="K39" s="131"/>
      <c r="L39" s="131"/>
      <c r="M39" s="63"/>
      <c r="N39" s="133"/>
      <c r="O39" s="131"/>
      <c r="P39" s="131"/>
      <c r="Q39" s="131"/>
      <c r="R39" s="131"/>
      <c r="S39" s="131"/>
      <c r="T39" s="131"/>
      <c r="U39" s="63"/>
      <c r="V39" s="56"/>
      <c r="W39" s="56"/>
      <c r="X39" s="56"/>
      <c r="Y39" s="56"/>
      <c r="Z39" s="56"/>
      <c r="AA39" s="56"/>
      <c r="AB39" s="56"/>
      <c r="AC39" s="63"/>
      <c r="AD39" s="56"/>
      <c r="AE39" s="7"/>
      <c r="AJ39" s="92"/>
      <c r="AK39" s="93"/>
      <c r="AL39" s="93"/>
      <c r="AM39" s="59"/>
      <c r="AN39" s="59"/>
      <c r="AO39" s="59"/>
      <c r="AP39" s="59"/>
      <c r="AQ39" s="59"/>
      <c r="AR39" s="59"/>
      <c r="AS39" s="59"/>
      <c r="AT39" s="59"/>
      <c r="AU39" s="59"/>
      <c r="AV39" s="59"/>
      <c r="AW39" s="59"/>
      <c r="AX39" s="59"/>
      <c r="AY39" s="59"/>
      <c r="AZ39" s="59"/>
      <c r="BA39" s="59"/>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row>
    <row r="40" spans="1:290" s="5" customFormat="1">
      <c r="A40" s="42"/>
      <c r="B40" s="52"/>
      <c r="C40" s="53"/>
      <c r="D40" s="54"/>
      <c r="E40" s="55"/>
      <c r="F40" s="52"/>
      <c r="G40" s="63"/>
      <c r="H40" s="131"/>
      <c r="I40" s="131"/>
      <c r="J40" s="131"/>
      <c r="K40" s="131"/>
      <c r="L40" s="131"/>
      <c r="M40" s="63"/>
      <c r="N40" s="133"/>
      <c r="O40" s="131"/>
      <c r="P40" s="131"/>
      <c r="Q40" s="131"/>
      <c r="R40" s="131"/>
      <c r="S40" s="131"/>
      <c r="T40" s="131"/>
      <c r="U40" s="63"/>
      <c r="V40" s="56"/>
      <c r="W40" s="56"/>
      <c r="X40" s="56"/>
      <c r="Y40" s="56"/>
      <c r="Z40" s="56"/>
      <c r="AA40" s="56"/>
      <c r="AB40" s="56"/>
      <c r="AC40" s="63"/>
      <c r="AD40" s="56"/>
      <c r="AE40" s="7"/>
      <c r="AJ40" s="92"/>
      <c r="AK40" s="93"/>
      <c r="AL40" s="93"/>
      <c r="AM40" s="59"/>
      <c r="AN40" s="59"/>
      <c r="AO40" s="59"/>
      <c r="AP40" s="59"/>
      <c r="AQ40" s="59"/>
      <c r="AR40" s="59"/>
      <c r="AS40" s="59"/>
      <c r="AT40" s="59"/>
      <c r="AU40" s="59"/>
      <c r="AV40" s="59"/>
      <c r="AW40" s="59"/>
      <c r="AX40" s="59"/>
      <c r="AY40" s="59"/>
      <c r="AZ40" s="59"/>
      <c r="BA40" s="59"/>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row>
    <row r="41" spans="1:290" s="5" customFormat="1">
      <c r="A41" s="42"/>
      <c r="B41" s="52"/>
      <c r="C41" s="53"/>
      <c r="D41" s="54"/>
      <c r="E41" s="55"/>
      <c r="F41" s="52"/>
      <c r="G41" s="63"/>
      <c r="H41" s="131"/>
      <c r="I41" s="131"/>
      <c r="J41" s="131"/>
      <c r="K41" s="131"/>
      <c r="L41" s="131"/>
      <c r="M41" s="63"/>
      <c r="N41" s="133"/>
      <c r="O41" s="131"/>
      <c r="P41" s="131"/>
      <c r="Q41" s="131"/>
      <c r="R41" s="131"/>
      <c r="S41" s="131"/>
      <c r="T41" s="131"/>
      <c r="U41" s="63"/>
      <c r="V41" s="56"/>
      <c r="W41" s="56"/>
      <c r="X41" s="56"/>
      <c r="Y41" s="56"/>
      <c r="Z41" s="56"/>
      <c r="AA41" s="56"/>
      <c r="AB41" s="56"/>
      <c r="AC41" s="63"/>
      <c r="AD41" s="56"/>
      <c r="AE41" s="7"/>
      <c r="AJ41" s="92"/>
      <c r="AK41" s="93"/>
      <c r="AL41" s="93"/>
      <c r="AM41" s="59"/>
      <c r="AN41" s="59"/>
      <c r="AO41" s="59"/>
      <c r="AP41" s="59"/>
      <c r="AQ41" s="59"/>
      <c r="AR41" s="59"/>
      <c r="AS41" s="59"/>
      <c r="AT41" s="59"/>
      <c r="AU41" s="59"/>
      <c r="AV41" s="59"/>
      <c r="AW41" s="59"/>
      <c r="AX41" s="59"/>
      <c r="AY41" s="59"/>
      <c r="AZ41" s="59"/>
      <c r="BA41" s="59"/>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row>
    <row r="42" spans="1:290" s="5" customFormat="1">
      <c r="A42" s="42"/>
      <c r="B42" s="52"/>
      <c r="C42" s="53"/>
      <c r="D42" s="54"/>
      <c r="E42" s="55"/>
      <c r="F42" s="52"/>
      <c r="G42" s="63"/>
      <c r="H42" s="131"/>
      <c r="I42" s="131"/>
      <c r="J42" s="131"/>
      <c r="K42" s="131"/>
      <c r="L42" s="131"/>
      <c r="M42" s="63"/>
      <c r="N42" s="133"/>
      <c r="O42" s="131"/>
      <c r="P42" s="131"/>
      <c r="Q42" s="131"/>
      <c r="R42" s="131"/>
      <c r="S42" s="131"/>
      <c r="T42" s="131"/>
      <c r="U42" s="63"/>
      <c r="V42" s="56"/>
      <c r="W42" s="56"/>
      <c r="X42" s="56"/>
      <c r="Y42" s="56"/>
      <c r="Z42" s="56"/>
      <c r="AA42" s="56"/>
      <c r="AB42" s="56"/>
      <c r="AC42" s="63"/>
      <c r="AD42" s="56"/>
      <c r="AE42" s="7"/>
      <c r="AJ42" s="92"/>
      <c r="AK42" s="93"/>
      <c r="AL42" s="93"/>
      <c r="AM42" s="59"/>
      <c r="AN42" s="59"/>
      <c r="AO42" s="59"/>
      <c r="AP42" s="59"/>
      <c r="AQ42" s="59"/>
      <c r="AR42" s="59"/>
      <c r="AS42" s="59"/>
      <c r="AT42" s="59"/>
      <c r="AU42" s="59"/>
      <c r="AV42" s="59"/>
      <c r="AW42" s="59"/>
      <c r="AX42" s="59"/>
      <c r="AY42" s="59"/>
      <c r="AZ42" s="59"/>
      <c r="BA42" s="59"/>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row>
    <row r="43" spans="1:290" s="5" customFormat="1">
      <c r="A43" s="42"/>
      <c r="B43" s="52"/>
      <c r="C43" s="53"/>
      <c r="D43" s="54"/>
      <c r="E43" s="55"/>
      <c r="F43" s="52"/>
      <c r="G43" s="63"/>
      <c r="H43" s="131"/>
      <c r="I43" s="131"/>
      <c r="J43" s="131"/>
      <c r="K43" s="131"/>
      <c r="L43" s="131"/>
      <c r="M43" s="63"/>
      <c r="N43" s="133"/>
      <c r="O43" s="131"/>
      <c r="P43" s="131"/>
      <c r="Q43" s="131"/>
      <c r="R43" s="131"/>
      <c r="S43" s="131"/>
      <c r="T43" s="131"/>
      <c r="U43" s="63"/>
      <c r="V43" s="56"/>
      <c r="W43" s="56"/>
      <c r="X43" s="56"/>
      <c r="Y43" s="56"/>
      <c r="Z43" s="56"/>
      <c r="AA43" s="56"/>
      <c r="AB43" s="56"/>
      <c r="AC43" s="63"/>
      <c r="AD43" s="56"/>
      <c r="AE43" s="7"/>
      <c r="AJ43" s="92"/>
      <c r="AK43" s="93"/>
      <c r="AL43" s="93"/>
      <c r="AM43" s="59"/>
      <c r="AN43" s="59"/>
      <c r="AO43" s="59"/>
      <c r="AP43" s="59"/>
      <c r="AQ43" s="59"/>
      <c r="AR43" s="59"/>
      <c r="AS43" s="59"/>
      <c r="AT43" s="59"/>
      <c r="AU43" s="59"/>
      <c r="AV43" s="59"/>
      <c r="AW43" s="59"/>
      <c r="AX43" s="59"/>
      <c r="AY43" s="59"/>
      <c r="AZ43" s="59"/>
      <c r="BA43" s="59"/>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row>
    <row r="44" spans="1:290" s="5" customFormat="1">
      <c r="A44" s="42"/>
      <c r="C44" s="49"/>
      <c r="D44" s="45"/>
      <c r="E44" s="47"/>
      <c r="G44" s="64"/>
      <c r="H44" s="92"/>
      <c r="I44" s="92"/>
      <c r="J44" s="92"/>
      <c r="K44" s="92"/>
      <c r="L44" s="92"/>
      <c r="M44" s="64"/>
      <c r="N44" s="93"/>
      <c r="O44" s="92"/>
      <c r="P44" s="92"/>
      <c r="Q44" s="92"/>
      <c r="R44" s="92"/>
      <c r="S44" s="92"/>
      <c r="T44" s="92"/>
      <c r="U44" s="64"/>
      <c r="V44" s="6"/>
      <c r="W44" s="6"/>
      <c r="X44" s="6"/>
      <c r="Y44" s="6"/>
      <c r="Z44" s="6"/>
      <c r="AA44" s="6"/>
      <c r="AB44" s="6"/>
      <c r="AC44" s="64"/>
      <c r="AD44" s="6"/>
      <c r="AE44" s="7"/>
      <c r="AJ44" s="92"/>
      <c r="AK44" s="93"/>
      <c r="AL44" s="93"/>
      <c r="AM44" s="59"/>
      <c r="AN44" s="59"/>
      <c r="AO44" s="59"/>
      <c r="AP44" s="59"/>
      <c r="AQ44" s="59"/>
      <c r="AR44" s="59"/>
      <c r="AS44" s="59"/>
      <c r="AT44" s="59"/>
      <c r="AU44" s="59"/>
      <c r="AV44" s="59"/>
      <c r="AW44" s="59"/>
      <c r="AX44" s="59"/>
      <c r="AY44" s="59"/>
      <c r="AZ44" s="59"/>
      <c r="BA44" s="59"/>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row>
    <row r="45" spans="1:290">
      <c r="AU45" s="96"/>
      <c r="AV45" s="96"/>
      <c r="AW45" s="96"/>
      <c r="AX45" s="96"/>
      <c r="AY45" s="96"/>
      <c r="AZ45" s="96"/>
      <c r="BA45" s="96"/>
    </row>
  </sheetData>
  <autoFilter ref="A7:KD19" xr:uid="{00000000-0009-0000-0000-000000000000}"/>
  <mergeCells count="46">
    <mergeCell ref="A1:B2"/>
    <mergeCell ref="C1:N2"/>
    <mergeCell ref="O1:Z2"/>
    <mergeCell ref="AA1:AK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conditionalFormatting sqref="O8:U15 R16:R19 T16:U19 P16:P19">
    <cfRule type="containsBlanks" dxfId="4" priority="15">
      <formula>LEN(TRIM(O8))=0</formula>
    </cfRule>
  </conditionalFormatting>
  <conditionalFormatting sqref="O18">
    <cfRule type="containsBlanks" dxfId="3" priority="11">
      <formula>LEN(TRIM(O18))=0</formula>
    </cfRule>
  </conditionalFormatting>
  <conditionalFormatting sqref="S16:S18">
    <cfRule type="containsBlanks" dxfId="2" priority="10">
      <formula>LEN(TRIM(S16))=0</formula>
    </cfRule>
  </conditionalFormatting>
  <conditionalFormatting sqref="O19">
    <cfRule type="containsBlanks" dxfId="1" priority="6">
      <formula>LEN(TRIM(O19))=0</formula>
    </cfRule>
  </conditionalFormatting>
  <conditionalFormatting sqref="Q19">
    <cfRule type="containsBlanks" dxfId="0" priority="4">
      <formula>LEN(TRIM(Q19))=0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1" manualBreakCount="1">
    <brk id="7"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'/Users/laura/Documents/SJD/2020/DOCUMENTOS CONVENIO BM/C:\Users\agonzale\Downloads\[F1500-01 17 V2 Matriz de Inventario de Activos de Informacion GEODESÍA_030919.xlsx]Listas'!#REF!</xm:f>
          </x14:formula1>
          <xm:sqref>M20:M1048576 AJ20:AJ1048576 V20:Z1048576 O20:O1048576 F20:F1048576</xm:sqref>
        </x14:dataValidation>
        <x14:dataValidation type="list" allowBlank="1" showInputMessage="1" showErrorMessage="1" xr:uid="{00000000-0002-0000-0000-000001000000}">
          <x14:formula1>
            <xm:f>Listas!$B$6:$B$7</xm:f>
          </x14:formula1>
          <xm:sqref>M8:M19</xm:sqref>
        </x14:dataValidation>
        <x14:dataValidation type="list" allowBlank="1" showInputMessage="1" showErrorMessage="1" xr:uid="{00000000-0002-0000-0000-000002000000}">
          <x14:formula1>
            <xm:f>Listas!$B$9:$B$12</xm:f>
          </x14:formula1>
          <xm:sqref>O8:O19</xm:sqref>
        </x14:dataValidation>
        <x14:dataValidation type="list" allowBlank="1" showInputMessage="1" showErrorMessage="1" xr:uid="{00000000-0002-0000-0000-000004000000}">
          <x14:formula1>
            <xm:f>Listas!$B$133:$B$134</xm:f>
          </x14:formula1>
          <xm:sqref>V8:Z19</xm:sqref>
        </x14:dataValidation>
        <x14:dataValidation type="list" allowBlank="1" showInputMessage="1" showErrorMessage="1" xr:uid="{00000000-0002-0000-0000-000005000000}">
          <x14:formula1>
            <xm:f>Listas!$B$136:$B$137</xm:f>
          </x14:formula1>
          <xm:sqref>AJ8:AJ19</xm:sqref>
        </x14:dataValidation>
        <x14:dataValidation type="list" allowBlank="1" showInputMessage="1" showErrorMessage="1" xr:uid="{00000000-0002-0000-0000-000006000000}">
          <x14:formula1>
            <xm:f>Listas!$B$100:$B$106</xm:f>
          </x14:formula1>
          <xm:sqref>F8:F19</xm:sqref>
        </x14:dataValidation>
        <x14:dataValidation type="list" allowBlank="1" showInputMessage="1" showErrorMessage="1" xr:uid="{00000000-0002-0000-0000-000003000000}">
          <x14:formula1>
            <xm:f>Listas!$B$14:$B$17</xm:f>
          </x14:formula1>
          <xm:sqref>Q3:Q1048576 S3:S1048576</xm:sqref>
        </x14:dataValidation>
        <x14:dataValidation type="list" allowBlank="1" showInputMessage="1" showErrorMessage="1" xr:uid="{00000000-0002-0000-0000-000007000000}">
          <x14:formula1>
            <xm:f>Listas!$B$54:$B$61</xm:f>
          </x14:formula1>
          <xm:sqref>B3:B1048576</xm:sqref>
        </x14:dataValidation>
        <x14:dataValidation type="list" allowBlank="1" showInputMessage="1" showErrorMessage="1" xr:uid="{00000000-0002-0000-0000-000008000000}">
          <x14:formula1>
            <xm:f>Listas!$B$63:$B$98</xm:f>
          </x14:formula1>
          <xm:sqref>C3:C1048576</xm:sqref>
        </x14:dataValidation>
        <x14:dataValidation type="list" allowBlank="1" showInputMessage="1" showErrorMessage="1" xr:uid="{00000000-0002-0000-0000-000009000000}">
          <x14:formula1>
            <xm:f>Listas!$B$51:$B$52</xm:f>
          </x14:formula1>
          <xm:sqref>H3:H1048576</xm:sqref>
        </x14:dataValidation>
        <x14:dataValidation type="list" allowBlank="1" showInputMessage="1" showErrorMessage="1" xr:uid="{00000000-0002-0000-0000-00000A000000}">
          <x14:formula1>
            <xm:f>Listas!$B$2:$B$4</xm:f>
          </x14:formula1>
          <xm:sqref>I3:I1048576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9329B-D314-DB4C-8F72-BFE90C9022F7}">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topLeftCell="J4" zoomScale="90" zoomScaleNormal="90" workbookViewId="0">
      <selection activeCell="O4" sqref="O4"/>
    </sheetView>
  </sheetViews>
  <sheetFormatPr baseColWidth="10" defaultColWidth="8.83203125" defaultRowHeight="19"/>
  <cols>
    <col min="1" max="1" width="20.33203125" style="39" customWidth="1"/>
    <col min="2" max="2" width="13.5" style="15" customWidth="1"/>
    <col min="3" max="3" width="12.83203125" style="15" customWidth="1"/>
    <col min="4" max="4" width="17.5" style="15" customWidth="1"/>
    <col min="5" max="5" width="16.6640625" style="15" customWidth="1"/>
    <col min="6" max="6" width="14.1640625" style="15" customWidth="1"/>
    <col min="7" max="7" width="42.33203125" style="15" customWidth="1"/>
    <col min="8" max="8" width="11.6640625" style="15" customWidth="1"/>
    <col min="9" max="9" width="16" style="15" customWidth="1"/>
    <col min="10" max="10" width="20.33203125" style="15" bestFit="1" customWidth="1"/>
    <col min="11" max="11" width="14.6640625" style="15" customWidth="1"/>
    <col min="12" max="12" width="28.33203125" style="15" customWidth="1"/>
    <col min="13" max="13" width="17.6640625" style="15" customWidth="1"/>
    <col min="14" max="14" width="19.33203125" style="15" customWidth="1"/>
    <col min="15" max="15" width="39.5" style="15" customWidth="1"/>
    <col min="16" max="16" width="23.6640625" style="15" customWidth="1"/>
    <col min="17" max="17" width="25.33203125" style="15" customWidth="1"/>
    <col min="18" max="18" width="27.33203125" style="15" customWidth="1"/>
    <col min="19" max="19" width="35.6640625" style="15" customWidth="1"/>
    <col min="20" max="20" width="26.33203125" style="40" customWidth="1"/>
    <col min="21" max="21" width="21.33203125" style="15" customWidth="1"/>
    <col min="22" max="22" width="17.5" style="15" customWidth="1"/>
    <col min="23" max="23" width="20.83203125" style="15" customWidth="1"/>
    <col min="24" max="24" width="15.33203125" style="15" customWidth="1"/>
    <col min="25" max="25" width="17.33203125" style="15" customWidth="1"/>
    <col min="26" max="16384" width="8.83203125" style="15"/>
  </cols>
  <sheetData>
    <row r="1" spans="1:25" ht="40">
      <c r="A1" s="12" t="s">
        <v>191</v>
      </c>
      <c r="B1" s="83" t="s">
        <v>4</v>
      </c>
      <c r="C1" s="83"/>
      <c r="D1" s="83"/>
      <c r="E1" s="83"/>
      <c r="F1" s="83"/>
      <c r="G1" s="83"/>
      <c r="H1" s="83"/>
      <c r="I1" s="84" t="s">
        <v>192</v>
      </c>
      <c r="J1" s="84"/>
      <c r="K1" s="84"/>
      <c r="L1" s="84"/>
      <c r="M1" s="84"/>
      <c r="N1" s="84"/>
      <c r="O1" s="85" t="s">
        <v>6</v>
      </c>
      <c r="P1" s="85"/>
      <c r="Q1" s="85"/>
      <c r="R1" s="85"/>
      <c r="S1" s="13" t="s">
        <v>193</v>
      </c>
      <c r="T1" s="14" t="s">
        <v>194</v>
      </c>
      <c r="U1" s="86" t="s">
        <v>8</v>
      </c>
      <c r="V1" s="86"/>
      <c r="W1" s="86"/>
      <c r="X1" s="86"/>
      <c r="Y1" s="86"/>
    </row>
    <row r="2" spans="1:25" s="17" customFormat="1" ht="48">
      <c r="A2" s="16" t="s">
        <v>195</v>
      </c>
      <c r="B2" s="17" t="s">
        <v>9</v>
      </c>
      <c r="C2" s="17" t="s">
        <v>10</v>
      </c>
      <c r="D2" s="17" t="s">
        <v>87</v>
      </c>
      <c r="E2" s="17" t="s">
        <v>196</v>
      </c>
      <c r="F2" s="17" t="s">
        <v>197</v>
      </c>
      <c r="G2" s="17" t="s">
        <v>198</v>
      </c>
      <c r="H2" s="17" t="s">
        <v>15</v>
      </c>
      <c r="I2" s="17" t="s">
        <v>16</v>
      </c>
      <c r="J2" s="17" t="s">
        <v>199</v>
      </c>
      <c r="K2" s="17" t="s">
        <v>200</v>
      </c>
      <c r="L2" s="17" t="s">
        <v>19</v>
      </c>
      <c r="M2" s="17" t="s">
        <v>20</v>
      </c>
      <c r="N2" s="17" t="s">
        <v>201</v>
      </c>
      <c r="O2" s="17" t="s">
        <v>63</v>
      </c>
      <c r="P2" s="17" t="s">
        <v>202</v>
      </c>
      <c r="Q2" s="17" t="s">
        <v>203</v>
      </c>
      <c r="R2" s="18" t="s">
        <v>204</v>
      </c>
      <c r="S2" s="17" t="s">
        <v>205</v>
      </c>
      <c r="T2" s="19" t="s">
        <v>206</v>
      </c>
      <c r="U2" s="17" t="s">
        <v>207</v>
      </c>
      <c r="V2" s="17" t="s">
        <v>208</v>
      </c>
      <c r="W2" s="17" t="s">
        <v>36</v>
      </c>
      <c r="X2" s="17" t="s">
        <v>37</v>
      </c>
      <c r="Y2" s="17" t="s">
        <v>209</v>
      </c>
    </row>
    <row r="3" spans="1:25" ht="171" customHeight="1">
      <c r="A3" s="87" t="s">
        <v>210</v>
      </c>
      <c r="B3" s="20" t="s">
        <v>211</v>
      </c>
      <c r="C3" s="20" t="s">
        <v>212</v>
      </c>
      <c r="D3" s="20" t="s">
        <v>213</v>
      </c>
      <c r="E3" s="20" t="s">
        <v>214</v>
      </c>
      <c r="F3" s="20" t="s">
        <v>215</v>
      </c>
      <c r="G3" s="21" t="s">
        <v>216</v>
      </c>
      <c r="H3" s="20" t="s">
        <v>217</v>
      </c>
      <c r="I3" s="20" t="s">
        <v>218</v>
      </c>
      <c r="J3" s="22" t="s">
        <v>219</v>
      </c>
      <c r="K3" s="23" t="s">
        <v>220</v>
      </c>
      <c r="L3" s="22" t="s">
        <v>221</v>
      </c>
      <c r="M3" s="22" t="s">
        <v>222</v>
      </c>
      <c r="N3" s="22" t="s">
        <v>223</v>
      </c>
      <c r="O3" s="22" t="s">
        <v>224</v>
      </c>
      <c r="P3" s="22" t="s">
        <v>225</v>
      </c>
      <c r="Q3" s="22" t="s">
        <v>226</v>
      </c>
      <c r="R3" s="22" t="s">
        <v>227</v>
      </c>
      <c r="S3" s="22" t="s">
        <v>228</v>
      </c>
      <c r="T3" s="22" t="s">
        <v>229</v>
      </c>
      <c r="U3" s="20" t="s">
        <v>230</v>
      </c>
      <c r="V3" s="20" t="s">
        <v>231</v>
      </c>
      <c r="W3" s="20" t="s">
        <v>232</v>
      </c>
      <c r="X3" s="20" t="s">
        <v>233</v>
      </c>
      <c r="Y3" s="23" t="s">
        <v>234</v>
      </c>
    </row>
    <row r="4" spans="1:25" ht="185.25" customHeight="1">
      <c r="A4" s="88"/>
      <c r="B4" s="24"/>
      <c r="C4" s="25"/>
      <c r="D4" s="25"/>
      <c r="E4" s="25"/>
      <c r="F4" s="26"/>
      <c r="G4" s="27" t="s">
        <v>235</v>
      </c>
      <c r="H4" s="24"/>
      <c r="I4" s="26"/>
      <c r="J4" s="28" t="s">
        <v>236</v>
      </c>
      <c r="K4" s="23" t="s">
        <v>237</v>
      </c>
      <c r="L4" s="29"/>
      <c r="M4" s="22" t="s">
        <v>238</v>
      </c>
      <c r="N4" s="29"/>
      <c r="O4" s="22" t="s">
        <v>239</v>
      </c>
      <c r="P4" s="22" t="s">
        <v>240</v>
      </c>
      <c r="Q4" s="22" t="s">
        <v>241</v>
      </c>
      <c r="R4" s="23" t="s">
        <v>242</v>
      </c>
      <c r="S4" s="22" t="s">
        <v>243</v>
      </c>
      <c r="T4" s="30" t="s">
        <v>244</v>
      </c>
      <c r="U4" s="24"/>
      <c r="V4" s="25"/>
      <c r="W4" s="25"/>
      <c r="X4" s="26"/>
      <c r="Y4" s="31" t="s">
        <v>245</v>
      </c>
    </row>
    <row r="5" spans="1:25" ht="144">
      <c r="A5" s="88"/>
      <c r="B5" s="32"/>
      <c r="F5" s="33"/>
      <c r="G5" s="27" t="s">
        <v>246</v>
      </c>
      <c r="H5" s="32"/>
      <c r="I5" s="33"/>
      <c r="J5" s="22" t="s">
        <v>247</v>
      </c>
      <c r="O5" s="22" t="s">
        <v>248</v>
      </c>
      <c r="P5" s="22" t="s">
        <v>249</v>
      </c>
      <c r="Q5" s="22" t="s">
        <v>250</v>
      </c>
      <c r="R5" s="22" t="s">
        <v>251</v>
      </c>
      <c r="S5" s="22" t="s">
        <v>252</v>
      </c>
      <c r="T5" s="30" t="s">
        <v>253</v>
      </c>
      <c r="U5" s="32"/>
      <c r="Y5" s="26"/>
    </row>
    <row r="6" spans="1:25" ht="224">
      <c r="A6" s="88"/>
      <c r="B6" s="32"/>
      <c r="F6" s="33"/>
      <c r="G6" s="27" t="s">
        <v>254</v>
      </c>
      <c r="H6" s="32"/>
      <c r="O6" s="22" t="s">
        <v>255</v>
      </c>
      <c r="P6" s="22" t="s">
        <v>256</v>
      </c>
      <c r="Q6" s="22" t="s">
        <v>257</v>
      </c>
      <c r="R6" s="29"/>
      <c r="S6" s="22" t="s">
        <v>258</v>
      </c>
      <c r="T6" s="30" t="s">
        <v>259</v>
      </c>
      <c r="U6" s="32"/>
      <c r="Y6" s="33"/>
    </row>
    <row r="7" spans="1:25" ht="96">
      <c r="A7" s="88"/>
      <c r="B7" s="32"/>
      <c r="F7" s="33"/>
      <c r="G7" s="27" t="s">
        <v>260</v>
      </c>
      <c r="H7" s="32"/>
      <c r="Q7" s="34"/>
      <c r="S7" s="22" t="s">
        <v>261</v>
      </c>
      <c r="T7" s="30" t="s">
        <v>262</v>
      </c>
      <c r="U7" s="32"/>
      <c r="Y7" s="33"/>
    </row>
    <row r="8" spans="1:25" ht="144">
      <c r="A8" s="88"/>
      <c r="B8" s="35"/>
      <c r="C8" s="36"/>
      <c r="D8" s="36"/>
      <c r="E8" s="36"/>
      <c r="F8" s="37"/>
      <c r="G8" s="27" t="s">
        <v>263</v>
      </c>
      <c r="H8" s="35"/>
      <c r="I8" s="36"/>
      <c r="J8" s="36"/>
      <c r="K8" s="36"/>
      <c r="L8" s="36"/>
      <c r="M8" s="36"/>
      <c r="N8" s="36"/>
      <c r="O8" s="36"/>
      <c r="P8" s="36"/>
      <c r="Q8" s="36"/>
      <c r="R8" s="36"/>
      <c r="S8" s="38"/>
      <c r="T8" s="30" t="s">
        <v>264</v>
      </c>
      <c r="U8" s="35"/>
      <c r="V8" s="36"/>
      <c r="W8" s="36"/>
      <c r="X8" s="36"/>
      <c r="Y8" s="37"/>
    </row>
    <row r="9" spans="1:25">
      <c r="T9" s="34">
        <v>3172654040</v>
      </c>
    </row>
  </sheetData>
  <mergeCells count="5">
    <mergeCell ref="B1:H1"/>
    <mergeCell ref="I1:N1"/>
    <mergeCell ref="O1:R1"/>
    <mergeCell ref="U1:Y1"/>
    <mergeCell ref="A3:A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7"/>
  <sheetViews>
    <sheetView workbookViewId="0">
      <selection activeCell="E15" sqref="E15"/>
    </sheetView>
  </sheetViews>
  <sheetFormatPr baseColWidth="10" defaultColWidth="11.5" defaultRowHeight="15"/>
  <cols>
    <col min="2" max="2" width="34" customWidth="1"/>
  </cols>
  <sheetData>
    <row r="1" spans="1:2">
      <c r="A1" t="s">
        <v>17</v>
      </c>
    </row>
    <row r="2" spans="1:2">
      <c r="B2" t="s">
        <v>61</v>
      </c>
    </row>
    <row r="3" spans="1:2">
      <c r="B3" t="s">
        <v>58</v>
      </c>
    </row>
    <row r="4" spans="1:2">
      <c r="B4" t="s">
        <v>52</v>
      </c>
    </row>
    <row r="5" spans="1:2">
      <c r="A5" t="s">
        <v>20</v>
      </c>
    </row>
    <row r="6" spans="1:2">
      <c r="B6" t="s">
        <v>53</v>
      </c>
    </row>
    <row r="7" spans="1:2">
      <c r="B7" t="s">
        <v>62</v>
      </c>
    </row>
    <row r="8" spans="1:2">
      <c r="A8" t="s">
        <v>63</v>
      </c>
    </row>
    <row r="9" spans="1:2" ht="16">
      <c r="B9" s="10" t="s">
        <v>64</v>
      </c>
    </row>
    <row r="10" spans="1:2">
      <c r="B10" t="s">
        <v>54</v>
      </c>
    </row>
    <row r="11" spans="1:2">
      <c r="B11" t="s">
        <v>59</v>
      </c>
    </row>
    <row r="12" spans="1:2">
      <c r="B12" t="s">
        <v>65</v>
      </c>
    </row>
    <row r="13" spans="1:2">
      <c r="A13" t="s">
        <v>66</v>
      </c>
    </row>
    <row r="14" spans="1:2">
      <c r="B14" t="s">
        <v>60</v>
      </c>
    </row>
    <row r="15" spans="1:2">
      <c r="B15" t="s">
        <v>55</v>
      </c>
    </row>
    <row r="16" spans="1:2">
      <c r="B16" t="s">
        <v>67</v>
      </c>
    </row>
    <row r="17" spans="1:2">
      <c r="B17" t="s">
        <v>65</v>
      </c>
    </row>
    <row r="18" spans="1:2">
      <c r="A18" t="s">
        <v>68</v>
      </c>
    </row>
    <row r="19" spans="1:2">
      <c r="B19" t="s">
        <v>60</v>
      </c>
    </row>
    <row r="20" spans="1:2">
      <c r="B20" t="s">
        <v>55</v>
      </c>
    </row>
    <row r="21" spans="1:2">
      <c r="B21" t="s">
        <v>67</v>
      </c>
    </row>
    <row r="22" spans="1:2">
      <c r="A22" t="s">
        <v>69</v>
      </c>
    </row>
    <row r="23" spans="1:2">
      <c r="B23">
        <v>1</v>
      </c>
    </row>
    <row r="24" spans="1:2">
      <c r="B24">
        <v>2</v>
      </c>
    </row>
    <row r="25" spans="1:2">
      <c r="B25">
        <v>3</v>
      </c>
    </row>
    <row r="26" spans="1:2">
      <c r="B26">
        <v>4</v>
      </c>
    </row>
    <row r="27" spans="1:2">
      <c r="B27">
        <v>5</v>
      </c>
    </row>
    <row r="28" spans="1:2">
      <c r="B28">
        <v>6</v>
      </c>
    </row>
    <row r="29" spans="1:2">
      <c r="B29">
        <v>7</v>
      </c>
    </row>
    <row r="30" spans="1:2">
      <c r="B30">
        <v>8</v>
      </c>
    </row>
    <row r="31" spans="1:2">
      <c r="B31">
        <v>9</v>
      </c>
    </row>
    <row r="32" spans="1:2">
      <c r="B32">
        <v>10</v>
      </c>
    </row>
    <row r="33" spans="1:2">
      <c r="B33">
        <v>11</v>
      </c>
    </row>
    <row r="34" spans="1:2">
      <c r="B34">
        <v>12</v>
      </c>
    </row>
    <row r="35" spans="1:2">
      <c r="B35">
        <v>13</v>
      </c>
    </row>
    <row r="36" spans="1:2">
      <c r="B36">
        <v>14</v>
      </c>
    </row>
    <row r="37" spans="1:2">
      <c r="B37">
        <v>15</v>
      </c>
    </row>
    <row r="38" spans="1:2">
      <c r="A38" s="11" t="s">
        <v>37</v>
      </c>
    </row>
    <row r="39" spans="1:2">
      <c r="B39" t="s">
        <v>57</v>
      </c>
    </row>
    <row r="40" spans="1:2">
      <c r="B40" t="s">
        <v>56</v>
      </c>
    </row>
    <row r="41" spans="1:2">
      <c r="A41" t="s">
        <v>70</v>
      </c>
    </row>
    <row r="42" spans="1:2">
      <c r="B42" t="s">
        <v>71</v>
      </c>
    </row>
    <row r="43" spans="1:2">
      <c r="B43" t="s">
        <v>72</v>
      </c>
    </row>
    <row r="44" spans="1:2">
      <c r="B44" t="s">
        <v>73</v>
      </c>
    </row>
    <row r="45" spans="1:2">
      <c r="B45" t="s">
        <v>74</v>
      </c>
    </row>
    <row r="46" spans="1:2">
      <c r="B46" t="s">
        <v>75</v>
      </c>
    </row>
    <row r="47" spans="1:2">
      <c r="B47" t="s">
        <v>76</v>
      </c>
    </row>
    <row r="48" spans="1:2">
      <c r="B48" t="s">
        <v>77</v>
      </c>
    </row>
    <row r="49" spans="1:2">
      <c r="B49" t="s">
        <v>50</v>
      </c>
    </row>
    <row r="50" spans="1:2">
      <c r="A50" t="s">
        <v>16</v>
      </c>
    </row>
    <row r="51" spans="1:2">
      <c r="B51" t="s">
        <v>51</v>
      </c>
    </row>
    <row r="52" spans="1:2">
      <c r="B52" t="s">
        <v>78</v>
      </c>
    </row>
    <row r="53" spans="1:2">
      <c r="A53" t="s">
        <v>79</v>
      </c>
    </row>
    <row r="54" spans="1:2">
      <c r="B54" t="s">
        <v>80</v>
      </c>
    </row>
    <row r="55" spans="1:2">
      <c r="B55" t="s">
        <v>81</v>
      </c>
    </row>
    <row r="56" spans="1:2">
      <c r="B56" t="s">
        <v>82</v>
      </c>
    </row>
    <row r="57" spans="1:2">
      <c r="B57" t="s">
        <v>83</v>
      </c>
    </row>
    <row r="58" spans="1:2">
      <c r="B58" t="s">
        <v>84</v>
      </c>
    </row>
    <row r="59" spans="1:2">
      <c r="B59" t="s">
        <v>85</v>
      </c>
    </row>
    <row r="60" spans="1:2">
      <c r="B60" t="s">
        <v>47</v>
      </c>
    </row>
    <row r="61" spans="1:2">
      <c r="B61" t="s">
        <v>86</v>
      </c>
    </row>
    <row r="62" spans="1:2">
      <c r="A62" t="s">
        <v>87</v>
      </c>
    </row>
    <row r="63" spans="1:2">
      <c r="A63" t="s">
        <v>88</v>
      </c>
      <c r="B63" t="s">
        <v>89</v>
      </c>
    </row>
    <row r="64" spans="1:2">
      <c r="A64" s="89" t="s">
        <v>90</v>
      </c>
      <c r="B64" t="s">
        <v>91</v>
      </c>
    </row>
    <row r="65" spans="1:2">
      <c r="A65" s="89"/>
      <c r="B65" t="s">
        <v>92</v>
      </c>
    </row>
    <row r="66" spans="1:2">
      <c r="A66" s="89" t="s">
        <v>93</v>
      </c>
      <c r="B66" t="s">
        <v>94</v>
      </c>
    </row>
    <row r="67" spans="1:2">
      <c r="A67" s="89"/>
      <c r="B67" t="s">
        <v>95</v>
      </c>
    </row>
    <row r="68" spans="1:2">
      <c r="A68" s="89"/>
      <c r="B68" t="s">
        <v>96</v>
      </c>
    </row>
    <row r="69" spans="1:2">
      <c r="A69" s="89"/>
      <c r="B69" t="s">
        <v>97</v>
      </c>
    </row>
    <row r="70" spans="1:2">
      <c r="A70" s="89" t="s">
        <v>98</v>
      </c>
      <c r="B70" t="s">
        <v>99</v>
      </c>
    </row>
    <row r="71" spans="1:2">
      <c r="A71" s="89"/>
      <c r="B71" t="s">
        <v>100</v>
      </c>
    </row>
    <row r="72" spans="1:2">
      <c r="A72" s="90" t="s">
        <v>101</v>
      </c>
      <c r="B72" t="s">
        <v>102</v>
      </c>
    </row>
    <row r="73" spans="1:2">
      <c r="A73" s="89"/>
      <c r="B73" t="s">
        <v>103</v>
      </c>
    </row>
    <row r="74" spans="1:2">
      <c r="A74" s="89"/>
      <c r="B74" t="s">
        <v>104</v>
      </c>
    </row>
    <row r="75" spans="1:2">
      <c r="A75" s="89"/>
      <c r="B75" t="s">
        <v>105</v>
      </c>
    </row>
    <row r="76" spans="1:2">
      <c r="A76" s="89"/>
      <c r="B76" t="s">
        <v>106</v>
      </c>
    </row>
    <row r="77" spans="1:2">
      <c r="A77" s="89"/>
      <c r="B77" t="s">
        <v>107</v>
      </c>
    </row>
    <row r="78" spans="1:2">
      <c r="A78" s="89"/>
      <c r="B78" t="s">
        <v>108</v>
      </c>
    </row>
    <row r="79" spans="1:2">
      <c r="A79" s="89"/>
      <c r="B79" t="s">
        <v>109</v>
      </c>
    </row>
    <row r="80" spans="1:2">
      <c r="A80" s="89"/>
      <c r="B80" t="s">
        <v>110</v>
      </c>
    </row>
    <row r="81" spans="1:2">
      <c r="A81" s="89"/>
      <c r="B81" t="s">
        <v>111</v>
      </c>
    </row>
    <row r="82" spans="1:2">
      <c r="A82" s="89" t="s">
        <v>112</v>
      </c>
      <c r="B82" t="s">
        <v>113</v>
      </c>
    </row>
    <row r="83" spans="1:2">
      <c r="A83" s="89"/>
      <c r="B83" t="s">
        <v>114</v>
      </c>
    </row>
    <row r="84" spans="1:2">
      <c r="A84" s="89"/>
      <c r="B84" t="s">
        <v>115</v>
      </c>
    </row>
    <row r="85" spans="1:2">
      <c r="A85" s="89"/>
      <c r="B85" t="s">
        <v>116</v>
      </c>
    </row>
    <row r="86" spans="1:2">
      <c r="A86" s="90" t="s">
        <v>117</v>
      </c>
      <c r="B86" t="s">
        <v>118</v>
      </c>
    </row>
    <row r="87" spans="1:2">
      <c r="A87" s="89"/>
      <c r="B87" t="s">
        <v>119</v>
      </c>
    </row>
    <row r="88" spans="1:2">
      <c r="A88" s="89"/>
      <c r="B88" t="s">
        <v>120</v>
      </c>
    </row>
    <row r="89" spans="1:2">
      <c r="A89" s="89"/>
      <c r="B89" t="s">
        <v>121</v>
      </c>
    </row>
    <row r="90" spans="1:2">
      <c r="A90" s="89"/>
      <c r="B90" t="s">
        <v>48</v>
      </c>
    </row>
    <row r="91" spans="1:2">
      <c r="A91" s="89"/>
      <c r="B91" t="s">
        <v>122</v>
      </c>
    </row>
    <row r="92" spans="1:2">
      <c r="A92" s="89"/>
      <c r="B92" t="s">
        <v>123</v>
      </c>
    </row>
    <row r="93" spans="1:2">
      <c r="A93" s="89"/>
      <c r="B93" t="s">
        <v>124</v>
      </c>
    </row>
    <row r="94" spans="1:2">
      <c r="A94" s="89" t="s">
        <v>125</v>
      </c>
      <c r="B94" t="s">
        <v>126</v>
      </c>
    </row>
    <row r="95" spans="1:2">
      <c r="A95" s="89"/>
      <c r="B95" t="s">
        <v>127</v>
      </c>
    </row>
    <row r="96" spans="1:2">
      <c r="A96" s="89"/>
      <c r="B96" t="s">
        <v>128</v>
      </c>
    </row>
    <row r="97" spans="1:2">
      <c r="A97" s="89"/>
      <c r="B97" t="s">
        <v>129</v>
      </c>
    </row>
    <row r="98" spans="1:2">
      <c r="A98" s="89"/>
      <c r="B98" t="s">
        <v>130</v>
      </c>
    </row>
    <row r="99" spans="1:2">
      <c r="A99" t="s">
        <v>131</v>
      </c>
    </row>
    <row r="100" spans="1:2">
      <c r="B100" t="s">
        <v>49</v>
      </c>
    </row>
    <row r="101" spans="1:2">
      <c r="B101" t="s">
        <v>132</v>
      </c>
    </row>
    <row r="102" spans="1:2">
      <c r="B102" t="s">
        <v>133</v>
      </c>
    </row>
    <row r="103" spans="1:2">
      <c r="B103" t="s">
        <v>134</v>
      </c>
    </row>
    <row r="104" spans="1:2">
      <c r="B104" t="s">
        <v>135</v>
      </c>
    </row>
    <row r="105" spans="1:2">
      <c r="B105" t="s">
        <v>136</v>
      </c>
    </row>
    <row r="106" spans="1:2">
      <c r="B106" t="s">
        <v>137</v>
      </c>
    </row>
    <row r="107" spans="1:2">
      <c r="A107" t="s">
        <v>138</v>
      </c>
    </row>
    <row r="108" spans="1:2">
      <c r="B108" t="s">
        <v>139</v>
      </c>
    </row>
    <row r="109" spans="1:2">
      <c r="B109" t="s">
        <v>140</v>
      </c>
    </row>
    <row r="110" spans="1:2">
      <c r="B110" t="s">
        <v>141</v>
      </c>
    </row>
    <row r="111" spans="1:2">
      <c r="A111" t="s">
        <v>142</v>
      </c>
    </row>
    <row r="112" spans="1:2">
      <c r="B112" t="s">
        <v>143</v>
      </c>
    </row>
    <row r="113" spans="1:2">
      <c r="B113" t="s">
        <v>144</v>
      </c>
    </row>
    <row r="114" spans="1:2">
      <c r="B114" t="s">
        <v>145</v>
      </c>
    </row>
    <row r="115" spans="1:2">
      <c r="A115" t="s">
        <v>146</v>
      </c>
    </row>
    <row r="116" spans="1:2">
      <c r="B116">
        <v>1</v>
      </c>
    </row>
    <row r="117" spans="1:2">
      <c r="B117">
        <v>2</v>
      </c>
    </row>
    <row r="118" spans="1:2">
      <c r="B118">
        <v>3</v>
      </c>
    </row>
    <row r="119" spans="1:2">
      <c r="B119">
        <v>4</v>
      </c>
    </row>
    <row r="120" spans="1:2">
      <c r="B120">
        <v>5</v>
      </c>
    </row>
    <row r="121" spans="1:2">
      <c r="B121">
        <v>6</v>
      </c>
    </row>
    <row r="122" spans="1:2">
      <c r="B122">
        <v>7</v>
      </c>
    </row>
    <row r="123" spans="1:2">
      <c r="B123">
        <v>8</v>
      </c>
    </row>
    <row r="124" spans="1:2">
      <c r="B124">
        <v>9</v>
      </c>
    </row>
    <row r="125" spans="1:2">
      <c r="B125">
        <v>10</v>
      </c>
    </row>
    <row r="126" spans="1:2">
      <c r="B126">
        <v>11</v>
      </c>
    </row>
    <row r="127" spans="1:2">
      <c r="B127">
        <v>12</v>
      </c>
    </row>
    <row r="128" spans="1:2">
      <c r="B128">
        <v>13</v>
      </c>
    </row>
    <row r="129" spans="1:2">
      <c r="B129">
        <v>14</v>
      </c>
    </row>
    <row r="130" spans="1:2">
      <c r="B130">
        <v>15</v>
      </c>
    </row>
    <row r="131" spans="1:2">
      <c r="B131" t="s">
        <v>147</v>
      </c>
    </row>
    <row r="132" spans="1:2">
      <c r="A132" t="s">
        <v>148</v>
      </c>
    </row>
    <row r="133" spans="1:2">
      <c r="B133" t="s">
        <v>57</v>
      </c>
    </row>
    <row r="134" spans="1:2">
      <c r="B134" t="s">
        <v>56</v>
      </c>
    </row>
    <row r="135" spans="1:2">
      <c r="A135" t="s">
        <v>149</v>
      </c>
    </row>
    <row r="136" spans="1:2">
      <c r="B136" t="s">
        <v>57</v>
      </c>
    </row>
    <row r="137" spans="1:2">
      <c r="B137" t="s">
        <v>56</v>
      </c>
    </row>
  </sheetData>
  <mergeCells count="7">
    <mergeCell ref="A94:A98"/>
    <mergeCell ref="A64:A65"/>
    <mergeCell ref="A66:A69"/>
    <mergeCell ref="A70:A71"/>
    <mergeCell ref="A72:A81"/>
    <mergeCell ref="A82:A85"/>
    <mergeCell ref="A86:A9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Matriz (2)</vt:lpstr>
      <vt:lpstr>Sheet1</vt:lpstr>
      <vt:lpstr>Instrucciones_Diligenciamiento</vt:lpstr>
      <vt:lpstr>Listas</vt:lpstr>
      <vt:lpstr>'Matriz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Gonzalez Mojica</dc:creator>
  <cp:lastModifiedBy>Laura Villarraga</cp:lastModifiedBy>
  <dcterms:created xsi:type="dcterms:W3CDTF">2019-09-05T14:18:56Z</dcterms:created>
  <dcterms:modified xsi:type="dcterms:W3CDTF">2020-09-24T01:01:42Z</dcterms:modified>
</cp:coreProperties>
</file>