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3"/>
  <workbookPr defaultThemeVersion="124226"/>
  <mc:AlternateContent xmlns:mc="http://schemas.openxmlformats.org/markup-compatibility/2006">
    <mc:Choice Requires="x15">
      <x15ac:absPath xmlns:x15ac="http://schemas.microsoft.com/office/spreadsheetml/2010/11/ac" url="/Users/laura/Documents/IGAC/ACTIVOS DE LA INFORMACIÓN/ÍNDICE DE INFORMACIÓN IGAC 2020/TERMINADOS/"/>
    </mc:Choice>
  </mc:AlternateContent>
  <xr:revisionPtr revIDLastSave="0" documentId="13_ncr:1_{55D7E3EE-352A-7349-BF96-F2A421140FAC}" xr6:coauthVersionLast="45" xr6:coauthVersionMax="45" xr10:uidLastSave="{00000000-0000-0000-0000-000000000000}"/>
  <bookViews>
    <workbookView xWindow="0" yWindow="460" windowWidth="28800" windowHeight="16480" xr2:uid="{00000000-000D-0000-FFFF-FFFF00000000}"/>
  </bookViews>
  <sheets>
    <sheet name="Matriz" sheetId="1" r:id="rId1"/>
    <sheet name="Instrucciones_Diligenciamiento" sheetId="3" r:id="rId2"/>
    <sheet name="Listas" sheetId="2" r:id="rId3"/>
  </sheets>
  <externalReferences>
    <externalReference r:id="rId4"/>
    <externalReference r:id="rId5"/>
  </externalReferences>
  <definedNames>
    <definedName name="_xlnm._FilterDatabase" localSheetId="0" hidden="1">Matriz!$A$7:$KD$34</definedName>
    <definedName name="O1278000" localSheetId="0">Matriz!#REF!</definedName>
    <definedName name="O1278000">[1]Matriz!#REF!</definedName>
    <definedName name="O1300000" localSheetId="0">Matriz!#REF!</definedName>
    <definedName name="O1300000">[1]Matriz!#REF!</definedName>
    <definedName name="_xlnm.Print_Area" localSheetId="0">Matriz!$A$1:$AL$7</definedName>
  </definedNames>
  <calcPr calcId="191029"/>
</workbook>
</file>

<file path=xl/calcChain.xml><?xml version="1.0" encoding="utf-8"?>
<calcChain xmlns="http://schemas.openxmlformats.org/spreadsheetml/2006/main">
  <c r="T29" i="1" l="1"/>
  <c r="R29" i="1"/>
  <c r="U29" i="1" s="1"/>
  <c r="P26" i="1" l="1"/>
  <c r="R26" i="1"/>
  <c r="T26" i="1"/>
  <c r="T30" i="1"/>
  <c r="R30" i="1"/>
  <c r="P30" i="1"/>
  <c r="P25" i="1"/>
  <c r="P18" i="1"/>
  <c r="P17" i="1"/>
  <c r="R17" i="1"/>
  <c r="T17" i="1"/>
  <c r="P14" i="1"/>
  <c r="T13" i="1"/>
  <c r="R13" i="1"/>
  <c r="P13" i="1"/>
  <c r="T12" i="1"/>
  <c r="R12" i="1"/>
  <c r="P12" i="1"/>
  <c r="P9" i="1"/>
  <c r="P10" i="1"/>
  <c r="P11" i="1"/>
  <c r="P15" i="1"/>
  <c r="P16" i="1"/>
  <c r="P19" i="1"/>
  <c r="P20" i="1"/>
  <c r="P21" i="1"/>
  <c r="P22" i="1"/>
  <c r="P23" i="1"/>
  <c r="P24" i="1"/>
  <c r="P27" i="1"/>
  <c r="P31" i="1"/>
  <c r="P32" i="1"/>
  <c r="P33" i="1"/>
  <c r="P34" i="1"/>
  <c r="R9" i="1"/>
  <c r="R10" i="1"/>
  <c r="R11" i="1"/>
  <c r="R15" i="1"/>
  <c r="R16" i="1"/>
  <c r="R19" i="1"/>
  <c r="R20" i="1"/>
  <c r="R21" i="1"/>
  <c r="R22" i="1"/>
  <c r="R23" i="1"/>
  <c r="R24" i="1"/>
  <c r="R27" i="1"/>
  <c r="R31" i="1"/>
  <c r="R32" i="1"/>
  <c r="R33" i="1"/>
  <c r="R34" i="1"/>
  <c r="T9" i="1"/>
  <c r="T10" i="1"/>
  <c r="T11" i="1"/>
  <c r="T15" i="1"/>
  <c r="T16" i="1"/>
  <c r="T19" i="1"/>
  <c r="T20" i="1"/>
  <c r="T21" i="1"/>
  <c r="T22" i="1"/>
  <c r="T23" i="1"/>
  <c r="T24" i="1"/>
  <c r="T27" i="1"/>
  <c r="T31" i="1"/>
  <c r="T32" i="1"/>
  <c r="T33" i="1"/>
  <c r="T34" i="1"/>
  <c r="T8" i="1"/>
  <c r="R8" i="1"/>
  <c r="P8" i="1"/>
  <c r="U30" i="1" l="1"/>
  <c r="U12" i="1"/>
  <c r="U21" i="1"/>
  <c r="U20" i="1"/>
  <c r="U24" i="1"/>
  <c r="U23" i="1"/>
  <c r="U22" i="1"/>
  <c r="U26" i="1"/>
  <c r="U33" i="1"/>
  <c r="U34" i="1"/>
  <c r="U32" i="1"/>
  <c r="U19" i="1"/>
  <c r="U31" i="1"/>
  <c r="U16" i="1"/>
  <c r="U13" i="1"/>
  <c r="U17" i="1"/>
  <c r="U27" i="1"/>
  <c r="U15" i="1"/>
  <c r="U11" i="1"/>
  <c r="U10" i="1"/>
  <c r="U9" i="1"/>
  <c r="U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Microsoft Office</author>
    <author>Andres Giovanny Cadena Herrera</author>
    <author>Admin</author>
  </authors>
  <commentList>
    <comment ref="A5" authorId="0" shapeId="0" xr:uid="{DB6D9218-27A3-644C-8C82-9A31DC0AA52A}">
      <text>
        <r>
          <rPr>
            <b/>
            <sz val="10"/>
            <color indexed="81"/>
            <rFont val="Calibri"/>
            <family val="2"/>
          </rPr>
          <t>Usuario de Microsoft Office:</t>
        </r>
        <r>
          <rPr>
            <sz val="10"/>
            <color indexed="81"/>
            <rFont val="Calibri"/>
            <family val="2"/>
          </rPr>
          <t xml:space="preserve">
Consecutivo del activo de información. Identificador Único</t>
        </r>
      </text>
    </comment>
    <comment ref="B5" authorId="0" shapeId="0" xr:uid="{F0DECC6F-C16C-FA4E-B0A8-C22DCED9123A}">
      <text>
        <r>
          <rPr>
            <sz val="10"/>
            <color indexed="81"/>
            <rFont val="Calibri"/>
            <family val="2"/>
          </rPr>
          <t xml:space="preserve">Nombre de la dependencia  (propietario o custodio de la información) </t>
        </r>
      </text>
    </comment>
    <comment ref="C5" authorId="0" shapeId="0" xr:uid="{9C1B9136-5946-FA47-98DA-B802545D50FF}">
      <text>
        <r>
          <rPr>
            <sz val="10"/>
            <color indexed="81"/>
            <rFont val="Calibri"/>
            <family val="2"/>
          </rPr>
          <t xml:space="preserve">Nombre de la oficina y/o Grupo Interno de Trabajo que pertenece el activo de información </t>
        </r>
      </text>
    </comment>
    <comment ref="D5" authorId="0" shapeId="0" xr:uid="{A95448CD-2249-AF47-B56D-0FA1FB08B8DC}">
      <text>
        <r>
          <rPr>
            <sz val="10"/>
            <color rgb="FF000000"/>
            <rFont val="Calibri"/>
            <family val="2"/>
          </rPr>
          <t>Nombre completo del activo de información</t>
        </r>
      </text>
    </comment>
    <comment ref="E5" authorId="0" shapeId="0" xr:uid="{81425694-EC8A-D743-BE0A-54D9E0EFC414}">
      <text>
        <r>
          <rPr>
            <sz val="10"/>
            <color rgb="FF000000"/>
            <rFont val="Calibri"/>
            <family val="2"/>
          </rPr>
          <t>Descripción resumida de manera clara para identificar el activo de información</t>
        </r>
      </text>
    </comment>
    <comment ref="F5" authorId="0" shapeId="0" xr:uid="{06CCE58B-7038-7F4B-93DB-0D0CC4B28F3F}">
      <text>
        <r>
          <rPr>
            <b/>
            <sz val="10"/>
            <color rgb="FF000000"/>
            <rFont val="Calibri"/>
            <family val="2"/>
          </rPr>
          <t>*Información y datos de la entidad:</t>
        </r>
        <r>
          <rPr>
            <sz val="10"/>
            <color rgb="FF000000"/>
            <rFont val="Calibri"/>
            <family val="2"/>
          </rPr>
          <t xml:space="preserve">
</t>
        </r>
        <r>
          <rPr>
            <sz val="10"/>
            <color rgb="FF000000"/>
            <rFont val="Calibri"/>
            <family val="2"/>
          </rPr>
          <t xml:space="preserve">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t>
        </r>
        <r>
          <rPr>
            <b/>
            <sz val="10"/>
            <color rgb="FF000000"/>
            <rFont val="Calibri"/>
            <family val="2"/>
          </rPr>
          <t>*Sistemas de información y aplicaciones  de Software:</t>
        </r>
        <r>
          <rPr>
            <sz val="10"/>
            <color rgb="FF000000"/>
            <rFont val="Calibri"/>
            <family val="2"/>
          </rPr>
          <t xml:space="preserve">
</t>
        </r>
        <r>
          <rPr>
            <sz val="10"/>
            <color rgb="FF000000"/>
            <rFont val="Calibri"/>
            <family val="2"/>
          </rPr>
          <t xml:space="preserve">Software de aplicación, interfaces, software del sistema, herramientas de desarrollo y otras utilidades relacionadas
</t>
        </r>
        <r>
          <rPr>
            <b/>
            <sz val="10"/>
            <color rgb="FF000000"/>
            <rFont val="Calibri"/>
            <family val="2"/>
          </rPr>
          <t>*Dispositivos de Tecnologías de información- Hardware:</t>
        </r>
        <r>
          <rPr>
            <sz val="10"/>
            <color rgb="FF000000"/>
            <rFont val="Calibri"/>
            <family val="2"/>
          </rPr>
          <t xml:space="preserve">
</t>
        </r>
        <r>
          <rPr>
            <sz val="10"/>
            <color rgb="FF000000"/>
            <rFont val="Calibri"/>
            <family val="2"/>
          </rPr>
          <t xml:space="preserve">Equipos de cómputo que por su criticidad son considerados activos de información, no sólo activos fijos.
</t>
        </r>
        <r>
          <rPr>
            <b/>
            <sz val="10"/>
            <color rgb="FF000000"/>
            <rFont val="Calibri"/>
            <family val="2"/>
          </rPr>
          <t>*Soporte para almacenamiento de información :</t>
        </r>
        <r>
          <rPr>
            <sz val="10"/>
            <color rgb="FF000000"/>
            <rFont val="Calibri"/>
            <family val="2"/>
          </rPr>
          <t xml:space="preserve">
</t>
        </r>
        <r>
          <rPr>
            <sz val="10"/>
            <color rgb="FF000000"/>
            <rFont val="Calibri"/>
            <family val="2"/>
          </rPr>
          <t xml:space="preserve">Equipo para almacenamiento de información como USB, Discos Duros, CDs, SAN, NAS.
</t>
        </r>
        <r>
          <rPr>
            <sz val="10"/>
            <color rgb="FF000000"/>
            <rFont val="Calibri"/>
            <family val="2"/>
          </rPr>
          <t>*</t>
        </r>
        <r>
          <rPr>
            <b/>
            <sz val="10"/>
            <color rgb="FF000000"/>
            <rFont val="Calibri"/>
            <family val="2"/>
          </rPr>
          <t>Redes de comunicaciones:</t>
        </r>
        <r>
          <rPr>
            <sz val="10"/>
            <color rgb="FF000000"/>
            <rFont val="Calibri"/>
            <family val="2"/>
          </rPr>
          <t xml:space="preserve">
</t>
        </r>
        <r>
          <rPr>
            <sz val="10"/>
            <color rgb="FF000000"/>
            <rFont val="Calibri"/>
            <family val="2"/>
          </rPr>
          <t xml:space="preserve">Equipos de comunicaciones que por su criticidad son considerados activos de información, tales como: Firewall, router, VPN, entre otros.
</t>
        </r>
        <r>
          <rPr>
            <b/>
            <sz val="10"/>
            <color rgb="FF000000"/>
            <rFont val="Calibri"/>
            <family val="2"/>
          </rPr>
          <t>*Servicios:</t>
        </r>
        <r>
          <rPr>
            <sz val="10"/>
            <color rgb="FF000000"/>
            <rFont val="Calibri"/>
            <family val="2"/>
          </rPr>
          <t xml:space="preserve">
</t>
        </r>
        <r>
          <rPr>
            <sz val="10"/>
            <color rgb="FF000000"/>
            <rFont val="Calibri"/>
            <family val="2"/>
          </rPr>
          <t xml:space="preserve">Servicios de computación y comunicaciones, tales como Internet, páginas de consulta, directorios compartidos e Intranet
</t>
        </r>
        <r>
          <rPr>
            <sz val="10"/>
            <color rgb="FF000000"/>
            <rFont val="Calibri"/>
            <family val="2"/>
          </rPr>
          <t xml:space="preserve">
</t>
        </r>
        <r>
          <rPr>
            <sz val="10"/>
            <color rgb="FF000000"/>
            <rFont val="Calibri"/>
            <family val="2"/>
          </rPr>
          <t xml:space="preserve">
</t>
        </r>
      </text>
    </comment>
    <comment ref="G5" authorId="1" shapeId="0" xr:uid="{3DF407A7-D397-F64C-ACAC-2F791E554CFA}">
      <text>
        <r>
          <rPr>
            <sz val="9"/>
            <color indexed="81"/>
            <rFont val="Tahoma"/>
            <family val="2"/>
          </rPr>
          <t xml:space="preserve">Ingrese la placa del inventario institucional. Ejm: Placa No. 38606
</t>
        </r>
      </text>
    </comment>
    <comment ref="H5" authorId="0" shapeId="0" xr:uid="{61F0AEA4-6319-834A-A474-24297C650F1C}">
      <text>
        <r>
          <rPr>
            <b/>
            <sz val="10"/>
            <color indexed="81"/>
            <rFont val="Calibri"/>
            <family val="2"/>
          </rPr>
          <t>Idioma en la que fue producida la información</t>
        </r>
      </text>
    </comment>
    <comment ref="I5" authorId="0" shapeId="0" xr:uid="{D0EFE7DA-A14A-6B45-9904-182C61DE14DF}">
      <text>
        <r>
          <rPr>
            <sz val="10"/>
            <color rgb="FF000000"/>
            <rFont val="Calibri"/>
            <family val="2"/>
          </rPr>
          <t xml:space="preserve">Indicar si el activo se encuentra de forma fìsica o electronica
</t>
        </r>
        <r>
          <rPr>
            <b/>
            <sz val="10"/>
            <color rgb="FF000000"/>
            <rFont val="Calibri"/>
            <family val="2"/>
          </rPr>
          <t xml:space="preserve"> Ej Físico:</t>
        </r>
        <r>
          <rPr>
            <sz val="10"/>
            <color rgb="FF000000"/>
            <rFont val="Calibri"/>
            <family val="2"/>
          </rPr>
          <t xml:space="preserve"> papel, Discos zip, discos duros, discos compactos, CD,  DVD,etc.
</t>
        </r>
        <r>
          <rPr>
            <b/>
            <sz val="10"/>
            <color rgb="FF000000"/>
            <rFont val="Calibri"/>
            <family val="2"/>
          </rPr>
          <t xml:space="preserve">Ej Electrónico: </t>
        </r>
        <r>
          <rPr>
            <sz val="10"/>
            <color rgb="FF000000"/>
            <rFont val="Calibri"/>
            <family val="2"/>
          </rPr>
          <t>carpetas digitales, aplicaciones, redes, correo electrónico, Intranet, Internet,etc</t>
        </r>
      </text>
    </comment>
    <comment ref="L5" authorId="0" shapeId="0" xr:uid="{A37E6FFA-83D8-D748-AF8F-3BD6336FC6C8}">
      <text>
        <r>
          <rPr>
            <sz val="10"/>
            <color indexed="81"/>
            <rFont val="Calibri"/>
            <family val="2"/>
          </rPr>
          <t xml:space="preserve">Indicar el formato en que se encuentra el activo de información que puede ser  texto, hojas de cálculo, presentaciones, gráficos, bases de datos, audio, video, animación, compresión, etc. Ejemplo (.doc, .txt, .rtf, .pdf, .xls, .xlt, .csv, .ppt, .pps, .jpg, etc).
</t>
        </r>
      </text>
    </comment>
    <comment ref="M5" authorId="0" shapeId="0" xr:uid="{3F43F9F1-FF37-1B4F-86B2-62C95E182FF4}">
      <text>
        <r>
          <rPr>
            <sz val="10"/>
            <color indexed="81"/>
            <rFont val="Calibri"/>
            <family val="2"/>
          </rPr>
          <t xml:space="preserve">Indicar si la información  se encuentra </t>
        </r>
        <r>
          <rPr>
            <b/>
            <sz val="10"/>
            <color indexed="81"/>
            <rFont val="Calibri"/>
            <family val="2"/>
          </rPr>
          <t xml:space="preserve">disponible </t>
        </r>
        <r>
          <rPr>
            <sz val="10"/>
            <color indexed="81"/>
            <rFont val="Calibri"/>
            <family val="2"/>
          </rPr>
          <t xml:space="preserve">para ser consultada o solicitada por los Ciudadanos pero no se encuentra  disponible ó
si la Información se encuentra </t>
        </r>
        <r>
          <rPr>
            <b/>
            <sz val="10"/>
            <color indexed="81"/>
            <rFont val="Calibri"/>
            <family val="2"/>
          </rPr>
          <t>publicada</t>
        </r>
        <r>
          <rPr>
            <sz val="10"/>
            <color indexed="81"/>
            <rFont val="Calibri"/>
            <family val="2"/>
          </rPr>
          <t xml:space="preserve"> de libre acceso por medios virtuales o en medios físicos dispuestos para tal fin. 
</t>
        </r>
      </text>
    </comment>
    <comment ref="N5" authorId="0" shapeId="0" xr:uid="{F9CE56B6-7228-2B4F-AC74-D0DA2751D4CB}">
      <text>
        <r>
          <rPr>
            <sz val="10"/>
            <color rgb="FF000000"/>
            <rFont val="Calibri"/>
            <family val="2"/>
          </rPr>
          <t xml:space="preserve">Fecha en la cual se generó el activo de información, o si se realiza de forma PERMANENTE y/o No Aplica (N/A).
</t>
        </r>
      </text>
    </comment>
    <comment ref="O5" authorId="0" shapeId="0" xr:uid="{56ED403A-5B74-134D-8BD1-226BBFBC58F2}">
      <text>
        <r>
          <rPr>
            <b/>
            <sz val="10"/>
            <color rgb="FF000000"/>
            <rFont val="Calibri"/>
            <family val="2"/>
          </rPr>
          <t>Información Pública Reservada / Confidencial =Alta:</t>
        </r>
        <r>
          <rPr>
            <sz val="10"/>
            <color rgb="FF000000"/>
            <rFont val="Calibri"/>
            <family val="2"/>
          </rPr>
          <t xml:space="preserve">
</t>
        </r>
        <r>
          <rPr>
            <sz val="10"/>
            <color rgb="FF000000"/>
            <rFont val="Calibri"/>
            <family val="2"/>
          </rPr>
          <t xml:space="preserve">La pérdida de confidencialidad de la información puede conllevar un impacto negativo alto de índole legal, operativa, de pérdida de imagen o económica. Solo puede ser conocida por procesos autorizados. Por regla general la información
</t>
        </r>
        <r>
          <rPr>
            <sz val="10"/>
            <color rgb="FF000000"/>
            <rFont val="Calibri"/>
            <family val="2"/>
          </rPr>
          <t xml:space="preserve">pública reservada corresponde a la determinada en el art. 19 de la ley 1712 de 2014:.
</t>
        </r>
        <r>
          <rPr>
            <b/>
            <sz val="10"/>
            <color rgb="FF000000"/>
            <rFont val="Calibri"/>
            <family val="2"/>
          </rPr>
          <t>Información Pública Clasificada / Uso Interno = Medio:</t>
        </r>
        <r>
          <rPr>
            <sz val="10"/>
            <color rgb="FF000000"/>
            <rFont val="Calibri"/>
            <family val="2"/>
          </rPr>
          <t xml:space="preserve">
</t>
        </r>
        <r>
          <rPr>
            <sz val="10"/>
            <color rgb="FF000000"/>
            <rFont val="Calibri"/>
            <family val="2"/>
          </rPr>
          <t xml:space="preserve"> La pérdida de confidencialidad de la información puede conllevar un impacto negativo medio de índole legal, operativa, de pérdida de imagen o económica.
</t>
        </r>
        <r>
          <rPr>
            <sz val="10"/>
            <color rgb="FF000000"/>
            <rFont val="Calibri"/>
            <family val="2"/>
          </rPr>
          <t xml:space="preserve">Puede ser conocida por todos los procesos de la entidad pero exclusivamente para realizar labores propias de la entidad. Por regla general la información pública clasificada corresponde a la determinada en el art. 18 de la ley 1712 de 2014.
</t>
        </r>
        <r>
          <rPr>
            <b/>
            <sz val="10"/>
            <color rgb="FF000000"/>
            <rFont val="Calibri"/>
            <family val="2"/>
          </rPr>
          <t>Información Pública / Publica = Pública:</t>
        </r>
        <r>
          <rPr>
            <sz val="10"/>
            <color rgb="FF000000"/>
            <rFont val="Calibri"/>
            <family val="2"/>
          </rPr>
          <t xml:space="preserve"> La pérdida de confidencialidad de la información puede conllevar un impacto negativo bajo. Información pública es toda información en posesión, custodia o bajo el control de las entidades
</t>
        </r>
        <r>
          <rPr>
            <sz val="10"/>
            <color rgb="FF000000"/>
            <rFont val="Calibri"/>
            <family val="2"/>
          </rPr>
          <t>obligadas, siempre y cuando su contenido no se incluya en alguna de las excepciones mencionadas en los artículos 18 y 19 de la Ley 1712 de 2014.</t>
        </r>
        <r>
          <rPr>
            <b/>
            <sz val="10"/>
            <color rgb="FF000000"/>
            <rFont val="Calibri"/>
            <family val="2"/>
          </rPr>
          <t xml:space="preserve">
</t>
        </r>
        <r>
          <rPr>
            <b/>
            <sz val="10"/>
            <color rgb="FF000000"/>
            <rFont val="Calibri"/>
            <family val="2"/>
          </rPr>
          <t xml:space="preserve">No Clasificada
</t>
        </r>
        <r>
          <rPr>
            <sz val="10"/>
            <color rgb="FF000000"/>
            <rFont val="Calibri"/>
            <family val="2"/>
          </rPr>
          <t xml:space="preserve">Activos de Información que deben ser incluidos en el inventario y que aún no
</t>
        </r>
        <r>
          <rPr>
            <sz val="10"/>
            <color rgb="FF000000"/>
            <rFont val="Calibri"/>
            <family val="2"/>
          </rPr>
          <t>han sido clasificados, deben ser tratados como activos de INFORMACIÓN PÚBLICA RESERVADA.</t>
        </r>
      </text>
    </comment>
    <comment ref="Q5" authorId="0" shapeId="0" xr:uid="{EFC2BA6C-AE30-A046-8350-04E6AD652E97}">
      <text>
        <r>
          <rPr>
            <b/>
            <sz val="10"/>
            <color rgb="FF000000"/>
            <rFont val="Calibri"/>
            <family val="2"/>
          </rPr>
          <t xml:space="preserve">Alto
</t>
        </r>
        <r>
          <rPr>
            <sz val="10"/>
            <color rgb="FF000000"/>
            <rFont val="Calibri"/>
            <family val="2"/>
          </rPr>
          <t xml:space="preserve">La pérdida de exactitud y completitud de la información puede conllevar un impacto negativo de índole legal o económica, retrasar sus funciones, o generar pérdidas de imagen severas a Terceros.  (Ej: Procuraduría, Defensoría del Pueblo, Contraloría, Ministerios, Fiscalía, entre otros).
</t>
        </r>
        <r>
          <rPr>
            <b/>
            <sz val="10"/>
            <color rgb="FF000000"/>
            <rFont val="Calibri"/>
            <family val="2"/>
          </rPr>
          <t xml:space="preserve">Medio
</t>
        </r>
        <r>
          <rPr>
            <sz val="10"/>
            <color rgb="FF000000"/>
            <rFont val="Calibri"/>
            <family val="2"/>
          </rPr>
          <t xml:space="preserve">Información cuya pérdida de exactitud y completitud puede conllevar un impacto negativo de índole legal o económica, retrasar sus funciones, o generar pérdida de imagen moderado a los procesos internos de la Entidad. 
</t>
        </r>
        <r>
          <rPr>
            <sz val="10"/>
            <color rgb="FF000000"/>
            <rFont val="Calibri"/>
            <family val="2"/>
          </rPr>
          <t xml:space="preserve">(Alta Dirección, Oficina Control Interno, Oficina Planeación, Oficina Jurídica, Servicio al Ciudadano, entre otros).
</t>
        </r>
        <r>
          <rPr>
            <b/>
            <sz val="10"/>
            <color rgb="FF000000"/>
            <rFont val="Calibri"/>
            <family val="2"/>
          </rPr>
          <t xml:space="preserve">Bajo
</t>
        </r>
        <r>
          <rPr>
            <sz val="10"/>
            <color rgb="FF000000"/>
            <rFont val="Calibri"/>
            <family val="2"/>
          </rPr>
          <t xml:space="preserve">Información cuya pérdida de exactitud y completitud conlleva un impacto no significativo. A nivel interno del proceso. (Jefe de la Dependencia, equipo de trabajo, supervisor)
</t>
        </r>
        <r>
          <rPr>
            <b/>
            <sz val="10"/>
            <color rgb="FF000000"/>
            <rFont val="Calibri"/>
            <family val="2"/>
          </rPr>
          <t xml:space="preserve">No Clasificada
</t>
        </r>
        <r>
          <rPr>
            <sz val="10"/>
            <color rgb="FF000000"/>
            <rFont val="Calibri"/>
            <family val="2"/>
          </rPr>
          <t>Activos de Información que deben ser incluidos en el inventario y que aún no han sido clasificados, deben ser tratados como activos de información de Integridad Alta (IA).</t>
        </r>
      </text>
    </comment>
    <comment ref="S5" authorId="0" shapeId="0" xr:uid="{C0DEA10E-9525-4F44-A802-FB1B8751524B}">
      <text>
        <r>
          <rPr>
            <b/>
            <sz val="10"/>
            <color rgb="FF000000"/>
            <rFont val="Calibri"/>
            <family val="2"/>
          </rPr>
          <t xml:space="preserve">Alto
</t>
        </r>
        <r>
          <rPr>
            <sz val="10"/>
            <color rgb="FF000000"/>
            <rFont val="Calibri"/>
            <family val="2"/>
          </rPr>
          <t xml:space="preserve">La no disponibilidad del activo y/o de los sistemas de información puede conllevar un impacto negativo a Terceros. (Ej: Procuraduría, Defensoría del Pueblo, Contraloría, Ministerios, Fiscalía, entre otros).
</t>
        </r>
        <r>
          <rPr>
            <b/>
            <sz val="10"/>
            <color rgb="FF000000"/>
            <rFont val="Calibri"/>
            <family val="2"/>
          </rPr>
          <t xml:space="preserve">Medio
</t>
        </r>
        <r>
          <rPr>
            <sz val="10"/>
            <color rgb="FF000000"/>
            <rFont val="Calibri"/>
            <family val="2"/>
          </rPr>
          <t xml:space="preserve">La no disponibilidad de la información, del activo y/o de los sistemas de información puede conllevar un impacto negativo a los procesos internos de la Entidad. Ej: (Alta Dirección, Oficina control Interno, Oficina Planeación, Oficina Jurídica, Servicio al Ciudadano, entre otros).
</t>
        </r>
        <r>
          <rPr>
            <b/>
            <sz val="10"/>
            <color rgb="FF000000"/>
            <rFont val="Calibri"/>
            <family val="2"/>
          </rPr>
          <t xml:space="preserve">Bajo
</t>
        </r>
        <r>
          <rPr>
            <sz val="10"/>
            <color rgb="FF000000"/>
            <rFont val="Calibri"/>
            <family val="2"/>
          </rPr>
          <t xml:space="preserve">La no disponibilidad de la información, del activo y/o de los sistemas de información puede conllevar un impacto negativo: A nivel interno del proceso (Jefe de la Dependencia, equipo de trabajo, supervisor).
</t>
        </r>
        <r>
          <rPr>
            <b/>
            <sz val="10"/>
            <color rgb="FF000000"/>
            <rFont val="Calibri"/>
            <family val="2"/>
          </rPr>
          <t xml:space="preserve">No Clasificada
</t>
        </r>
        <r>
          <rPr>
            <sz val="10"/>
            <color rgb="FF000000"/>
            <rFont val="Calibri"/>
            <family val="2"/>
          </rPr>
          <t>Activos de información que deben ser incluidos en el inventario y que aún no han sido clasificados. Deben ser tratados como activos de información de Disponibilidad Alta (DA), mientras no se clasifiquen en ninguno de los tres niveles.</t>
        </r>
      </text>
    </comment>
    <comment ref="U5" authorId="0" shapeId="0" xr:uid="{BF9439BC-425B-CC47-9F45-3943FBA488AE}">
      <text>
        <r>
          <rPr>
            <b/>
            <sz val="10"/>
            <color rgb="FF000000"/>
            <rFont val="Calibri"/>
            <family val="2"/>
          </rPr>
          <t>Cálculo Automático</t>
        </r>
        <r>
          <rPr>
            <sz val="10"/>
            <color rgb="FF000000"/>
            <rFont val="Calibri"/>
            <family val="2"/>
          </rPr>
          <t xml:space="preserve">
</t>
        </r>
      </text>
    </comment>
    <comment ref="V5" authorId="0" shapeId="0" xr:uid="{510A7F6E-570C-2747-8A29-DB4A6F92846A}">
      <text>
        <r>
          <rPr>
            <sz val="10"/>
            <color indexed="81"/>
            <rFont val="Calibri"/>
            <family val="2"/>
          </rPr>
          <t xml:space="preserve">Es el dato que no sea semiprivado, privado o sensible.
Son considerados datos públicos entre otros los datos relativos a:
Estado Civil
Profesión u Oficio
Condición de ser servidor público
</t>
        </r>
      </text>
    </comment>
    <comment ref="W5" authorId="2" shapeId="0" xr:uid="{B769342C-35E5-534F-B291-9F3A7A2F3517}">
      <text>
        <r>
          <rPr>
            <sz val="10"/>
            <color rgb="FF000000"/>
            <rFont val="Calibri"/>
            <family val="2"/>
          </rPr>
          <t xml:space="preserve">Es el dato que por su naturaleza intima o
</t>
        </r>
        <r>
          <rPr>
            <sz val="10"/>
            <color rgb="FF000000"/>
            <rFont val="Calibri"/>
            <family val="2"/>
          </rPr>
          <t xml:space="preserve">Reservada sólo es relevante para el titular.
</t>
        </r>
        <r>
          <rPr>
            <sz val="10"/>
            <color rgb="FF000000"/>
            <rFont val="Calibri"/>
            <family val="2"/>
          </rPr>
          <t xml:space="preserve">
</t>
        </r>
      </text>
    </comment>
    <comment ref="X5" authorId="0" shapeId="0" xr:uid="{6DD24CB0-9B3D-5F4C-A6B8-18055A318101}">
      <text>
        <r>
          <rPr>
            <sz val="10"/>
            <color indexed="81"/>
            <rFont val="Calibri"/>
            <family val="2"/>
          </rPr>
          <t>Es el dato que no tiene naturaleza intima, reservada, ni pública y cuyo conocimiento o divulgación puede interesar no sólo a su titular, si no a cierto sector o grupo de personas o a la sociedad en general. Ej. Los datos financieros y crediticios de actividades comerciales o de servicios.</t>
        </r>
      </text>
    </comment>
    <comment ref="Y5" authorId="0" shapeId="0" xr:uid="{7E4F3046-B854-AB44-BE14-9E4C9F6A5AB9}">
      <text>
        <r>
          <rPr>
            <sz val="10"/>
            <color indexed="81"/>
            <rFont val="Calibri"/>
            <family val="2"/>
          </rPr>
          <t>Es aquel que afecta la intimidad del titular o cuyo uso indebido puede generar su discriminación, tales como aquellos que revelen el origen racial o étnico, orientación política, las convicciones religiosas o filosoficas, pertenencia a sindicatos, organizaciones sociales, de derechos humanos o que promueva intereses de cualquier partido político o que garanticen los derechos y garantías de partidos políticos de oposición, así como los datos relativo a la salud, a la vida sexual y los datos biométricos.</t>
        </r>
      </text>
    </comment>
    <comment ref="Z5" authorId="0" shapeId="0" xr:uid="{2431F72E-885D-5447-9B24-5770124B70D3}">
      <text>
        <r>
          <rPr>
            <sz val="10"/>
            <color indexed="81"/>
            <rFont val="Calibri"/>
            <family val="2"/>
          </rPr>
          <t>Son los datos personales de los niños, niñas y adolescentes, cuyo tratamiento está prohibido, salvo que se trate de datos de naturaleza pública. Ej. Registro civil</t>
        </r>
      </text>
    </comment>
    <comment ref="AA5" authorId="0" shapeId="0" xr:uid="{A4BE705F-88B0-AB4E-AD6F-0917B5D86E87}">
      <text>
        <r>
          <rPr>
            <sz val="10"/>
            <color rgb="FF000000"/>
            <rFont val="Calibri"/>
            <family val="2"/>
          </rPr>
          <t xml:space="preserve">La identificación de la excepción, dentro de las previstas en los artículos 18 y 19 de la Ley 1712 de 2014
</t>
        </r>
      </text>
    </comment>
    <comment ref="AC5" authorId="0" shapeId="0" xr:uid="{0C72FE8C-D499-C34A-B6F8-820545C53602}">
      <text>
        <r>
          <rPr>
            <sz val="10"/>
            <color rgb="FF000000"/>
            <rFont val="Calibri"/>
            <family val="2"/>
          </rPr>
          <t>El fundamento constitucional o legal que justifica la clasificación o la reserva, señalando expresamente la norma, artículo, inciso o párrafo que la ampara</t>
        </r>
      </text>
    </comment>
    <comment ref="AD5" authorId="0" shapeId="0" xr:uid="{1FBFC09F-24ED-7A4E-9457-29D10D1F6621}">
      <text>
        <r>
          <rPr>
            <sz val="10"/>
            <color rgb="FF000000"/>
            <rFont val="Calibri"/>
            <family val="2"/>
          </rPr>
          <t>Según sea integral o parcial la calificación, las partes o secciones clasificadas o reservadas. Indicar si la totalidad del documento es clasificado o reservado o si solo una parte corresponde a esta calificación</t>
        </r>
      </text>
    </comment>
    <comment ref="AE5" authorId="0" shapeId="0" xr:uid="{DD0C280F-FA4C-B141-98D2-628B9821D7D5}">
      <text>
        <r>
          <rPr>
            <sz val="10"/>
            <color rgb="FF000000"/>
            <rFont val="Calibri"/>
            <family val="2"/>
          </rPr>
          <t>Fecha en que se calificó́ la información como reservada o clasificada</t>
        </r>
      </text>
    </comment>
    <comment ref="AF5" authorId="0" shapeId="0" xr:uid="{EAB4B70E-D475-F64A-B121-E3673C0C7E03}">
      <text>
        <r>
          <rPr>
            <sz val="10"/>
            <color rgb="FF000000"/>
            <rFont val="Calibri"/>
            <family val="2"/>
          </rPr>
          <t>Tiempo que cobija la clasificación o reserva. La clasificación es ilimitada en años, la reserva solo puede durar como máximo por 15 años desde la creación del documento.</t>
        </r>
      </text>
    </comment>
    <comment ref="AG5" authorId="0" shapeId="0" xr:uid="{1E216E2C-6B53-6C4E-AB15-E07D96D72E63}">
      <text>
        <r>
          <rPr>
            <sz val="10"/>
            <color rgb="FF000000"/>
            <rFont val="Calibri"/>
            <family val="2"/>
          </rPr>
          <t xml:space="preserve">Periodo de tiempo expresado en años que el activo de información debe estar disponible para su utilización o consulta como histórico dentro del proceso. 
</t>
        </r>
      </text>
    </comment>
    <comment ref="AH5" authorId="0" shapeId="0" xr:uid="{EB12A454-E2B3-924F-8F52-9E1226B2BD14}">
      <text>
        <r>
          <rPr>
            <sz val="10"/>
            <color rgb="FF000000"/>
            <rFont val="Calibri"/>
            <family val="2"/>
          </rPr>
          <t xml:space="preserve">Periodo de tiempo expresado en años que el activo de información debe estar disponible para su utilización o consulta como histórico dentro del proceso. 
</t>
        </r>
      </text>
    </comment>
    <comment ref="AJ5" authorId="0" shapeId="0" xr:uid="{BC73FD46-9E63-5B43-AA8E-21AF3EB88A40}">
      <text>
        <r>
          <rPr>
            <sz val="10"/>
            <color indexed="81"/>
            <rFont val="Calibri"/>
            <family val="2"/>
          </rPr>
          <t>Realiza el almacenamiento de la información para tener una copia de respaldo</t>
        </r>
      </text>
    </comment>
    <comment ref="J7" authorId="0" shapeId="0" xr:uid="{99C412A0-6805-7844-87C2-16058C449FE1}">
      <text>
        <r>
          <rPr>
            <sz val="10"/>
            <color rgb="FF000000"/>
            <rFont val="Calibri"/>
            <family val="2"/>
          </rPr>
          <t xml:space="preserve">Describe la ubicación física exacta del activo de información. Ej:  Archivo interno, Escritorio del Líder del proceso,  Cuarto de almacenamiento.
</t>
        </r>
      </text>
    </comment>
    <comment ref="K7" authorId="0" shapeId="0" xr:uid="{AED1B59F-5828-8C46-89B2-81D1EBEFE416}">
      <text>
        <r>
          <rPr>
            <sz val="10"/>
            <color rgb="FF000000"/>
            <rFont val="Calibri"/>
            <family val="2"/>
          </rPr>
          <t xml:space="preserve">Describe la ubicación electrónica exacta del activo de información, ruta: c:\Documentos\ejemplo.pdf
</t>
        </r>
        <r>
          <rPr>
            <sz val="10"/>
            <color rgb="FF000000"/>
            <rFont val="Calibri"/>
            <family val="2"/>
          </rPr>
          <t xml:space="preserve">www.igac.gov.co
</t>
        </r>
        <r>
          <rPr>
            <sz val="10"/>
            <color rgb="FF000000"/>
            <rFont val="Calibri"/>
            <family val="2"/>
          </rPr>
          <t xml:space="preserve">correo.igac.gov.co
</t>
        </r>
      </text>
    </comment>
    <comment ref="AI7" authorId="0" shapeId="0" xr:uid="{CB4FC40D-7B9A-6F42-B4D6-73065BFF8C39}">
      <text>
        <r>
          <rPr>
            <sz val="10"/>
            <color rgb="FF000000"/>
            <rFont val="Calibri"/>
            <family val="2"/>
          </rPr>
          <t>Procesos quienes generan, obtienen, transforman, conservan, eliminan o utilizan la información, en papel o en medio digital, físicamente o a través de las redes de datos y los sistemas de información.</t>
        </r>
      </text>
    </comment>
    <comment ref="AK7" authorId="0" shapeId="0" xr:uid="{95217E66-1137-324F-A8E5-CB22C57D140D}">
      <text>
        <r>
          <rPr>
            <sz val="10"/>
            <color indexed="81"/>
            <rFont val="Calibri"/>
            <family val="2"/>
          </rPr>
          <t xml:space="preserve">Fecha de ingreso del activo en el inventario de activos.
</t>
        </r>
      </text>
    </comment>
    <comment ref="AL7" authorId="0" shapeId="0" xr:uid="{A7335EFA-92CF-DD44-925E-469730144E91}">
      <text>
        <r>
          <rPr>
            <sz val="10"/>
            <color indexed="81"/>
            <rFont val="Calibri"/>
            <family val="2"/>
          </rPr>
          <t>Fecha de exclusión del activo de información en el inventario de activos.</t>
        </r>
      </text>
    </comment>
  </commentList>
</comments>
</file>

<file path=xl/sharedStrings.xml><?xml version="1.0" encoding="utf-8"?>
<sst xmlns="http://schemas.openxmlformats.org/spreadsheetml/2006/main" count="1003" uniqueCount="374">
  <si>
    <t>FECHA
AAAA-MM-DD</t>
  </si>
  <si>
    <t>ESTOS CAMPOS DEBEN SER DILIGENCIADOS POR EL PROCESO</t>
  </si>
  <si>
    <t>ESTOS CAMPOS DEBEN SER DILIGENCIADOS CON EL APOYO DE LA OFICINA JURÍDICA</t>
  </si>
  <si>
    <t>Identificación del activo de información</t>
  </si>
  <si>
    <t>Campos requeridos en Ley de Transparencia</t>
  </si>
  <si>
    <t>Clasificación de activos de información</t>
  </si>
  <si>
    <t>Índice de información – Ley de Transparencia</t>
  </si>
  <si>
    <t>Datos adicionales del activo de información</t>
  </si>
  <si>
    <t>ID</t>
  </si>
  <si>
    <t>Dependencia</t>
  </si>
  <si>
    <t>Oficina 
y/o Grupo Interno de Trabajo</t>
  </si>
  <si>
    <t>Nombre del Activo - Denominación</t>
  </si>
  <si>
    <t>Tipo del Activo</t>
  </si>
  <si>
    <t>Placa</t>
  </si>
  <si>
    <t>Idioma</t>
  </si>
  <si>
    <t>Medio de conservación y/o soporte:</t>
  </si>
  <si>
    <t>Ubicación del Activo</t>
  </si>
  <si>
    <t>Formato</t>
  </si>
  <si>
    <t>Información</t>
  </si>
  <si>
    <t>Fecha de Generación de la información (DD/MM/AAAA)</t>
  </si>
  <si>
    <t>Nivel de Confidencialidad de la Información</t>
  </si>
  <si>
    <t>Nivel de Integridad de la Información</t>
  </si>
  <si>
    <t>Nivel de Disponibilidad de la Información</t>
  </si>
  <si>
    <t>Nivel de Criticidad de la Información</t>
  </si>
  <si>
    <t>Público</t>
  </si>
  <si>
    <t>Privado</t>
  </si>
  <si>
    <t>Semiprivado</t>
  </si>
  <si>
    <t>Sensible</t>
  </si>
  <si>
    <t>Datos personales de niños, niñas o adolescentes</t>
  </si>
  <si>
    <t>Excepción Total o Parcial</t>
  </si>
  <si>
    <t>Fecha de la Calificación de la Información Clasificada y Reservada
(DD/MM/AAAA)</t>
  </si>
  <si>
    <t>Plazo de la Clasificación o Reserva 
(años)</t>
  </si>
  <si>
    <t>Periodo de Retención en Gestión (años)</t>
  </si>
  <si>
    <t>Periodo de Retención en Archivo (años)</t>
  </si>
  <si>
    <t>Acceso</t>
  </si>
  <si>
    <t>Realiza Backup?</t>
  </si>
  <si>
    <t>Gestión del Activo</t>
  </si>
  <si>
    <t>C</t>
  </si>
  <si>
    <t>I</t>
  </si>
  <si>
    <t>D</t>
  </si>
  <si>
    <t>Usuarios</t>
  </si>
  <si>
    <t>Fecha de Ingreso del Activo
(DD/MM/AAAA)</t>
  </si>
  <si>
    <t>Fecha de salida del Activo
(DD/MM/AAAA)</t>
  </si>
  <si>
    <t>Subdirección de Geografía y Cartografía</t>
  </si>
  <si>
    <t>Grupo Interno de Trabajo Geodesia</t>
  </si>
  <si>
    <t>Información y datos de la Entidad</t>
  </si>
  <si>
    <t>N/A</t>
  </si>
  <si>
    <t>ESPAÑOL</t>
  </si>
  <si>
    <t>Ambos</t>
  </si>
  <si>
    <t>Disponible</t>
  </si>
  <si>
    <t>Clasificada / Uso Interno = Medio</t>
  </si>
  <si>
    <t>Medio</t>
  </si>
  <si>
    <t>NO</t>
  </si>
  <si>
    <t>SI</t>
  </si>
  <si>
    <t>Electrónico</t>
  </si>
  <si>
    <t>Información Pública / Pública =Bajo</t>
  </si>
  <si>
    <t>Alto</t>
  </si>
  <si>
    <t>Físico</t>
  </si>
  <si>
    <t>Publicada</t>
  </si>
  <si>
    <t>Nivel de Confidencialidad</t>
  </si>
  <si>
    <t>Pública Reservada / Confidencial =Alta</t>
  </si>
  <si>
    <t>No Clasificada</t>
  </si>
  <si>
    <t>Nivel de Integridad y Disponiblidad</t>
  </si>
  <si>
    <t>Bajo</t>
  </si>
  <si>
    <t>Nivel de Criticidad</t>
  </si>
  <si>
    <t>Periodo de Retención</t>
  </si>
  <si>
    <t>Periodicidad</t>
  </si>
  <si>
    <t>Diario</t>
  </si>
  <si>
    <t>Semanal</t>
  </si>
  <si>
    <t>Mensual</t>
  </si>
  <si>
    <t>Bimensual</t>
  </si>
  <si>
    <t>Trimestral</t>
  </si>
  <si>
    <t>Semestral</t>
  </si>
  <si>
    <t>Anual</t>
  </si>
  <si>
    <t>INGLES</t>
  </si>
  <si>
    <t>Dependencias</t>
  </si>
  <si>
    <t>Oficina Asesora de Planeación</t>
  </si>
  <si>
    <t>Oficina Informática y Telecomunicaciones</t>
  </si>
  <si>
    <t>Oficina Centro de Investigación y Desarrollo de Información Geográfica - CIAF</t>
  </si>
  <si>
    <t>Oficina de Difusión y Mercadeo de la Información</t>
  </si>
  <si>
    <t>Secretaría General</t>
  </si>
  <si>
    <t>Subdirección de Catastro</t>
  </si>
  <si>
    <t>Subdirección de Agrología</t>
  </si>
  <si>
    <t>Oficina y/o Grupo Interno de Trabajo</t>
  </si>
  <si>
    <t>PLANEACION</t>
  </si>
  <si>
    <t>Grupo Interno de Trabajo Desarrollo Organizacional</t>
  </si>
  <si>
    <t>OIT</t>
  </si>
  <si>
    <t>Grupo Interno de Trabajo Gestión de Software</t>
  </si>
  <si>
    <t>Grupo Interno de Trabajo Infraestructura Tecnológica</t>
  </si>
  <si>
    <t>CIAF</t>
  </si>
  <si>
    <t>Grupo Interno de Trabajo Transferencia y apropiacion del conocimiento en ciencia, Tecnología e innovación Geoespacial- CTEIG</t>
  </si>
  <si>
    <t>Grupo Interno de Trabajo Aplicación en tecnologías de la información geográfica - TIG</t>
  </si>
  <si>
    <t>Grupo Interno de Trabajo Investigación, Desarrollo e innovación - I+D+i</t>
  </si>
  <si>
    <t>Grupo Interno de Trabajo Gobierno Geoespacial - ICDE</t>
  </si>
  <si>
    <t>MERCADEO</t>
  </si>
  <si>
    <t>Grupo Interno de Trabajo Comercialización</t>
  </si>
  <si>
    <t>Grupo Interno de Trabajo Comunicaciones y Marketing Estratégico</t>
  </si>
  <si>
    <t>SEC.
GENERAL</t>
  </si>
  <si>
    <t>Grupo Interno de Trabajo Gestión del Talento Humano</t>
  </si>
  <si>
    <t>Grupo Interno de Trabajo Gestión Documental</t>
  </si>
  <si>
    <t>Grupo Interno de Trabajo Servicio al Ciudadano</t>
  </si>
  <si>
    <t>Grupo Interno de Trabajo Control Disciplinario</t>
  </si>
  <si>
    <t>Grupo Interno de Trabajo Gestión Contractual</t>
  </si>
  <si>
    <t>Grupo Interno de Trabajo Gestión de Servicios Administrativos</t>
  </si>
  <si>
    <t>Grupo Interno de Trabajo Gestión Financiera</t>
  </si>
  <si>
    <t>Grupo Interno de Trabajo Presupuesto</t>
  </si>
  <si>
    <t>Grupo Interno de Trabajo Tesorería</t>
  </si>
  <si>
    <t>Grupo Interno de Trabajo Contabilidad</t>
  </si>
  <si>
    <t>CATASTRO</t>
  </si>
  <si>
    <t>Grupo Interno de Trabajo Proyectos Especiales Catastrales</t>
  </si>
  <si>
    <t>Grupo Interno de Trabajo Valoración Económica</t>
  </si>
  <si>
    <t>Grupo Interno de Trabajo Formación y Actualización Catastral</t>
  </si>
  <si>
    <t>Grupo Interno de Trabajo Conservación Catastral</t>
  </si>
  <si>
    <t>GEOGRAF
Y
CARTOGRAF</t>
  </si>
  <si>
    <t>Grupo Interno de Trabajo Gestión de Proyectos Geográficos y Cartográficos</t>
  </si>
  <si>
    <t>Grupo Interno de Trabajo Administración Geomática</t>
  </si>
  <si>
    <t>Grupo Interno de TrabajoControl Terrestre y Clasificación de Campo</t>
  </si>
  <si>
    <t>Grupo Interno de Trabajo Generación de Datos y Productos Cartográficos</t>
  </si>
  <si>
    <t>Grupo Interno de Trabajo Fronteras y Límites de Entidades Territoriales</t>
  </si>
  <si>
    <t>Grupo Interno de Trabajo Ordenamiento Territorial</t>
  </si>
  <si>
    <t>Grupo Interno de Trabajo Estudios Geográficos</t>
  </si>
  <si>
    <t>AGROLOGÍA</t>
  </si>
  <si>
    <t>Grupo Interno de Trabajo Geomática</t>
  </si>
  <si>
    <t>Grupo Interno de Trabajo Interpretación</t>
  </si>
  <si>
    <t>Grupo Interno de Trabajo Laboratorio Nacional de Suelos</t>
  </si>
  <si>
    <t>Grupo Interno de Trabajo Levantamiento de Suelos y Aplicaciones Agrológicas</t>
  </si>
  <si>
    <t>Grupo Interno de Trabajo Proyectos Especiales Agrológicos</t>
  </si>
  <si>
    <t>Tipo de Activo</t>
  </si>
  <si>
    <t>Sistemas de Información y Aplicaciones de Software</t>
  </si>
  <si>
    <t>Dispositivos de Tecnologías de Información - Hardware</t>
  </si>
  <si>
    <t>Redes de Comunicaciones</t>
  </si>
  <si>
    <t>Soporte para Almacenamiento de Información</t>
  </si>
  <si>
    <t>Servicios</t>
  </si>
  <si>
    <t>Recurso  Humano</t>
  </si>
  <si>
    <t>Propiedad del Hardware</t>
  </si>
  <si>
    <t>IGAC</t>
  </si>
  <si>
    <t>ALQUILADO</t>
  </si>
  <si>
    <t>PERSONAL</t>
  </si>
  <si>
    <t>Tipo de Backup</t>
  </si>
  <si>
    <t>Completo</t>
  </si>
  <si>
    <t>Incremental</t>
  </si>
  <si>
    <t>Diferencial</t>
  </si>
  <si>
    <t>Clasificación o Retención</t>
  </si>
  <si>
    <t>Ilimitado</t>
  </si>
  <si>
    <t>Calificacion de datos personales</t>
  </si>
  <si>
    <t>Contiene Datos Personales</t>
  </si>
  <si>
    <t>Impreso</t>
  </si>
  <si>
    <t>No</t>
  </si>
  <si>
    <t>Identificación</t>
  </si>
  <si>
    <t>Grupo</t>
  </si>
  <si>
    <t>Descripción</t>
  </si>
  <si>
    <t>Consecutivo del activo de información. Identificador Único</t>
  </si>
  <si>
    <t>Nombre de la dependencia (propietario o custodio de la información)</t>
  </si>
  <si>
    <t>Nombre de la oficina y/o Grupo Interno de Trabajo que pertenece el activo de información</t>
  </si>
  <si>
    <t>Nombre del activo - Denominación</t>
  </si>
  <si>
    <t>Nombre completo del activo de información</t>
  </si>
  <si>
    <t>Descripción del activo</t>
  </si>
  <si>
    <t>Descripción resumida, de manera clara, para identificar el activo de información</t>
  </si>
  <si>
    <t>Tipo del activo</t>
  </si>
  <si>
    <r>
      <rPr>
        <b/>
        <u/>
        <sz val="10"/>
        <color theme="1"/>
        <rFont val="Calibri"/>
        <family val="2"/>
        <scheme val="minor"/>
      </rPr>
      <t>Información y datos de la entidad:</t>
    </r>
    <r>
      <rPr>
        <sz val="10"/>
        <color theme="1"/>
        <rFont val="Calibri"/>
        <family val="2"/>
        <scheme val="minor"/>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t>
    </r>
  </si>
  <si>
    <r>
      <rPr>
        <b/>
        <u/>
        <sz val="11"/>
        <color theme="1"/>
        <rFont val="Calibri"/>
        <family val="2"/>
        <scheme val="minor"/>
      </rPr>
      <t>Sistemas de información y aplicaciones de Software:</t>
    </r>
    <r>
      <rPr>
        <sz val="11"/>
        <color theme="1"/>
        <rFont val="Calibri"/>
        <family val="2"/>
        <scheme val="minor"/>
      </rPr>
      <t xml:space="preserve"> 
Software de aplicación, interfaces, software del sistema, herramientas de desarrollo y otras utilidades relacionadas.</t>
    </r>
  </si>
  <si>
    <r>
      <rPr>
        <b/>
        <u/>
        <sz val="11"/>
        <color theme="1"/>
        <rFont val="Calibri"/>
        <family val="2"/>
        <scheme val="minor"/>
      </rPr>
      <t>Redes de comunicaciones:</t>
    </r>
    <r>
      <rPr>
        <sz val="11"/>
        <color theme="1"/>
        <rFont val="Calibri"/>
        <family val="2"/>
        <scheme val="minor"/>
      </rPr>
      <t xml:space="preserve">
Equipos de comunicaciones que por su criticidad son considerados activos de información, tales como: Firewall, router, VPN, entre otros.</t>
    </r>
  </si>
  <si>
    <r>
      <rPr>
        <b/>
        <u/>
        <sz val="11"/>
        <color theme="1"/>
        <rFont val="Calibri"/>
        <family val="2"/>
        <scheme val="minor"/>
      </rPr>
      <t xml:space="preserve">Soporte para almacenamiento de información : </t>
    </r>
    <r>
      <rPr>
        <sz val="11"/>
        <color theme="1"/>
        <rFont val="Calibri"/>
        <family val="2"/>
        <scheme val="minor"/>
      </rPr>
      <t>Equipo para almacenamiento de información como USB, Discos Duros, CDs, SAN, NAS.</t>
    </r>
  </si>
  <si>
    <r>
      <rPr>
        <b/>
        <u/>
        <sz val="11"/>
        <color theme="1"/>
        <rFont val="Calibri"/>
        <family val="2"/>
        <scheme val="minor"/>
      </rPr>
      <t>Servicios:</t>
    </r>
    <r>
      <rPr>
        <sz val="11"/>
        <color theme="1"/>
        <rFont val="Calibri"/>
        <family val="2"/>
        <scheme val="minor"/>
      </rPr>
      <t xml:space="preserve">
Servicios de computación y comunicaciones, tales como Internet, páginas de consulta, directorios compartidos e Intranet</t>
    </r>
  </si>
  <si>
    <r>
      <rPr>
        <b/>
        <u/>
        <sz val="11"/>
        <color theme="1"/>
        <rFont val="Calibri"/>
        <family val="2"/>
        <scheme val="minor"/>
      </rPr>
      <t>Recurso Humano:</t>
    </r>
    <r>
      <rPr>
        <sz val="11"/>
        <color theme="1"/>
        <rFont val="Calibri"/>
        <family val="2"/>
        <scheme val="minor"/>
      </rPr>
      <t xml:space="preserve">
Aquellas personas que, por su conocimiento, experiencia y criticidad para el proceso, son consideradas activos de información</t>
    </r>
  </si>
  <si>
    <t>Medio de Conservación y/o soporte</t>
  </si>
  <si>
    <t>Ubicación del activo</t>
  </si>
  <si>
    <r>
      <t>Ingrese la placa del inventario institucional.</t>
    </r>
    <r>
      <rPr>
        <i/>
        <sz val="11"/>
        <color theme="1"/>
        <rFont val="Calibri"/>
        <family val="2"/>
        <scheme val="minor"/>
      </rPr>
      <t xml:space="preserve"> Ej. Placa No.
38606.</t>
    </r>
  </si>
  <si>
    <t>Idioma en la que fue producida la información</t>
  </si>
  <si>
    <r>
      <rPr>
        <b/>
        <u/>
        <sz val="11"/>
        <color theme="1"/>
        <rFont val="Calibri"/>
        <family val="2"/>
        <scheme val="minor"/>
      </rPr>
      <t>Fisíco:</t>
    </r>
    <r>
      <rPr>
        <sz val="11"/>
        <color theme="1"/>
        <rFont val="Calibri"/>
        <family val="2"/>
        <scheme val="minor"/>
      </rPr>
      <t xml:space="preserve"> 
Indicar si el activo se encuentra de forma física.
Ej. papel, Discos Zip, discos duros, discos compactos, CD, DVD,etc.</t>
    </r>
  </si>
  <si>
    <r>
      <rPr>
        <b/>
        <u/>
        <sz val="11"/>
        <color theme="1"/>
        <rFont val="Calibri"/>
        <family val="2"/>
        <scheme val="minor"/>
      </rPr>
      <t>Electrónico:</t>
    </r>
    <r>
      <rPr>
        <sz val="11"/>
        <color theme="1"/>
        <rFont val="Calibri"/>
        <family val="2"/>
        <scheme val="minor"/>
      </rPr>
      <t xml:space="preserve"> 
Indicar si el activo se encuentra de forma electrónica. Ej. carpetas digitales, aplicaciones, redes, correo electrónico, Intranet, Internet, etc.</t>
    </r>
  </si>
  <si>
    <r>
      <rPr>
        <b/>
        <u/>
        <sz val="11"/>
        <color theme="1"/>
        <rFont val="Calibri"/>
        <family val="2"/>
        <scheme val="minor"/>
      </rPr>
      <t xml:space="preserve">Ambos: </t>
    </r>
    <r>
      <rPr>
        <sz val="11"/>
        <color theme="1"/>
        <rFont val="Calibri"/>
        <family val="2"/>
        <scheme val="minor"/>
      </rPr>
      <t>Indicar si el activo de información se encuentra en forma física y electrónica.</t>
    </r>
  </si>
  <si>
    <r>
      <rPr>
        <b/>
        <u/>
        <sz val="11"/>
        <color theme="1"/>
        <rFont val="Calibri"/>
        <family val="2"/>
        <scheme val="minor"/>
      </rPr>
      <t xml:space="preserve">Ubicación Física: </t>
    </r>
    <r>
      <rPr>
        <sz val="11"/>
        <color theme="1"/>
        <rFont val="Calibri"/>
        <family val="2"/>
        <scheme val="minor"/>
      </rPr>
      <t>Define la ubicación física exacta del activo de información.</t>
    </r>
  </si>
  <si>
    <r>
      <rPr>
        <b/>
        <u/>
        <sz val="11"/>
        <color theme="1"/>
        <rFont val="Calibri"/>
        <family val="2"/>
        <scheme val="minor"/>
      </rPr>
      <t xml:space="preserve">Ubicación Electrónica: </t>
    </r>
    <r>
      <rPr>
        <sz val="11"/>
        <color theme="1"/>
        <rFont val="Calibri"/>
        <family val="2"/>
        <scheme val="minor"/>
      </rPr>
      <t xml:space="preserve">
Define la ubicación electrónica exacta del activo de información, ruta: c:\Documentos\ejemplo.pdf</t>
    </r>
  </si>
  <si>
    <t>Indicar el formato en que se encuentra el activo de información que puede ser texto, hojas de cálculo, presentaciones, gráficos, bases de datos, audio, video, animación, compresión, etc. Ejemplo (.doc, .txt, .rtf, .pdf, .xls,.xlt, .csv, .ppt, .pps, .jpg, etc).</t>
  </si>
  <si>
    <r>
      <rPr>
        <b/>
        <u/>
        <sz val="11"/>
        <color theme="1"/>
        <rFont val="Calibri"/>
        <family val="2"/>
        <scheme val="minor"/>
      </rPr>
      <t>Disponible:</t>
    </r>
    <r>
      <rPr>
        <sz val="11"/>
        <color theme="1"/>
        <rFont val="Calibri"/>
        <family val="2"/>
        <scheme val="minor"/>
      </rPr>
      <t xml:space="preserve"> Indicar si la información se encuentra disponible para ser consultada o solicitada por los Ciudadanos pero no se encuentra publicada.</t>
    </r>
  </si>
  <si>
    <r>
      <rPr>
        <b/>
        <u/>
        <sz val="11"/>
        <color theme="1"/>
        <rFont val="Calibri"/>
        <family val="2"/>
        <scheme val="minor"/>
      </rPr>
      <t>Publicada:</t>
    </r>
    <r>
      <rPr>
        <sz val="11"/>
        <color theme="1"/>
        <rFont val="Calibri"/>
        <family val="2"/>
        <scheme val="minor"/>
      </rPr>
      <t xml:space="preserve"> O si la Información se encuentra publicada de libre acceso por medios virtuales o en medios físicos.</t>
    </r>
  </si>
  <si>
    <t>Fecha de Generación de la información</t>
  </si>
  <si>
    <t>Fecha en la cual se generó el activo de información, o si se realiza de forma PERMANENTE y/o No Aplica (N/A).</t>
  </si>
  <si>
    <r>
      <rPr>
        <b/>
        <u/>
        <sz val="11"/>
        <color theme="1"/>
        <rFont val="Calibri"/>
        <family val="2"/>
        <scheme val="minor"/>
      </rPr>
      <t>Información Pública = Pública =Bajo:</t>
    </r>
    <r>
      <rPr>
        <sz val="11"/>
        <color theme="1"/>
        <rFont val="Calibri"/>
        <family val="2"/>
        <scheme val="minor"/>
      </rPr>
      <t xml:space="preserve">
La pérdida de confidencialidad de la información puede conllevar un impacto negativo bajo.
Información pública es toda información en posesión, custodia o bajo el control de las entidades obligadas, siempre y cuando su contenido no se incluya en alguna de las excepciones mencionadas en los artículos 18 y 19 de la Ley 1712 de 2014.</t>
    </r>
  </si>
  <si>
    <r>
      <rPr>
        <b/>
        <u/>
        <sz val="11"/>
        <color theme="1"/>
        <rFont val="Calibri"/>
        <family val="2"/>
        <scheme val="minor"/>
      </rPr>
      <t xml:space="preserve">No Clasificada: 
</t>
    </r>
    <r>
      <rPr>
        <sz val="11"/>
        <color theme="1"/>
        <rFont val="Calibri"/>
        <family val="2"/>
        <scheme val="minor"/>
      </rPr>
      <t>Activos de Información que deben ser incluidos en el inventario y que aún no han sido clasificados, deben ser tratados como activos de INFORMACIÓN PÚBLICA RESERVADA.</t>
    </r>
  </si>
  <si>
    <t>Nivel de Integridad</t>
  </si>
  <si>
    <r>
      <rPr>
        <b/>
        <sz val="11"/>
        <color theme="1"/>
        <rFont val="Calibri"/>
        <family val="2"/>
        <scheme val="minor"/>
      </rPr>
      <t>No Clasificada:</t>
    </r>
    <r>
      <rPr>
        <sz val="11"/>
        <color theme="1"/>
        <rFont val="Calibri"/>
        <family val="2"/>
        <scheme val="minor"/>
      </rPr>
      <t xml:space="preserve">
Activos de Información que deben ser incluidos en el inventario y que aún no han sido clasificados, deben ser tratados como activos de información de Integridad Alta (IA).</t>
    </r>
  </si>
  <si>
    <t>Nivel de Disponibilidad</t>
  </si>
  <si>
    <r>
      <rPr>
        <b/>
        <u/>
        <sz val="11"/>
        <color theme="1"/>
        <rFont val="Calibri"/>
        <family val="2"/>
        <scheme val="minor"/>
      </rPr>
      <t>No Clasificada:</t>
    </r>
    <r>
      <rPr>
        <sz val="11"/>
        <color theme="1"/>
        <rFont val="Calibri"/>
        <family val="2"/>
        <scheme val="minor"/>
      </rPr>
      <t xml:space="preserve">
Activos de información que deben ser incluidos en el inventario y que aún no han sido clasificados. Deben ser tratados como activos de información de Disponibilidad Alta (DA), mientras no se clasifiquen en  ninguno  de  los tres niveles.</t>
    </r>
  </si>
  <si>
    <t>Nivel de Criticidad (Se calcula de forma Automática)</t>
  </si>
  <si>
    <r>
      <rPr>
        <b/>
        <u/>
        <sz val="11"/>
        <color theme="1"/>
        <rFont val="Calibri"/>
        <family val="2"/>
        <scheme val="minor"/>
      </rPr>
      <t xml:space="preserve">
Medio:
</t>
    </r>
    <r>
      <rPr>
        <sz val="11"/>
        <color theme="1"/>
        <rFont val="Calibri"/>
        <family val="2"/>
        <scheme val="minor"/>
      </rPr>
      <t>Activos de información en los cuales la clasificación de la información es alta en una de sus propiedades (confidencialidad, integridad, y disponibilidad) o al menos
una de ellas es de nivel medio.</t>
    </r>
  </si>
  <si>
    <r>
      <rPr>
        <b/>
        <u/>
        <sz val="11"/>
        <color theme="1"/>
        <rFont val="Calibri"/>
        <family val="2"/>
        <scheme val="minor"/>
      </rPr>
      <t xml:space="preserve">Baja: </t>
    </r>
    <r>
      <rPr>
        <sz val="11"/>
        <color theme="1"/>
        <rFont val="Calibri"/>
        <family val="2"/>
        <scheme val="minor"/>
      </rPr>
      <t xml:space="preserve">
Activos de información en los cuales la clasificación de la información en todos sus niveles es baja</t>
    </r>
  </si>
  <si>
    <r>
      <rPr>
        <b/>
        <u/>
        <sz val="11"/>
        <color theme="1"/>
        <rFont val="Calibri"/>
        <family val="2"/>
        <scheme val="minor"/>
      </rPr>
      <t xml:space="preserve">Privado:
</t>
    </r>
    <r>
      <rPr>
        <sz val="11"/>
        <color theme="1"/>
        <rFont val="Calibri"/>
        <family val="2"/>
        <scheme val="minor"/>
      </rPr>
      <t>Es el dato que por su naturaleza intima o Reservada sólo es relevante para el titular.</t>
    </r>
  </si>
  <si>
    <r>
      <rPr>
        <b/>
        <u/>
        <sz val="11"/>
        <color theme="1"/>
        <rFont val="Calibri"/>
        <family val="2"/>
        <scheme val="minor"/>
      </rPr>
      <t>Datos personales de niños, niñas o adolescentes:</t>
    </r>
    <r>
      <rPr>
        <sz val="11"/>
        <color theme="1"/>
        <rFont val="Calibri"/>
        <family val="2"/>
        <scheme val="minor"/>
      </rPr>
      <t xml:space="preserve">
Son los datos personales de los niños, niñas y adolescentes, cuyo tratamiento está prohibido, salvo que se trate de datos de naturaleza pública. Ej. Registro civil</t>
    </r>
  </si>
  <si>
    <t>Índice de información Clasificada y Reservada - Ley de Transparencia</t>
  </si>
  <si>
    <t>Clasificación de datos personales - Ley 1581 de 2012</t>
  </si>
  <si>
    <r>
      <rPr>
        <b/>
        <u/>
        <sz val="11"/>
        <color theme="1"/>
        <rFont val="Calibri"/>
        <family val="2"/>
        <scheme val="minor"/>
      </rPr>
      <t xml:space="preserve">Alta:
</t>
    </r>
    <r>
      <rPr>
        <sz val="11"/>
        <color theme="1"/>
        <rFont val="Calibri"/>
        <family val="2"/>
        <scheme val="minor"/>
      </rPr>
      <t>Activos de información en los cuales la clasificación de la información en dos o todas las propiedades (confidencialidad, integridad, y disponibilidad) es alta.</t>
    </r>
  </si>
  <si>
    <r>
      <rPr>
        <b/>
        <u/>
        <sz val="11"/>
        <color theme="1"/>
        <rFont val="Calibri"/>
        <family val="2"/>
        <scheme val="minor"/>
      </rPr>
      <t>Público:</t>
    </r>
    <r>
      <rPr>
        <sz val="11"/>
        <color theme="1"/>
        <rFont val="Calibri"/>
        <family val="2"/>
        <scheme val="minor"/>
      </rPr>
      <t xml:space="preserve">
Es el dato que no sea semiprivado, privado o sensible. Son considerados datos públicos entre otros los datos relativos a:
Estado Civil Profesión u Oficio Condición de ser servidor públicos</t>
    </r>
  </si>
  <si>
    <r>
      <rPr>
        <b/>
        <u/>
        <sz val="11"/>
        <color theme="1"/>
        <rFont val="Calibri"/>
        <family val="2"/>
        <scheme val="minor"/>
      </rPr>
      <t xml:space="preserve">Objeto Legítimo de la Excepción: </t>
    </r>
    <r>
      <rPr>
        <sz val="11"/>
        <color theme="1"/>
        <rFont val="Calibri"/>
        <family val="2"/>
        <scheme val="minor"/>
      </rPr>
      <t xml:space="preserve">
La identificación de la excepción, dentro de las previstas en los artículos 18 y 19 de la Ley 1712 de 2014.</t>
    </r>
  </si>
  <si>
    <r>
      <rPr>
        <b/>
        <u/>
        <sz val="11"/>
        <color theme="1"/>
        <rFont val="Calibri"/>
        <family val="2"/>
        <scheme val="minor"/>
      </rPr>
      <t xml:space="preserve">Fundamento Legal o constitucional: </t>
    </r>
    <r>
      <rPr>
        <sz val="11"/>
        <color theme="1"/>
        <rFont val="Calibri"/>
        <family val="2"/>
        <scheme val="minor"/>
      </rPr>
      <t xml:space="preserve">
El fundamento constitucional o legal que justifica la clasificación o la reserva, señalando expresamente la norma, artículo, inciso o párrafo que la ampara.</t>
    </r>
  </si>
  <si>
    <r>
      <rPr>
        <b/>
        <u/>
        <sz val="11"/>
        <color theme="1"/>
        <rFont val="Calibri"/>
        <family val="2"/>
        <scheme val="minor"/>
      </rPr>
      <t xml:space="preserve">Fundamento Jurídico de la excepción: </t>
    </r>
    <r>
      <rPr>
        <sz val="11"/>
        <color theme="1"/>
        <rFont val="Calibri"/>
        <family val="2"/>
        <scheme val="minor"/>
      </rPr>
      <t xml:space="preserve">
Explicar o justificar el por qué́ la información debe ser clasificada o reservada bajo el fundamento constitucional o legal nombrado en la casilla anterior.
</t>
    </r>
  </si>
  <si>
    <r>
      <rPr>
        <b/>
        <u/>
        <sz val="11"/>
        <color theme="1"/>
        <rFont val="Calibri"/>
        <family val="2"/>
        <scheme val="minor"/>
      </rPr>
      <t xml:space="preserve">Excepción total o parcial: </t>
    </r>
    <r>
      <rPr>
        <sz val="11"/>
        <color theme="1"/>
        <rFont val="Calibri"/>
        <family val="2"/>
        <scheme val="minor"/>
      </rPr>
      <t xml:space="preserve">
Según sea integral o parcial la calificación, las partes o secciones clasificadas o reservadas. Indicar si la totalidad del documento es clasificado o reservado o si solo una parte corresponde a esta calificación</t>
    </r>
  </si>
  <si>
    <r>
      <rPr>
        <b/>
        <u/>
        <sz val="11"/>
        <color theme="1"/>
        <rFont val="Calibri"/>
        <family val="2"/>
        <scheme val="minor"/>
      </rPr>
      <t xml:space="preserve">Fecha de la calificación de la información clasificada y reservada: </t>
    </r>
    <r>
      <rPr>
        <sz val="11"/>
        <color theme="1"/>
        <rFont val="Calibri"/>
        <family val="2"/>
        <scheme val="minor"/>
      </rPr>
      <t xml:space="preserve">
Fecha en que se calificó́ la información como reservada o clasificada</t>
    </r>
  </si>
  <si>
    <t>Periodo de Retención en Gestión</t>
  </si>
  <si>
    <t>Periodo de Retención en Archivo Central</t>
  </si>
  <si>
    <t>Gestión del activo</t>
  </si>
  <si>
    <t>Periodo de tiempo expresado en años que el activo de información debe estar disponible para su utilización o consulta como histórico dentro del proceso.</t>
  </si>
  <si>
    <t>Periodo de tiempo expresado en años que el activo de información debe estar disponible para su utilización o consulta como histórico dentro del archivo central.</t>
  </si>
  <si>
    <t>Procesos quienes generan, obtienen, transforman, conservan, eliminan o utilizan la información, en papel o en medio digital, físicamente o a través de las redes de datos y los sistemas de información.</t>
  </si>
  <si>
    <t>Realiza el almacenamiento de la información para tener una copia de respaldo</t>
  </si>
  <si>
    <r>
      <rPr>
        <b/>
        <u/>
        <sz val="11"/>
        <color theme="1"/>
        <rFont val="Calibri"/>
        <family val="2"/>
        <scheme val="minor"/>
      </rPr>
      <t xml:space="preserve">Fecha de Ingreso del Activo: </t>
    </r>
    <r>
      <rPr>
        <sz val="11"/>
        <color theme="1"/>
        <rFont val="Calibri"/>
        <family val="2"/>
        <scheme val="minor"/>
      </rPr>
      <t xml:space="preserve">
Fecha de ingreso del activo en el inventario de activos.</t>
    </r>
  </si>
  <si>
    <r>
      <rPr>
        <b/>
        <u/>
        <sz val="11"/>
        <color theme="1"/>
        <rFont val="Calibri"/>
        <family val="2"/>
        <scheme val="minor"/>
      </rPr>
      <t xml:space="preserve">Fecha de salida del Activo: </t>
    </r>
    <r>
      <rPr>
        <sz val="11"/>
        <color theme="1"/>
        <rFont val="Calibri"/>
        <family val="2"/>
        <scheme val="minor"/>
      </rPr>
      <t xml:space="preserve">
Fecha de exclusión del activo de información en el inventario de activos.</t>
    </r>
  </si>
  <si>
    <t>Campos requeridos Ley de Transparencia</t>
  </si>
  <si>
    <t>Datos Personales - Ley 1581 de 2012</t>
  </si>
  <si>
    <r>
      <rPr>
        <b/>
        <u/>
        <sz val="11"/>
        <color theme="1"/>
        <rFont val="Calibri"/>
        <family val="2"/>
        <scheme val="minor"/>
      </rPr>
      <t>Plazo de la Clasificación o reserva:</t>
    </r>
    <r>
      <rPr>
        <sz val="11"/>
        <color theme="1"/>
        <rFont val="Calibri"/>
        <family val="2"/>
        <scheme val="minor"/>
      </rPr>
      <t xml:space="preserve"> 
Tiempo que cobija la clasificación o reserva. La clasificación es ilimitada en años, la reserva solo puede durar como máximo por 15 años desde la creación del documento.</t>
    </r>
  </si>
  <si>
    <t>Índice de información -Ley de Transparencia</t>
  </si>
  <si>
    <r>
      <rPr>
        <b/>
        <u/>
        <sz val="11"/>
        <color theme="1"/>
        <rFont val="Calibri"/>
        <family val="2"/>
        <scheme val="minor"/>
      </rPr>
      <t xml:space="preserve">Información Pública Reservada = Confidencial
=Alta: </t>
    </r>
    <r>
      <rPr>
        <sz val="11"/>
        <color theme="1"/>
        <rFont val="Calibri"/>
        <family val="2"/>
        <scheme val="minor"/>
      </rPr>
      <t xml:space="preserve">
La pérdida de confidencialidad de la información puede conllevar un impacto negativo alto de índole legal, operativa, de pérdida de imagen o económica. </t>
    </r>
    <r>
      <rPr>
        <u/>
        <sz val="11"/>
        <color rgb="FFFF0000"/>
        <rFont val="Calibri"/>
        <family val="2"/>
        <scheme val="minor"/>
      </rPr>
      <t>Solo puede ser conocida por procesos autorizado</t>
    </r>
    <r>
      <rPr>
        <u/>
        <sz val="11"/>
        <color theme="1"/>
        <rFont val="Calibri"/>
        <family val="2"/>
        <scheme val="minor"/>
      </rPr>
      <t>s</t>
    </r>
    <r>
      <rPr>
        <sz val="11"/>
        <color theme="1"/>
        <rFont val="Calibri"/>
        <family val="2"/>
        <scheme val="minor"/>
      </rPr>
      <t>. Por regla general la información pública reservada corresponde a la determinada en el art. 19 de la ley 1712 de 2014.</t>
    </r>
  </si>
  <si>
    <r>
      <rPr>
        <b/>
        <u/>
        <sz val="11"/>
        <color theme="1"/>
        <rFont val="Calibri"/>
        <family val="2"/>
        <scheme val="minor"/>
      </rPr>
      <t xml:space="preserve">Información Pública Clasificada = Uso Interno = Medio: </t>
    </r>
    <r>
      <rPr>
        <sz val="11"/>
        <color theme="1"/>
        <rFont val="Calibri"/>
        <family val="2"/>
        <scheme val="minor"/>
      </rPr>
      <t xml:space="preserve">
La pérdida de confidencialidad de la información puede
conllevar un impacto negativo medio de índole legal, operativa, de pérdida de imagen o económica.
</t>
    </r>
    <r>
      <rPr>
        <u/>
        <sz val="11"/>
        <color rgb="FFFF0000"/>
        <rFont val="Calibri"/>
        <family val="2"/>
        <scheme val="minor"/>
      </rPr>
      <t>Puede ser conocida por todos los procesos de la entidad pero exclusivamente para realizar labores propias de la entidad.</t>
    </r>
    <r>
      <rPr>
        <sz val="11"/>
        <color theme="1"/>
        <rFont val="Calibri"/>
        <family val="2"/>
        <scheme val="minor"/>
      </rPr>
      <t xml:space="preserve">
Por regla general la información pública clasificada corresponde a la determinada en el art. 18 de la ley 1712 de 2014.</t>
    </r>
  </si>
  <si>
    <r>
      <rPr>
        <b/>
        <u/>
        <sz val="11"/>
        <color theme="1"/>
        <rFont val="Calibri"/>
        <family val="2"/>
        <scheme val="minor"/>
      </rPr>
      <t>Alto:</t>
    </r>
    <r>
      <rPr>
        <sz val="11"/>
        <color theme="1"/>
        <rFont val="Calibri"/>
        <family val="2"/>
        <scheme val="minor"/>
      </rPr>
      <t xml:space="preserve"> 
La no disponibilidad del activo y/o de los sistemas de información puede conllevar un impacto negativo a </t>
    </r>
    <r>
      <rPr>
        <u/>
        <sz val="11"/>
        <color rgb="FFFF0000"/>
        <rFont val="Calibri"/>
        <family val="2"/>
        <scheme val="minor"/>
      </rPr>
      <t>Terceros</t>
    </r>
    <r>
      <rPr>
        <sz val="11"/>
        <color theme="1"/>
        <rFont val="Calibri"/>
        <family val="2"/>
        <scheme val="minor"/>
      </rPr>
      <t>.</t>
    </r>
  </si>
  <si>
    <r>
      <rPr>
        <b/>
        <u/>
        <sz val="11"/>
        <color theme="1"/>
        <rFont val="Calibri"/>
        <family val="2"/>
        <scheme val="minor"/>
      </rPr>
      <t>Medio:</t>
    </r>
    <r>
      <rPr>
        <sz val="11"/>
        <color theme="1"/>
        <rFont val="Calibri"/>
        <family val="2"/>
        <scheme val="minor"/>
      </rPr>
      <t xml:space="preserve">
La no disponibilidad de la información, del activo y/o de los sistemas de información puede conllevar un impacto negativo a los </t>
    </r>
    <r>
      <rPr>
        <u/>
        <sz val="11"/>
        <color rgb="FFFF0000"/>
        <rFont val="Calibri"/>
        <family val="2"/>
        <scheme val="minor"/>
      </rPr>
      <t>procesos internos de la Entidad</t>
    </r>
    <r>
      <rPr>
        <sz val="11"/>
        <color theme="1"/>
        <rFont val="Calibri"/>
        <family val="2"/>
        <scheme val="minor"/>
      </rPr>
      <t>.</t>
    </r>
  </si>
  <si>
    <r>
      <rPr>
        <b/>
        <u/>
        <sz val="11"/>
        <color theme="1"/>
        <rFont val="Calibri"/>
        <family val="2"/>
        <scheme val="minor"/>
      </rPr>
      <t xml:space="preserve">Bajo: </t>
    </r>
    <r>
      <rPr>
        <sz val="11"/>
        <color theme="1"/>
        <rFont val="Calibri"/>
        <family val="2"/>
        <scheme val="minor"/>
      </rPr>
      <t xml:space="preserve">
La no disponibilidad de la información, del activo y/o de los sistemas de información puede conllevar un impacto negativo.</t>
    </r>
    <r>
      <rPr>
        <u/>
        <sz val="11"/>
        <color rgb="FFFF0000"/>
        <rFont val="Calibri"/>
        <family val="2"/>
        <scheme val="minor"/>
      </rPr>
      <t xml:space="preserve"> A nivel interno del proceso</t>
    </r>
  </si>
  <si>
    <r>
      <rPr>
        <b/>
        <u/>
        <sz val="11"/>
        <color theme="1"/>
        <rFont val="Calibri"/>
        <family val="2"/>
        <scheme val="minor"/>
      </rPr>
      <t>Sensible:</t>
    </r>
    <r>
      <rPr>
        <sz val="11"/>
        <color theme="1"/>
        <rFont val="Calibri"/>
        <family val="2"/>
        <scheme val="minor"/>
      </rPr>
      <t xml:space="preserve">
Es aquel que afecta la intimidad del titular o cuyo uso indebido puede generar su discriminación, tales como aquellos que revelen e</t>
    </r>
    <r>
      <rPr>
        <u/>
        <sz val="11"/>
        <color rgb="FFFF0000"/>
        <rFont val="Calibri"/>
        <family val="2"/>
        <scheme val="minor"/>
      </rPr>
      <t>l origen racial o étnico, orientación política, las convicciones religiosas o filosóficas, pertenencia a sindicatos, organizaciones sociales, de derechos humanos o que promueva intereses de cualquier partido político o que garanticen los derechos y garantías de partidos políticos de oposición</t>
    </r>
    <r>
      <rPr>
        <sz val="11"/>
        <color theme="1"/>
        <rFont val="Calibri"/>
        <family val="2"/>
        <scheme val="minor"/>
      </rPr>
      <t>, así como los datos relativo a la salud, a la vida sexual y los datos biométricos.</t>
    </r>
  </si>
  <si>
    <t>Oficina Asesora Jurídica</t>
  </si>
  <si>
    <t>Oficina de Control Interno</t>
  </si>
  <si>
    <t>ACTAS COMITÉ DE MEJORAMIENTO DE PROCESOS</t>
  </si>
  <si>
    <t>CONCEPTOS JURIDICOS</t>
  </si>
  <si>
    <t>DERECHOS DE AUTOR - REGISTRO DE OBRA</t>
  </si>
  <si>
    <t>DERECHOS DE AUTOR, RECLAMACION SOBRE DERECHOS DE AUTOR - TRANSFERENCIAS</t>
  </si>
  <si>
    <t>PROPIEDAD INDUSTRIAL</t>
  </si>
  <si>
    <t>PROCESOS DE GESTIÓN JUDICIAL, ACCIONES CONSTITUCIONALES</t>
  </si>
  <si>
    <t>PROCESOS DE GESTIÓN JUDICIAL, CONCILIACIONES PREJUDICIALES</t>
  </si>
  <si>
    <t>PROCESOS DE GESTIÓN JUDICIAL, PROCESOS CONTENCIOSO ADMINISTRATIVO</t>
  </si>
  <si>
    <t>PROCESOS DE GESTIÓN JUDICIAL, PROCESOS DE JURISDICCIÓN COACTIVA</t>
  </si>
  <si>
    <t>PROCESOS DE GESTIÓN JUDICIAL, PROCESOS ORDINARIOS</t>
  </si>
  <si>
    <t>PROCESOS DE GESTIÓN JUDICIAL, PROCESOS PENALES</t>
  </si>
  <si>
    <t>EKOGUI</t>
  </si>
  <si>
    <t>NORMOGRAMA</t>
  </si>
  <si>
    <t>Grupo Interno de Gestión Juridica</t>
  </si>
  <si>
    <t>Incluye actas registros de convocatoria a reunión, registros de asistencia soportes y/o anexos.</t>
  </si>
  <si>
    <t>Incluye conceptos, respuestas al solicitante, solicitudes de concepto o pronunciamientos oficiales.</t>
  </si>
  <si>
    <t>Incluye solicitudes y respuestas al solicitante - Incluye comunicaciones oficiales y formularios de registro de derechos de autor.</t>
  </si>
  <si>
    <t>Incluye demandas, comunicaciones al demandante, notificaciones de demanda, poderes, contestaciones de la demanda, antecendentes y/o pruebas, fallos de primera instancia, recursos de apelación y fallos de segunda instancia. Acción Popular (comité)</t>
  </si>
  <si>
    <t>Incluye demandas, autos admisorios de la demanda, comunicaciones al demandante, notificaciones de la demanda, poderes, contestaciones de la demanda, antecedentes y/o pruebas, actas de audiencia CD/DVD, fallos de primera instancia, recursos de apelación y fallos de segunda instancia. Comite</t>
  </si>
  <si>
    <t>Incluye oficios de cobro persuasivo, mandamientos de pago, poderes, esccritos de excepciones, oficios que resuelven excepciones y acuerdos de pago, antecedentes y/o pruebas, comunicaciones oficiales, informes, mandamientos ejecutivos, notificaciones de etapaas procesales y titulos ejecutivos.</t>
  </si>
  <si>
    <t xml:space="preserve">Incluye demandas, autos admisorios de la demanda, comunicaciones al demandante, notificaciones de la demanda, poderes, contestaciones de la demanda, antecedentes y/o pruebas, fallos de primera instancia, recursos de apelación y fallo de segunda instancia. </t>
  </si>
  <si>
    <t>Incluye denuncias, poderes, pronunciamientos de autoridad penal y fallos.</t>
  </si>
  <si>
    <t>Contiene todas las normas del IGAC aplicables y vigentes</t>
  </si>
  <si>
    <t xml:space="preserve">Trimestralmente informe remisorio a Financiera donde se relaciona el estado de todos los procesos con calificación del contingente judicial. </t>
  </si>
  <si>
    <t xml:space="preserve">Anualmente (Febrero - Marzo) se diligencia un formato F9 SIRECI se remite a financiera para realizar su posetior cargue al sistema de información. </t>
  </si>
  <si>
    <t>Oficina Jurídica Sede Central</t>
  </si>
  <si>
    <t>Oficina Juridica, Planeacion</t>
  </si>
  <si>
    <t>Oficina Juridica, Direccion, Secretaria General, Direcciones Territoriales</t>
  </si>
  <si>
    <t>Oficina Juridica, Todos los Procesos del IGAC, Direcciones Territoriales, partes interesadas</t>
  </si>
  <si>
    <t>Oficina Juridica, Todos los Procesos del IGAC, partes interesadas</t>
  </si>
  <si>
    <t>Oficina Juridica</t>
  </si>
  <si>
    <t>Oficina Juridica, Partes Interesadas, Direccion nacional de derechos de autor</t>
  </si>
  <si>
    <t>Oficina Juridica, Todos los Procesos del IGAC, Direccion</t>
  </si>
  <si>
    <t>Oficina Juridica, Los procesos del IGAC, Secretaria General, Secretario Abogado Direcciones territoriales, partes interesadas</t>
  </si>
  <si>
    <t>Oficina Juridica, Direccion General, Secretaria General, Secretario Abogado de Direcciones territoriales, Comité de Conciliación, partes interesadas</t>
  </si>
  <si>
    <t>Oficina Juridica, Secretaria General, Dirección General,  Secretario Abogado de Direcciones territoriales, partes interesadas</t>
  </si>
  <si>
    <t>Oficina Jurídica, Secretaría General, Financiera, Secretario Abogado de Direcciones territoriales, partes interesadas</t>
  </si>
  <si>
    <t>Dirección General, Oficina Jurídica, Secretaría General, Director Territorial, Secretario Abogado de Direcciones territoriales, partes interesadas</t>
  </si>
  <si>
    <t>Oficina Jurídica</t>
  </si>
  <si>
    <t>Oficina Jurídica, Todos los procesos del IGAC, partes interesadas</t>
  </si>
  <si>
    <t>Oficina Juridica, Direccion, Secretaria General, Direcciones Territoriales, Apoderado del IGAC, Juzgado, Procuraduria</t>
  </si>
  <si>
    <t>CONVENIOS INTERADMINISTRATIVOS Y CONTRATOS DE INGRESO</t>
  </si>
  <si>
    <t>Archivo Oficina Jurídica Sede Central</t>
  </si>
  <si>
    <t>Cuando sea requerida.</t>
  </si>
  <si>
    <r>
      <rPr>
        <b/>
        <sz val="11"/>
        <color theme="1"/>
        <rFont val="Calibri"/>
        <family val="2"/>
        <scheme val="minor"/>
      </rPr>
      <t xml:space="preserve">Medio: </t>
    </r>
    <r>
      <rPr>
        <sz val="11"/>
        <color theme="1"/>
        <rFont val="Calibri"/>
        <family val="2"/>
        <scheme val="minor"/>
      </rPr>
      <t xml:space="preserve">
Información cuya pérdida de exactitud y completitud puede conllevar un impacto negativo de índole legal o económica, retrasar sus funciones, </t>
    </r>
    <r>
      <rPr>
        <u/>
        <sz val="11"/>
        <color rgb="FFFF0000"/>
        <rFont val="Calibri"/>
        <family val="2"/>
        <scheme val="minor"/>
      </rPr>
      <t>o generar pérdida de imagen moderado a los procesos internos de la Entidad.</t>
    </r>
  </si>
  <si>
    <r>
      <rPr>
        <b/>
        <u/>
        <sz val="11"/>
        <color theme="1"/>
        <rFont val="Calibri"/>
        <family val="2"/>
        <scheme val="minor"/>
      </rPr>
      <t xml:space="preserve">Alto: 
</t>
    </r>
    <r>
      <rPr>
        <sz val="11"/>
        <color theme="1"/>
        <rFont val="Calibri"/>
        <family val="2"/>
        <scheme val="minor"/>
      </rPr>
      <t xml:space="preserve">La pérdida de exactitud y completitud de la información puede conllevar un impacto negativo de índole legal o económica, retrasar sus funciones, </t>
    </r>
    <r>
      <rPr>
        <u/>
        <sz val="11"/>
        <color rgb="FFFF0000"/>
        <rFont val="Calibri"/>
        <family val="2"/>
        <scheme val="minor"/>
      </rPr>
      <t>o generar pérdidas de imagen severas a Terceros.</t>
    </r>
  </si>
  <si>
    <r>
      <rPr>
        <b/>
        <sz val="11"/>
        <color theme="1"/>
        <rFont val="Calibri"/>
        <family val="2"/>
        <scheme val="minor"/>
      </rPr>
      <t xml:space="preserve">Bajo: </t>
    </r>
    <r>
      <rPr>
        <sz val="11"/>
        <color theme="1"/>
        <rFont val="Calibri"/>
        <family val="2"/>
        <scheme val="minor"/>
      </rPr>
      <t xml:space="preserve">
Información cuya pérdida de exactitud y completitud conlleva un impacto no significativo. </t>
    </r>
    <r>
      <rPr>
        <u/>
        <sz val="11"/>
        <color rgb="FFFF0000"/>
        <rFont val="Calibri"/>
        <family val="2"/>
        <scheme val="minor"/>
      </rPr>
      <t>A nivel interno del proceso.</t>
    </r>
  </si>
  <si>
    <r>
      <rPr>
        <b/>
        <u/>
        <sz val="11"/>
        <color theme="1"/>
        <rFont val="Calibri"/>
        <family val="2"/>
        <scheme val="minor"/>
      </rPr>
      <t>Semiprivado:</t>
    </r>
    <r>
      <rPr>
        <sz val="11"/>
        <color theme="1"/>
        <rFont val="Calibri"/>
        <family val="2"/>
        <scheme val="minor"/>
      </rPr>
      <t xml:space="preserve">
Es el dato que no tiene naturaleza intima, reservada, ni pública y cuyo conocimiento o divulgación puede interesar no sólo a su titular, si no a cierto sector o grupo de personas o a la sociedad en general. Ej. </t>
    </r>
    <r>
      <rPr>
        <u/>
        <sz val="11"/>
        <color rgb="FFFF0000"/>
        <rFont val="Calibri"/>
        <family val="2"/>
        <scheme val="minor"/>
      </rPr>
      <t>Los datos financieros y crediticios de actividades comerciales o de servicios.</t>
    </r>
  </si>
  <si>
    <t xml:space="preserve">Incluye solicitudes de conciliación, remisiones a  procuraduria (cuando aplique), convocatorias a comité de conciliación judicial, decisiones de comité, poderes para conciliar, oficios remisorios de poderes, esccritos de solicitud de conciliación a procuraduria general de la nación y entidades o personas naturales convocadas, actas de audiencia ante procuraduria (cuando aplique),  autos aprobatorios o improbatorios del acta de conciliación (cuando aplique), documentos que acreditan el pago y antecedentes. ACTAS DE COMITÉ DE CONCILIACIÓN
CERTIFICADOS DE LA SECRETARIA TÉCNICO DE COMITÉ DE CONCILIACION. CONCEPTOS JURIDICOS.
</t>
  </si>
  <si>
    <t>Incluye formularios de registro y/o depósito de signos distintivos, respuestas a oposiciones que se presenten en el trámite de solicitud y demás actuaciones posteriores a la concesión del registro y/o depósito; resoluciones.</t>
  </si>
  <si>
    <t>Usuario y Contraseña custodiada por el rol de apoderdo de la Oficina Juridica para ingresar al sistema de Información de la SuperIntendencia de Industria y Comercio. Link: https://sipi.sic.gov.co/sipi/Extra/Default.aspx?sid=637303224176079904</t>
  </si>
  <si>
    <t>PORTAL PAGINA WEB</t>
  </si>
  <si>
    <t>Cuando sea requerido.</t>
  </si>
  <si>
    <t>NO SE DILIGENCIA</t>
  </si>
  <si>
    <t>Usuarios Institucionales, ciudadania y demas partes interesadas.</t>
  </si>
  <si>
    <t>Regulación</t>
  </si>
  <si>
    <t>OFICINA ASESORA JURIDICA</t>
  </si>
  <si>
    <t>ACTAS DE COMITÉ DE CONCILIACIÓN</t>
  </si>
  <si>
    <t>Quincenal</t>
  </si>
  <si>
    <t>CERTIFICADOS DE LA SECRETARIA TÉCNICO DE COMITÉ DE CONCILIACION</t>
  </si>
  <si>
    <t>Documento que da fe de la decisión tomada por los miembros del comité de los casos analizados</t>
  </si>
  <si>
    <t>Carpeta Proceso Judicial - Ficha EKOGUI</t>
  </si>
  <si>
    <t xml:space="preserve">Impreso.
</t>
  </si>
  <si>
    <t>DEPÓSITO LEGAL Y CERTIFICACIONES DE DEPOSITO LEGAL Y DERECHOS DE AUTOR</t>
  </si>
  <si>
    <t>Abogado que lleve el proceso y los entes de control</t>
  </si>
  <si>
    <t>Archivo Oficina Juridica Sede Central / Archivo procesos judiciales Dirección territorial</t>
  </si>
  <si>
    <t>eKOGUI</t>
  </si>
  <si>
    <t>Cuando se requiera</t>
  </si>
  <si>
    <t xml:space="preserve">eKOGUI
Correo Electrónico notificaciones@igac.gov.co
</t>
  </si>
  <si>
    <t>eKOGUI
CD/DVD
Correo Electrónico notificaciones@igac.gov.co</t>
  </si>
  <si>
    <t>Correo Electrónico notificaciones@igac.gov.co</t>
  </si>
  <si>
    <t>eKOGUI
Correo Electrónico notificaciones@igac.gov.co</t>
  </si>
  <si>
    <t>ACTO O DOCUMENTO ADMINISTRATIVO</t>
  </si>
  <si>
    <t>Archivo de Gestión Oficina Jurídica Sede Central</t>
  </si>
  <si>
    <t>Documentos producidos con la finalidad de proyectar normas técnicas, lineamientos, estándares nacionales, políticas, planes, programas y regulación interna.</t>
  </si>
  <si>
    <t>Correo Electrónico</t>
  </si>
  <si>
    <t>Impreso.
.WORD</t>
  </si>
  <si>
    <t>Secretaria General</t>
  </si>
  <si>
    <t>Correo Electrónico Jefe Oficina Juridica</t>
  </si>
  <si>
    <t>Impreso
.PDF, .DOC</t>
  </si>
  <si>
    <t>CUENTA DE USUARIO - SISTEMA DE PROPIEDAD INDUSTRIAL - SIPI</t>
  </si>
  <si>
    <t>CUENTA DE USUARIO - SISTEMA DIRECCION NACIONAL DE DERECHOS DE AUTOR</t>
  </si>
  <si>
    <t>SECOP</t>
  </si>
  <si>
    <t>.PDF</t>
  </si>
  <si>
    <t>http://registroenlinea.gov.co/portal.htm</t>
  </si>
  <si>
    <t>Una vez</t>
  </si>
  <si>
    <t xml:space="preserve">Impreso </t>
  </si>
  <si>
    <t>https://sipi.sic.gov.co/sipi/Extra/Default.aspx?sid=637304248768168368</t>
  </si>
  <si>
    <t>ADMINISTRADOR CUENTAS DE USUARIO SISTEMA DE INFORMACIÓN - EKOGUI</t>
  </si>
  <si>
    <t>Impreso.
.PDF</t>
  </si>
  <si>
    <t>https://services.ekogui.gov.co/ekogui/#/login</t>
  </si>
  <si>
    <t>Agenda Física rol</t>
  </si>
  <si>
    <t>Dos veces por semana</t>
  </si>
  <si>
    <t>INFORME F9 SIRECI (Formato de la Contraloria)</t>
  </si>
  <si>
    <t>FORMATO DE CONTROL DE ESTADO DE PROCESOS JUDICIALES - F11000-01/18.v4</t>
  </si>
  <si>
    <t>INFORME DE LOS PROCESOS CON CALIFICACIÓN DEL CONTINGENTE JUDICIAL (Formato facilitativo)</t>
  </si>
  <si>
    <t>Trimestralmente se envia un informe a contraloria en un formato de la contraloria de procesos penales. Firmado por la Directoria, Jefe de Oficina y rol de control de procesos judiciales. Se diligencia con base en la circular Contraloria G.R-009-2011.</t>
  </si>
  <si>
    <t>Registro del control del estado de todas las actuaciones realizadas dentro de los procesos judiciales. Se hace uno por cada proceso Judicial. Se realiza la alimentación dos veces por semana, con base en la consulta de las paginas web de la rama judicial.</t>
  </si>
  <si>
    <t>Computador (rol: de control de procesos judiciales y/o abogados territoriales) carlos.ariza</t>
  </si>
  <si>
    <t>INFORME PROCESOS PENALES (Formato Contraloria)</t>
  </si>
  <si>
    <t>Computador (rol: de control de procesos judiciales y/o abogados territoriales) carlos.ariza
Correo electrónico</t>
  </si>
  <si>
    <t>Sistema Único de Gestión e Información Litigiosa del Estado Colombiano, herramienta informática diseñada para gestionar la información de la actividad litigiosa a cargo del IGAC. - Rol Jefe Oficina Juridica - Rol: Apoderado (Abogado). -Rol Secretario Técnico Comité -  Rol Usuario Administrador Interno: Jefe de Oficina Juridica.</t>
  </si>
  <si>
    <t>Todos los Procesos del IGAC, Direccion</t>
  </si>
  <si>
    <t>Usuario responsable de la cuena de usuario</t>
  </si>
  <si>
    <t>Total</t>
  </si>
  <si>
    <t>Sistema Único de Gestión e Información Litigiosa del Estado Colombiano
Modulos: Procesos Judiciales - Conciliaciones - Arbitramiento - Administración - 
Cada 15 días se realiza comité.</t>
  </si>
  <si>
    <t xml:space="preserve">La información del EKOGUI contiene información detallada de los procesos judiciales, entre ellos, datos personales de carácter privado, sem-privado y sensible. Su acceso es exclusivo de las personas designadas por la OAJ para el seguimiento de procesos judiciales. </t>
  </si>
  <si>
    <t xml:space="preserve">Usuario y Contraseña custodiada por el designado de la OAJ </t>
  </si>
  <si>
    <t xml:space="preserve">El usuario y contraseña para acceder al normograma es exclusivo de la persona designada por la OAJ para la incorporación del normas y documentos jurídicos al Normograma. </t>
  </si>
  <si>
    <t>FO-GJU-PC01-01 Solicitud Actualización Normograma</t>
  </si>
  <si>
    <t>Registro de las solicitudes de inclusión y derogación de normas en el Normograma Institucional</t>
  </si>
  <si>
    <t>El usuario y la contraseña para acceder al Registro Nacional de Derechos de Autor es exclusiva de la(s) persona(s) designada(s) por la OAJ para el registro de obras ante la DNDA.</t>
  </si>
  <si>
    <t>Usuario y Contraseña custodiada por el rol de apoderdo de la Oficina Juridica para ingresar al sistema de Información de la Dirección Nacional de Derechos de Autor. http://registroenlinea.gov.co/portal.htm</t>
  </si>
  <si>
    <t>Compendio de recibos de depósito legal y certificaciones de registro de derechos de autor.</t>
  </si>
  <si>
    <t>Incluye informes de uso indebido de productos del IGAC, requerimientos de pago de derechos de autor, comunicaciones oficiales, comprobantes de pago y autorizaciones y/o licencias de uso.</t>
  </si>
  <si>
    <t>Usuario responsable de la cuenta de usuario</t>
  </si>
  <si>
    <t>http://igacnet2.igac.gov.co/intranet/contenidos/sgc_listado_maestro.jsp?idDocumento=637</t>
  </si>
  <si>
    <r>
      <t xml:space="preserve">Los convenios interadministrativos se compone de una carta de intención, la aceptación a dicha carta, certificado presupuestal, estudios y documentos previos, matriz de riesgos, verificación de documentos, acto administrativo de la justificación de contratación directa y el clausulado del convenio interadministrativo. Los documentos de las partes son: </t>
    </r>
    <r>
      <rPr>
        <b/>
        <sz val="10"/>
        <color theme="1"/>
        <rFont val="Calibri"/>
        <family val="2"/>
      </rPr>
      <t>Copias de los documentos de identidad</t>
    </r>
    <r>
      <rPr>
        <sz val="10"/>
        <color theme="1"/>
        <rFont val="Calibri"/>
        <family val="2"/>
      </rPr>
      <t xml:space="preserve">, </t>
    </r>
    <r>
      <rPr>
        <b/>
        <sz val="10"/>
        <color theme="1"/>
        <rFont val="Calibri"/>
        <family val="2"/>
      </rPr>
      <t>copia de la credencia electoral</t>
    </r>
    <r>
      <rPr>
        <sz val="10"/>
        <color theme="1"/>
        <rFont val="Calibri"/>
        <family val="2"/>
      </rPr>
      <t xml:space="preserve">, </t>
    </r>
    <r>
      <rPr>
        <b/>
        <sz val="10"/>
        <color theme="1"/>
        <rFont val="Calibri"/>
        <family val="2"/>
      </rPr>
      <t>acto de nombramiento y posesión</t>
    </r>
    <r>
      <rPr>
        <sz val="10"/>
        <color theme="1"/>
        <rFont val="Calibri"/>
        <family val="2"/>
      </rPr>
      <t xml:space="preserve">, </t>
    </r>
    <r>
      <rPr>
        <b/>
        <sz val="10"/>
        <color theme="1"/>
        <rFont val="Calibri"/>
        <family val="2"/>
      </rPr>
      <t>acto administrativo de delegación, RUT</t>
    </r>
    <r>
      <rPr>
        <sz val="10"/>
        <color theme="1"/>
        <rFont val="Calibri"/>
        <family val="2"/>
      </rPr>
      <t>, Certificados de la contraloria, procuraduria, antecedentes judiciales, medidas correctivas, registro presupuestal, acta de inicio, comunicación de designación de supervisión, documentos derivados de la ejecución contractual, modificaciones contractuales y acta de liquidación.
Los contratos de ingreso se compone de la solicitud de cotización, la propuesta técnica y económica.</t>
    </r>
  </si>
  <si>
    <t>Calificación de Datos Personales (Ley 1581 de 2012)</t>
  </si>
  <si>
    <t>.XLS</t>
  </si>
  <si>
    <r>
      <t xml:space="preserve">Fundamento constitucional o legal
</t>
    </r>
    <r>
      <rPr>
        <sz val="9"/>
        <color theme="1"/>
        <rFont val="Calibri"/>
        <family val="2"/>
      </rPr>
      <t>Fundamento que justifica la clasificación o la reserva</t>
    </r>
  </si>
  <si>
    <r>
      <t xml:space="preserve">Objeto Legítimo de la Excepción
</t>
    </r>
    <r>
      <rPr>
        <sz val="9"/>
        <color theme="1"/>
        <rFont val="Calibri"/>
        <family val="2"/>
      </rPr>
      <t>Excepción prevista en los artículos 18 y 19 de la Ley 1712 de 2014</t>
    </r>
  </si>
  <si>
    <t>La igualdad de las partes en los procesos judiciales (C.P.A.C.A, artículo 3, num 2.)</t>
  </si>
  <si>
    <t>Secretos comerciales, industriales y profesionales (Constitución Política, artículo 74)
Reserva del secreto profesional (C.P.A.C.A., artículo 24, num 7)</t>
  </si>
  <si>
    <r>
      <rPr>
        <b/>
        <sz val="20"/>
        <color theme="1"/>
        <rFont val="Arial"/>
        <family val="2"/>
      </rPr>
      <t>MATRIZ DE INVENTARIO DE ACTIVOS DE INFORMACIÓN</t>
    </r>
    <r>
      <rPr>
        <b/>
        <sz val="14"/>
        <color theme="1"/>
        <rFont val="Arial"/>
        <family val="2"/>
      </rPr>
      <t xml:space="preserve">
</t>
    </r>
    <r>
      <rPr>
        <sz val="18"/>
        <color theme="1"/>
        <rFont val="Arial"/>
        <family val="2"/>
      </rPr>
      <t xml:space="preserve">GESTIÓN INFORMÁTICA </t>
    </r>
  </si>
  <si>
    <r>
      <t xml:space="preserve">MATRIZ DE INVENTARIO DE ACTIVOS DE INFORMACIÓN
</t>
    </r>
    <r>
      <rPr>
        <sz val="16"/>
        <color theme="1"/>
        <rFont val="Arial"/>
        <family val="2"/>
      </rPr>
      <t xml:space="preserve">GESTIÓN INFORMÁTICA </t>
    </r>
  </si>
  <si>
    <t>Descripción
del Activo</t>
  </si>
  <si>
    <r>
      <t xml:space="preserve">Fundamento Jurídico de la Excepción
</t>
    </r>
    <r>
      <rPr>
        <sz val="9"/>
        <color theme="1"/>
        <rFont val="Calibri"/>
        <family val="2"/>
      </rPr>
      <t>Justificación de la clasificación o reserva de la información</t>
    </r>
  </si>
  <si>
    <t>Ubicación 
Física</t>
  </si>
  <si>
    <t>Ubicación 
Electrónica</t>
  </si>
  <si>
    <t>Las actas contienen estrategias de defensa judicial que, en caso de ser conocidas por terceros no autorizados, se podrían impactar negativamente los procesos a cargo de la OAJ.</t>
  </si>
  <si>
    <r>
      <t xml:space="preserve">Ley 1712 de 2014, art. 19, lit. e: </t>
    </r>
    <r>
      <rPr>
        <i/>
        <sz val="10"/>
        <rFont val="Calibri"/>
        <family val="2"/>
      </rPr>
      <t>"El debido proceso y la igualdad de las partes en los procesos judiciales"</t>
    </r>
    <r>
      <rPr>
        <sz val="10"/>
        <rFont val="Calibri"/>
        <family val="2"/>
      </rPr>
      <t xml:space="preserve">
Información Pública Reservada</t>
    </r>
  </si>
  <si>
    <r>
      <t xml:space="preserve">Ley 1712 de 2014, art.18, lit. a: </t>
    </r>
    <r>
      <rPr>
        <i/>
        <sz val="10"/>
        <rFont val="Calibri"/>
        <family val="2"/>
      </rPr>
      <t>"El derecho de toda persona a la intimidad, bajo las limitaciones propias que impone la condición de servidor público, en concordancia con lo estipulado por el artículo 24 de la Ley 1437 de 2011.</t>
    </r>
    <r>
      <rPr>
        <sz val="10"/>
        <rFont val="Calibri"/>
        <family val="2"/>
      </rPr>
      <t xml:space="preserve">"
Artículo 18, literal b: </t>
    </r>
    <r>
      <rPr>
        <i/>
        <sz val="10"/>
        <rFont val="Calibri"/>
        <family val="2"/>
      </rPr>
      <t>"El derecho de toda persona a la vida, la salud o la seguridad".</t>
    </r>
    <r>
      <rPr>
        <sz val="10"/>
        <rFont val="Calibri"/>
        <family val="2"/>
      </rPr>
      <t xml:space="preserve">
Información Pública Clasificada</t>
    </r>
  </si>
  <si>
    <t xml:space="preserve">Derecho a la intimidad (C.P, art. 15)
Reserva de la información y documentos que involucren derechos a la privacidad e intimidad de las personas (C.P.A.C.A, art. 24, num. 7)
Autorización del titular de los datos personales (Ley 1581 de 2012, art. 9)
Datos sensibles (Ley 1581 de 2012, art. 5 y 6)
Datos privados y semiprivados (Ley 1266 de 2008, art. 3, lit. g y h)
</t>
  </si>
  <si>
    <t xml:space="preserve">Los conceptos pueden tener datos semi-privados,  privados y/o sensibles, cuyo acceso por terceros no autorizados puede afectar el derecho a la initimidad y/o seguridad de los titulares de la información. </t>
  </si>
  <si>
    <t>Parcial
Cuando la totalidad de la información contenida en un documento no esté protegida por una excepción legal, se podrá publicar la información manteniendo la reserva únicamente de la parte indispensable, según lo dispuesto en el artículo 21 de la Ley 1712 de 2014.</t>
  </si>
  <si>
    <r>
      <t xml:space="preserve">Ley 1712 de 2014, artí. 18, lit. c: </t>
    </r>
    <r>
      <rPr>
        <i/>
        <sz val="10"/>
        <rFont val="Calibri"/>
        <family val="2"/>
      </rPr>
      <t>"Los secretos comerciales, industriales y profesionales"</t>
    </r>
    <r>
      <rPr>
        <sz val="10"/>
        <rFont val="Calibri"/>
        <family val="2"/>
      </rPr>
      <t xml:space="preserve">
Información Pública Clasificada</t>
    </r>
  </si>
  <si>
    <r>
      <t xml:space="preserve">Ley 1712 de 2014, art. 18, lit. a: </t>
    </r>
    <r>
      <rPr>
        <i/>
        <sz val="10"/>
        <rFont val="Calibri"/>
        <family val="2"/>
      </rPr>
      <t>"El derecho de toda persona a la intimidad, bajo las limitaciones propias que impone la condición de servidor público, en concordancia con lo estipulado por el artículo 24 de la Ley 1437 de 2011</t>
    </r>
    <r>
      <rPr>
        <sz val="10"/>
        <rFont val="Calibri"/>
        <family val="2"/>
      </rPr>
      <t xml:space="preserve">"
Información Pública Clasificada
Ley 1712 de 2014, art. 19, lit. e: </t>
    </r>
    <r>
      <rPr>
        <i/>
        <sz val="10"/>
        <rFont val="Calibri"/>
        <family val="2"/>
      </rPr>
      <t>"El debido proceso y la igualdad de las partes en los procesos judiciales"</t>
    </r>
    <r>
      <rPr>
        <sz val="10"/>
        <rFont val="Calibri"/>
        <family val="2"/>
      </rPr>
      <t xml:space="preserve">
Información Pública Reservada</t>
    </r>
  </si>
  <si>
    <t>Derecho a la intimidad (C.P, art. 15)
Reserva de la información y documentos que involucren derechos a la privacidad e intimidad de las personas (C.P.A.C.A, art. 24, num. 7)
Autorización del titular de los datos personales (Ley 1581 de 2012, art. 9)
Datos sensibles (Ley 1581 de 2012, art. 5 y 6)
Datos privados y semiprivados (Ley 1266 de 2008, art. 3, lit. g y h)
La igualdad de las partes en los procesos judiciales (C.P.A.C.A, art. 3, num 2)
Acceso restringido a expedientes (Ley 1564 de 2012, art.  123)</t>
  </si>
  <si>
    <t>Los requerimientos, informes y demás piezas relacionadas con la reclamación de derechos de autor que contengan datos semiprivados, privados o sensibles y/o que revelen estrategias jurídicas, se enmarcan en las excepciones a la información pública de que tratan los artículos 18 y 19 de la Ley 1712 de 2014. En caso de ser conocidas por terceros, se podría impactar negativamente la intimidad de las personas y/o los procesos adelantados por la OAJ.</t>
  </si>
  <si>
    <t>Parcial
Cuando la totalidad de la información contenida en un documento no esté protegida por una excepción legal, se podrá publicar la información manteniendo la reserva únicamente de la parte indispensable, según lo dispuesto en el artículo 21 de la Ley 1712 de 2014.
Se podrán entregar cifras generales.</t>
  </si>
  <si>
    <r>
      <t xml:space="preserve">Ley 1712 de 2014, art. 18, lit. c: </t>
    </r>
    <r>
      <rPr>
        <i/>
        <sz val="10"/>
        <rFont val="Calibri"/>
        <family val="2"/>
      </rPr>
      <t>"Los secretos comerciales, industriales y profesionales"</t>
    </r>
    <r>
      <rPr>
        <sz val="10"/>
        <rFont val="Calibri"/>
        <family val="2"/>
      </rPr>
      <t xml:space="preserve">
Información Pública Clasificada</t>
    </r>
  </si>
  <si>
    <t>Secretos comerciales, industriales y profesionales (Constitución Política, art. 74)
Reserva del secreto profesional (C.P.A.C.A., artículo 24, num 7)</t>
  </si>
  <si>
    <t>Todas las piezas del proceso de acciones constitucionales que contengan datos semiprivados, privados o sensibles y/o que revelen estrategias jurídicas se enmarcan en las excepciones a la información pública de que tratan los artículos 18 y 19 de la Ley 1712 de 2014. En caso de ser conocidas por terceros no autorizados, se podría impactar negativamente la intimidad de las personas y/o los procesos adelantados por la OAJ.</t>
  </si>
  <si>
    <t>Las actas de comité y documentos del proceso de conciliación prejudicial que contengan datos semiprivados, privados, sensibles, de menores y/o que revelen estrategias jurídicas se enmarcan en las excepciones a la información pública de que tratan los artículos 18 y 19 de la Ley 1712 de 2014. En caso de ser conocidas por terceros no autorizados, se podría impactar negativamente la intimidad de las personas y/o los procesos adelantados por la OAJ.</t>
  </si>
  <si>
    <t>Derecho a la intimidad (C.P, art. 15)
Reserva de la información y documentos que involucren derechos a la privacidad e intimidad de las personas (C.P.A.C.A, art. 24, num. 7)
Autorización del titular de los datos personales (Ley 1581 de 2012, art. 9)
Datos sensibles (Ley 1581 de 2012, art. 5 y 6)
Datos de menores (Ley 1581 de 2012, art. 7)
Datos privados y semiprivados (Ley 1266 de 2008, art. 3, lit. g y h)
La igualdad de las partes en los procesos judiciales (C.P.A.C.A, art. 3, num 2)
Acceso restringido a expedientes (Ley 1564 de 2012, art.  123)</t>
  </si>
  <si>
    <t>Ilimitado para información clasificada
15 años para información reservada</t>
  </si>
  <si>
    <t>El usuario y la contraseña para acceder al Sistema de Propiedad Intelectual - SIPI es exclusiva de la(s) persona(s) designada(s) por la OAJ para el registro de signos distintivos, diseños industriales, patentes etc. ante la SIC.</t>
  </si>
  <si>
    <t>Todas las piezas del proceso contencioso administrativo que contengan datos semiprivados, privados, sensibles, de menores y/o que revelen estrategias jurídicas se enmarcan en las excepciones a la información pública de que tratan los artículos 18 y 19 de la Ley 1712 de 2014. En caso de ser conocidas por terceros no autorizados, se podría impactar negativamente la intimidad de las personas y/o los procesos adelantados por la OAJ.</t>
  </si>
  <si>
    <t>Todas las piezas del proceso coactivo que contengan datos semiprivados, privados o sensibles y/o que revelen estrategias jurídicas se enmarcan en las excepciones a la información pública de que tratan los artículos 18 y 19 de la Ley 1712 de 2014. En caso de ser conocidas por terceros no autorizados, se podría impactar negativamente la intimidad de las personas y/o los procesos adelantados por la OAJ.</t>
  </si>
  <si>
    <t>Todas las piezas del proceso ordinario que contengan datos semiprivados, privados, de menores o sensibles y/o que revelen estrategias jurídicas se enmarcan en las excepciones a la información pública de que tratan los artículos 18 y 19 de la Ley 1712 de 2014. En caso de ser conocidas por terceros no autorizados, se podría impactar negativamente la intimidad de las personas y/o los procesos adelantados por la OAJ.</t>
  </si>
  <si>
    <t>Todas las piezas del proceso penal que contengan datos semiprivados, privados, de menores o  sensibles y/o que revelen estrategias jurídicas se enmarcan en las excepciones a la información pública de que tratan los artículos 18 y 19 de la Ley 1712 de 2014. En caso de ser conocidas por terceros no autorizados, se podría impactar negativamente la intimidad de las personas y/o los procesos adelantados por la OAJ.</t>
  </si>
  <si>
    <t>Parcial
Cuando la totalidad de la información contenida en un documento no esté protegida por una excepción legal, se podrá publicar la información manteniendo la reserva únicamente de la parte indispensable, según lo dispuesto en el artículo 21 de la Ley 1712 de 2014.
Se pueden entregar datos estadísticos básicos.</t>
  </si>
  <si>
    <t xml:space="preserve">Los usuarios y contraseñas para acceder al EKOGUI son exclusivos de la(s) persona(s) designada(s) por la OAJ para el seguimiento de procesos judiciales.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</si>
</sst>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0"/>
      <name val="Calibri"/>
      <family val="2"/>
      <scheme val="minor"/>
    </font>
    <font>
      <b/>
      <sz val="11"/>
      <color theme="1"/>
      <name val="Calibri"/>
      <family val="2"/>
      <scheme val="minor"/>
    </font>
    <font>
      <sz val="10"/>
      <color theme="1"/>
      <name val="Arial"/>
      <family val="2"/>
    </font>
    <font>
      <sz val="16"/>
      <color theme="1"/>
      <name val="Arial"/>
      <family val="2"/>
    </font>
    <font>
      <sz val="12"/>
      <color theme="1"/>
      <name val="Arial"/>
      <family val="2"/>
    </font>
    <font>
      <sz val="12"/>
      <color theme="1"/>
      <name val="Calibri"/>
      <family val="2"/>
      <scheme val="minor"/>
    </font>
    <font>
      <sz val="10"/>
      <name val="Arial"/>
      <family val="2"/>
    </font>
    <font>
      <b/>
      <sz val="10"/>
      <color indexed="81"/>
      <name val="Calibri"/>
      <family val="2"/>
    </font>
    <font>
      <sz val="10"/>
      <color indexed="81"/>
      <name val="Calibri"/>
      <family val="2"/>
    </font>
    <font>
      <sz val="9"/>
      <color indexed="81"/>
      <name val="Tahoma"/>
      <family val="2"/>
    </font>
    <font>
      <sz val="10"/>
      <name val="Tahoma"/>
      <family val="2"/>
    </font>
    <font>
      <sz val="10"/>
      <color rgb="FF000000"/>
      <name val="Arial"/>
      <family val="2"/>
    </font>
    <font>
      <b/>
      <u/>
      <sz val="11"/>
      <color theme="1"/>
      <name val="Calibri"/>
      <family val="2"/>
      <scheme val="minor"/>
    </font>
    <font>
      <sz val="10"/>
      <color theme="1"/>
      <name val="Calibri"/>
      <family val="2"/>
      <scheme val="minor"/>
    </font>
    <font>
      <b/>
      <u/>
      <sz val="10"/>
      <color theme="1"/>
      <name val="Calibri"/>
      <family val="2"/>
      <scheme val="minor"/>
    </font>
    <font>
      <i/>
      <sz val="11"/>
      <color theme="1"/>
      <name val="Calibri"/>
      <family val="2"/>
      <scheme val="minor"/>
    </font>
    <font>
      <sz val="14"/>
      <color theme="1"/>
      <name val="Calibri"/>
      <family val="2"/>
      <scheme val="minor"/>
    </font>
    <font>
      <sz val="14"/>
      <color theme="0"/>
      <name val="Calibri"/>
      <family val="2"/>
      <scheme val="minor"/>
    </font>
    <font>
      <b/>
      <sz val="14"/>
      <color theme="1"/>
      <name val="Calibri"/>
      <family val="2"/>
      <scheme val="minor"/>
    </font>
    <font>
      <u/>
      <sz val="11"/>
      <color theme="1"/>
      <name val="Calibri"/>
      <family val="2"/>
      <scheme val="minor"/>
    </font>
    <font>
      <u/>
      <sz val="11"/>
      <color rgb="FFFF0000"/>
      <name val="Calibri"/>
      <family val="2"/>
      <scheme val="minor"/>
    </font>
    <font>
      <b/>
      <sz val="10"/>
      <color rgb="FF000000"/>
      <name val="Calibri"/>
      <family val="2"/>
    </font>
    <font>
      <sz val="10"/>
      <color rgb="FF000000"/>
      <name val="Calibri"/>
      <family val="2"/>
    </font>
    <font>
      <b/>
      <sz val="10"/>
      <color theme="1"/>
      <name val="Calibri"/>
      <family val="2"/>
    </font>
    <font>
      <sz val="10"/>
      <color theme="1"/>
      <name val="Calibri"/>
      <family val="2"/>
    </font>
    <font>
      <b/>
      <i/>
      <sz val="10"/>
      <name val="Calibri"/>
      <family val="2"/>
    </font>
    <font>
      <sz val="10"/>
      <name val="Calibri"/>
      <family val="2"/>
    </font>
    <font>
      <sz val="9"/>
      <color theme="1"/>
      <name val="Calibri"/>
      <family val="2"/>
    </font>
    <font>
      <i/>
      <sz val="10"/>
      <name val="Calibri"/>
      <family val="2"/>
    </font>
    <font>
      <b/>
      <sz val="14"/>
      <color theme="1"/>
      <name val="Arial"/>
      <family val="2"/>
    </font>
    <font>
      <b/>
      <sz val="20"/>
      <color theme="1"/>
      <name val="Arial"/>
      <family val="2"/>
    </font>
    <font>
      <sz val="18"/>
      <color theme="1"/>
      <name val="Arial"/>
      <family val="2"/>
    </font>
    <font>
      <b/>
      <sz val="11"/>
      <color theme="0"/>
      <name val="Calibri"/>
      <family val="2"/>
    </font>
    <font>
      <sz val="14"/>
      <color theme="0"/>
      <name val="Calibri"/>
      <family val="2"/>
    </font>
    <font>
      <sz val="12"/>
      <color theme="0"/>
      <name val="Calibri"/>
      <family val="2"/>
    </font>
    <font>
      <sz val="10"/>
      <color theme="0"/>
      <name val="Calibri"/>
      <family val="2"/>
    </font>
    <font>
      <b/>
      <sz val="9"/>
      <color theme="1"/>
      <name val="Calibri"/>
      <family val="2"/>
    </font>
    <font>
      <b/>
      <sz val="8"/>
      <color theme="1"/>
      <name val="Calibri"/>
      <family val="2"/>
    </font>
  </fonts>
  <fills count="2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0"/>
        <bgColor rgb="FFC6EFCE"/>
      </patternFill>
    </fill>
    <fill>
      <patternFill patternType="solid">
        <fgColor theme="0"/>
        <bgColor rgb="FFF4CCCC"/>
      </patternFill>
    </fill>
    <fill>
      <patternFill patternType="solid">
        <fgColor theme="4" tint="0.59999389629810485"/>
        <bgColor indexed="64"/>
      </patternFill>
    </fill>
    <fill>
      <patternFill patternType="solid">
        <fgColor rgb="FFFFFF00"/>
        <bgColor indexed="64"/>
      </patternFill>
    </fill>
    <fill>
      <patternFill patternType="solid">
        <fgColor rgb="FFFFFF66"/>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0"/>
        <bgColor indexed="64"/>
      </patternFill>
    </fill>
    <fill>
      <patternFill patternType="lightDown">
        <fgColor theme="0" tint="-0.24994659260841701"/>
        <bgColor indexed="65"/>
      </patternFill>
    </fill>
    <fill>
      <patternFill patternType="solid">
        <fgColor theme="0" tint="-0.14999847407452621"/>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79998168889431442"/>
        <bgColor indexed="64"/>
      </patternFill>
    </fill>
  </fills>
  <borders count="18">
    <border>
      <left/>
      <right/>
      <top/>
      <bottom/>
      <diagonal/>
    </border>
    <border>
      <left style="double">
        <color rgb="FF3F3F3F"/>
      </left>
      <right style="double">
        <color rgb="FF3F3F3F"/>
      </right>
      <top style="double">
        <color rgb="FF3F3F3F"/>
      </top>
      <bottom style="double">
        <color rgb="FF3F3F3F"/>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rgb="FF000000"/>
      </top>
      <bottom style="thin">
        <color rgb="FF000000"/>
      </bottom>
      <diagonal/>
    </border>
    <border>
      <left style="thin">
        <color auto="1"/>
      </left>
      <right/>
      <top/>
      <bottom/>
      <diagonal/>
    </border>
    <border>
      <left/>
      <right style="thin">
        <color auto="1"/>
      </right>
      <top style="thin">
        <color auto="1"/>
      </top>
      <bottom style="thin">
        <color auto="1"/>
      </bottom>
      <diagonal/>
    </border>
    <border>
      <left/>
      <right style="thin">
        <color indexed="64"/>
      </right>
      <top/>
      <bottom/>
      <diagonal/>
    </border>
    <border>
      <left style="thin">
        <color auto="1"/>
      </left>
      <right style="thin">
        <color auto="1"/>
      </right>
      <top/>
      <bottom style="thin">
        <color auto="1"/>
      </bottom>
      <diagonal/>
    </border>
  </borders>
  <cellStyleXfs count="13">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0" fillId="0" borderId="0"/>
    <xf numFmtId="0" fontId="11" fillId="0" borderId="0"/>
    <xf numFmtId="0" fontId="11" fillId="0" borderId="0"/>
    <xf numFmtId="0" fontId="15" fillId="0" borderId="0"/>
    <xf numFmtId="0" fontId="1" fillId="0" borderId="0"/>
  </cellStyleXfs>
  <cellXfs count="170">
    <xf numFmtId="0" fontId="0" fillId="0" borderId="0" xfId="0"/>
    <xf numFmtId="1" fontId="9" fillId="0" borderId="5" xfId="0" applyNumberFormat="1" applyFont="1" applyBorder="1" applyAlignment="1" applyProtection="1">
      <alignment horizontal="center" vertical="center" wrapText="1"/>
      <protection locked="0"/>
    </xf>
    <xf numFmtId="0" fontId="7" fillId="0" borderId="0" xfId="0" applyFont="1" applyBorder="1" applyAlignment="1" applyProtection="1">
      <alignment vertical="center" wrapText="1"/>
      <protection locked="0"/>
    </xf>
    <xf numFmtId="0" fontId="7" fillId="0" borderId="0" xfId="0" applyNumberFormat="1" applyFont="1" applyBorder="1" applyAlignment="1" applyProtection="1">
      <alignment vertical="center" wrapText="1"/>
      <protection locked="0"/>
    </xf>
    <xf numFmtId="14" fontId="7" fillId="0" borderId="0" xfId="0" applyNumberFormat="1" applyFont="1" applyBorder="1" applyAlignment="1" applyProtection="1">
      <alignment vertical="center" wrapText="1"/>
      <protection locked="0"/>
    </xf>
    <xf numFmtId="0" fontId="0" fillId="0" borderId="0" xfId="0" applyAlignment="1">
      <alignment wrapText="1"/>
    </xf>
    <xf numFmtId="0" fontId="16" fillId="0" borderId="0" xfId="0" applyFont="1"/>
    <xf numFmtId="0" fontId="0" fillId="0" borderId="0" xfId="0" applyFill="1" applyBorder="1" applyAlignment="1">
      <alignment horizontal="justify" vertical="center" wrapText="1"/>
    </xf>
    <xf numFmtId="0" fontId="0" fillId="0" borderId="0" xfId="0" applyAlignment="1">
      <alignment vertical="center"/>
    </xf>
    <xf numFmtId="0" fontId="6" fillId="0" borderId="0" xfId="0" applyFont="1" applyAlignment="1">
      <alignment vertical="center" wrapText="1"/>
    </xf>
    <xf numFmtId="0" fontId="6" fillId="12" borderId="0" xfId="0" applyFont="1" applyFill="1" applyAlignment="1">
      <alignment vertical="center" wrapText="1"/>
    </xf>
    <xf numFmtId="0" fontId="6" fillId="0" borderId="0" xfId="0" applyFont="1" applyAlignment="1">
      <alignment horizontal="justify" vertical="center" wrapText="1"/>
    </xf>
    <xf numFmtId="0" fontId="0" fillId="0" borderId="0" xfId="0" applyAlignment="1">
      <alignment horizontal="justify" vertical="center"/>
    </xf>
    <xf numFmtId="0" fontId="23" fillId="11" borderId="5" xfId="0" applyFont="1" applyFill="1" applyBorder="1" applyAlignment="1">
      <alignment horizontal="center" vertical="center"/>
    </xf>
    <xf numFmtId="0" fontId="21" fillId="0" borderId="0" xfId="0" applyFont="1" applyAlignment="1">
      <alignment horizontal="center" vertical="center"/>
    </xf>
    <xf numFmtId="0" fontId="0" fillId="0" borderId="5" xfId="0" applyFill="1" applyBorder="1" applyAlignment="1">
      <alignment horizontal="justify" vertical="center" wrapText="1"/>
    </xf>
    <xf numFmtId="0" fontId="18" fillId="0" borderId="5" xfId="0" applyFont="1" applyBorder="1" applyAlignment="1">
      <alignment horizontal="justify" vertical="center" wrapText="1"/>
    </xf>
    <xf numFmtId="0" fontId="0" fillId="0" borderId="5" xfId="0" applyBorder="1" applyAlignment="1">
      <alignment vertical="center" wrapText="1"/>
    </xf>
    <xf numFmtId="0" fontId="0" fillId="0" borderId="11" xfId="0" applyBorder="1" applyAlignment="1">
      <alignment horizontal="justify" vertical="center" wrapText="1"/>
    </xf>
    <xf numFmtId="0" fontId="0" fillId="0" borderId="11" xfId="0" applyFill="1" applyBorder="1" applyAlignment="1">
      <alignment horizontal="justify" vertical="center" wrapText="1"/>
    </xf>
    <xf numFmtId="0" fontId="0" fillId="0" borderId="0"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10" xfId="0" applyBorder="1" applyAlignment="1">
      <alignment horizontal="justify" vertical="center" wrapText="1"/>
    </xf>
    <xf numFmtId="0" fontId="0" fillId="0" borderId="15" xfId="0" applyFill="1" applyBorder="1" applyAlignment="1">
      <alignment horizontal="justify" vertical="center" wrapText="1"/>
    </xf>
    <xf numFmtId="0" fontId="0" fillId="0" borderId="15" xfId="0" applyBorder="1" applyAlignment="1">
      <alignment vertical="center"/>
    </xf>
    <xf numFmtId="0" fontId="0" fillId="0" borderId="11" xfId="0" applyBorder="1" applyAlignment="1">
      <alignment vertical="center"/>
    </xf>
    <xf numFmtId="0" fontId="0" fillId="0" borderId="9" xfId="0" applyFill="1" applyBorder="1" applyAlignment="1">
      <alignment horizontal="justify" vertical="center" wrapText="1"/>
    </xf>
    <xf numFmtId="0" fontId="23" fillId="11" borderId="12" xfId="0" applyFont="1" applyFill="1" applyBorder="1" applyAlignment="1">
      <alignment horizontal="center" vertical="center" wrapText="1"/>
    </xf>
    <xf numFmtId="0" fontId="21" fillId="16" borderId="5" xfId="0" applyFont="1" applyFill="1" applyBorder="1" applyAlignment="1">
      <alignment horizontal="center" vertical="center" wrapText="1"/>
    </xf>
    <xf numFmtId="0" fontId="21" fillId="17" borderId="5" xfId="0" applyFont="1" applyFill="1" applyBorder="1" applyAlignment="1">
      <alignment horizontal="center" vertical="center" wrapText="1"/>
    </xf>
    <xf numFmtId="0" fontId="0" fillId="0" borderId="9" xfId="0" applyBorder="1" applyAlignment="1">
      <alignment horizontal="justify" vertical="center" wrapText="1"/>
    </xf>
    <xf numFmtId="0" fontId="0" fillId="0" borderId="3" xfId="0" applyBorder="1" applyAlignment="1">
      <alignment vertical="center" wrapText="1"/>
    </xf>
    <xf numFmtId="0" fontId="7" fillId="0" borderId="0" xfId="0" applyNumberFormat="1" applyFont="1" applyBorder="1" applyAlignment="1" applyProtection="1">
      <alignment horizontal="justify" vertical="center" wrapText="1"/>
      <protection locked="0"/>
    </xf>
    <xf numFmtId="0" fontId="9" fillId="0" borderId="0" xfId="8" applyFont="1"/>
    <xf numFmtId="14" fontId="9" fillId="0" borderId="0" xfId="0" applyNumberFormat="1" applyFont="1" applyBorder="1" applyAlignment="1" applyProtection="1">
      <alignment vertical="center" wrapText="1"/>
      <protection locked="0"/>
    </xf>
    <xf numFmtId="0" fontId="9" fillId="0" borderId="0" xfId="0" applyNumberFormat="1" applyFont="1" applyBorder="1" applyAlignment="1" applyProtection="1">
      <alignment horizontal="justify" vertical="center" wrapText="1"/>
      <protection locked="0"/>
    </xf>
    <xf numFmtId="0" fontId="9" fillId="0" borderId="0" xfId="0" applyNumberFormat="1" applyFont="1" applyBorder="1" applyAlignment="1" applyProtection="1">
      <alignment horizontal="center" vertical="center" wrapText="1"/>
      <protection locked="0"/>
    </xf>
    <xf numFmtId="0" fontId="9" fillId="0" borderId="0" xfId="0" applyFont="1" applyBorder="1" applyAlignment="1" applyProtection="1">
      <alignment vertical="center" wrapText="1"/>
      <protection locked="0"/>
    </xf>
    <xf numFmtId="0" fontId="9" fillId="0" borderId="0" xfId="0" applyNumberFormat="1" applyFont="1" applyBorder="1" applyAlignment="1" applyProtection="1">
      <alignment vertical="center" wrapText="1"/>
      <protection locked="0"/>
    </xf>
    <xf numFmtId="0" fontId="29" fillId="0" borderId="0" xfId="8" applyFont="1"/>
    <xf numFmtId="0" fontId="29" fillId="0" borderId="5" xfId="0" applyFont="1" applyBorder="1" applyAlignment="1" applyProtection="1">
      <alignment horizontal="justify" vertical="center" wrapText="1"/>
      <protection locked="0"/>
    </xf>
    <xf numFmtId="0" fontId="29" fillId="0" borderId="5" xfId="0" applyFont="1" applyBorder="1" applyAlignment="1" applyProtection="1">
      <alignment horizontal="center" vertical="center" wrapText="1"/>
      <protection locked="0"/>
    </xf>
    <xf numFmtId="14" fontId="29" fillId="0" borderId="5" xfId="0" applyNumberFormat="1" applyFont="1" applyBorder="1" applyAlignment="1" applyProtection="1">
      <alignment horizontal="center" vertical="center" wrapText="1"/>
      <protection locked="0"/>
    </xf>
    <xf numFmtId="0" fontId="29" fillId="0" borderId="5" xfId="0" applyFont="1" applyBorder="1" applyAlignment="1" applyProtection="1">
      <alignment vertical="center" wrapText="1"/>
      <protection locked="0"/>
    </xf>
    <xf numFmtId="0" fontId="31" fillId="0" borderId="0" xfId="8" applyFont="1" applyFill="1"/>
    <xf numFmtId="0" fontId="31" fillId="0" borderId="0" xfId="2" applyFont="1" applyFill="1" applyBorder="1" applyAlignment="1" applyProtection="1">
      <alignment vertical="center" wrapText="1"/>
      <protection locked="0"/>
    </xf>
    <xf numFmtId="0" fontId="31" fillId="0" borderId="5" xfId="0" applyFont="1" applyFill="1" applyBorder="1" applyAlignment="1">
      <alignment horizontal="center" vertical="center" wrapText="1"/>
    </xf>
    <xf numFmtId="0" fontId="29" fillId="0" borderId="0" xfId="0" applyFont="1" applyAlignment="1" applyProtection="1">
      <alignment vertical="center" wrapText="1"/>
      <protection locked="0"/>
    </xf>
    <xf numFmtId="0" fontId="31" fillId="9" borderId="5" xfId="0" applyFont="1" applyFill="1" applyBorder="1" applyAlignment="1">
      <alignment horizontal="center" vertical="center" wrapText="1"/>
    </xf>
    <xf numFmtId="0" fontId="31" fillId="10" borderId="5" xfId="0" applyFont="1" applyFill="1" applyBorder="1" applyAlignment="1">
      <alignment horizontal="center" vertical="center" wrapText="1"/>
    </xf>
    <xf numFmtId="0" fontId="31" fillId="0" borderId="0" xfId="8" applyFont="1"/>
    <xf numFmtId="0" fontId="31" fillId="0" borderId="0" xfId="0" applyFont="1" applyBorder="1" applyAlignment="1" applyProtection="1">
      <alignment vertical="center" wrapText="1"/>
      <protection locked="0"/>
    </xf>
    <xf numFmtId="0" fontId="31" fillId="0" borderId="5" xfId="0" applyNumberFormat="1" applyFont="1" applyBorder="1" applyAlignment="1" applyProtection="1">
      <alignment horizontal="center" vertical="center" wrapText="1"/>
      <protection locked="0"/>
    </xf>
    <xf numFmtId="0" fontId="29" fillId="19" borderId="5" xfId="0" applyFont="1" applyFill="1" applyBorder="1" applyAlignment="1" applyProtection="1">
      <alignment vertical="center" wrapText="1"/>
      <protection locked="0"/>
    </xf>
    <xf numFmtId="0" fontId="31" fillId="0" borderId="5" xfId="0" applyFont="1" applyBorder="1" applyAlignment="1">
      <alignment horizontal="center" vertical="center" wrapText="1"/>
    </xf>
    <xf numFmtId="0" fontId="29" fillId="0" borderId="5" xfId="0" applyFont="1" applyFill="1" applyBorder="1" applyAlignment="1" applyProtection="1">
      <alignment horizontal="justify" vertical="center" wrapText="1"/>
      <protection locked="0"/>
    </xf>
    <xf numFmtId="0" fontId="29" fillId="0" borderId="5" xfId="0" applyFont="1" applyFill="1" applyBorder="1" applyAlignment="1" applyProtection="1">
      <alignment vertical="center" wrapText="1"/>
      <protection locked="0"/>
    </xf>
    <xf numFmtId="0" fontId="29" fillId="0" borderId="5" xfId="0" applyFont="1" applyFill="1" applyBorder="1" applyAlignment="1" applyProtection="1">
      <alignment horizontal="center" vertical="center" wrapText="1"/>
      <protection locked="0"/>
    </xf>
    <xf numFmtId="0" fontId="31" fillId="0" borderId="0" xfId="0" applyFont="1" applyFill="1" applyBorder="1" applyAlignment="1" applyProtection="1">
      <alignment vertical="center" wrapText="1"/>
      <protection locked="0"/>
    </xf>
    <xf numFmtId="0" fontId="29" fillId="19" borderId="5" xfId="0" applyFont="1" applyFill="1" applyBorder="1" applyAlignment="1" applyProtection="1">
      <alignment horizontal="justify" vertical="center" wrapText="1"/>
      <protection locked="0"/>
    </xf>
    <xf numFmtId="0" fontId="31" fillId="19" borderId="0" xfId="8" applyFont="1" applyFill="1"/>
    <xf numFmtId="0" fontId="31" fillId="19" borderId="0" xfId="0" applyFont="1" applyFill="1" applyBorder="1" applyAlignment="1" applyProtection="1">
      <alignment vertical="center" wrapText="1"/>
      <protection locked="0"/>
    </xf>
    <xf numFmtId="0" fontId="29" fillId="19" borderId="5" xfId="0" applyFont="1" applyFill="1" applyBorder="1" applyAlignment="1" applyProtection="1">
      <alignment horizontal="center" vertical="center" wrapText="1"/>
      <protection locked="0"/>
    </xf>
    <xf numFmtId="0" fontId="31" fillId="19" borderId="5" xfId="0" applyFont="1" applyFill="1" applyBorder="1" applyAlignment="1" applyProtection="1">
      <alignment vertical="center" wrapText="1"/>
      <protection locked="0"/>
    </xf>
    <xf numFmtId="0" fontId="31" fillId="19" borderId="5" xfId="0" applyFont="1" applyFill="1" applyBorder="1" applyAlignment="1">
      <alignment horizontal="center" vertical="center" wrapText="1"/>
    </xf>
    <xf numFmtId="0" fontId="31" fillId="0" borderId="5" xfId="0" applyNumberFormat="1" applyFont="1" applyBorder="1" applyAlignment="1" applyProtection="1">
      <alignment horizontal="justify" vertical="center" wrapText="1"/>
      <protection locked="0"/>
    </xf>
    <xf numFmtId="0" fontId="29" fillId="0" borderId="0" xfId="0" applyFont="1" applyBorder="1" applyAlignment="1" applyProtection="1">
      <alignment vertical="center" wrapText="1"/>
      <protection locked="0"/>
    </xf>
    <xf numFmtId="0" fontId="29" fillId="0" borderId="0" xfId="0" applyNumberFormat="1" applyFont="1" applyBorder="1" applyAlignment="1" applyProtection="1">
      <alignment horizontal="justify" vertical="center" wrapText="1"/>
      <protection locked="0"/>
    </xf>
    <xf numFmtId="0" fontId="29" fillId="0" borderId="0" xfId="0" applyNumberFormat="1" applyFont="1" applyBorder="1" applyAlignment="1" applyProtection="1">
      <alignment vertical="center" wrapText="1"/>
      <protection locked="0"/>
    </xf>
    <xf numFmtId="14" fontId="29" fillId="0" borderId="0" xfId="0" applyNumberFormat="1" applyFont="1" applyBorder="1" applyAlignment="1" applyProtection="1">
      <alignment vertical="center" wrapText="1"/>
      <protection locked="0"/>
    </xf>
    <xf numFmtId="0" fontId="29" fillId="0" borderId="0" xfId="0" applyNumberFormat="1" applyFont="1" applyBorder="1" applyAlignment="1" applyProtection="1">
      <alignment horizontal="center" vertical="center" wrapText="1"/>
      <protection locked="0"/>
    </xf>
    <xf numFmtId="0" fontId="31" fillId="0" borderId="0" xfId="2"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0" fillId="0" borderId="0" xfId="0" applyAlignment="1">
      <alignment horizontal="center" wrapText="1"/>
    </xf>
    <xf numFmtId="0" fontId="10" fillId="0" borderId="0" xfId="8" applyAlignment="1">
      <alignment vertical="center"/>
    </xf>
    <xf numFmtId="0" fontId="7" fillId="0" borderId="0" xfId="0" applyFont="1" applyAlignment="1" applyProtection="1">
      <alignment vertical="center" wrapText="1"/>
      <protection locked="0"/>
    </xf>
    <xf numFmtId="14" fontId="35" fillId="0" borderId="5" xfId="0" applyNumberFormat="1" applyFont="1" applyBorder="1" applyAlignment="1" applyProtection="1">
      <alignment horizontal="center" vertical="center" wrapText="1"/>
      <protection locked="0"/>
    </xf>
    <xf numFmtId="0" fontId="37" fillId="0" borderId="0" xfId="8" applyFont="1" applyAlignment="1">
      <alignment vertical="center"/>
    </xf>
    <xf numFmtId="0" fontId="37" fillId="0" borderId="0" xfId="0" applyFont="1" applyAlignment="1" applyProtection="1">
      <alignment vertical="center" wrapText="1"/>
      <protection locked="0"/>
    </xf>
    <xf numFmtId="0" fontId="39" fillId="0" borderId="0" xfId="8" applyFont="1" applyAlignment="1">
      <alignment vertical="center"/>
    </xf>
    <xf numFmtId="0" fontId="40" fillId="0" borderId="0" xfId="0" applyFont="1" applyAlignment="1" applyProtection="1">
      <alignment horizontal="center" vertical="center" wrapText="1"/>
      <protection locked="0"/>
    </xf>
    <xf numFmtId="0" fontId="41" fillId="25" borderId="11" xfId="0" applyFont="1" applyFill="1" applyBorder="1" applyAlignment="1" applyProtection="1">
      <alignment horizontal="center" vertical="center" wrapText="1"/>
      <protection locked="0"/>
    </xf>
    <xf numFmtId="0" fontId="32" fillId="0" borderId="0" xfId="8" applyFont="1" applyAlignment="1">
      <alignment vertical="center"/>
    </xf>
    <xf numFmtId="0" fontId="41" fillId="0" borderId="0" xfId="0" applyFont="1" applyAlignment="1" applyProtection="1">
      <alignment horizontal="center" vertical="center" wrapText="1"/>
      <protection locked="0"/>
    </xf>
    <xf numFmtId="0" fontId="41" fillId="25" borderId="12" xfId="0" applyFont="1" applyFill="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32" fillId="0" borderId="0" xfId="8" applyFont="1" applyAlignment="1">
      <alignment horizontal="center" vertical="center"/>
    </xf>
    <xf numFmtId="0" fontId="32" fillId="0" borderId="0" xfId="0" applyFont="1" applyAlignment="1" applyProtection="1">
      <alignment horizontal="center" vertical="center" wrapText="1"/>
      <protection locked="0"/>
    </xf>
    <xf numFmtId="0" fontId="30" fillId="0" borderId="5" xfId="1" applyFont="1" applyFill="1" applyBorder="1" applyAlignment="1" applyProtection="1">
      <alignment horizontal="center" vertical="center" wrapText="1"/>
      <protection locked="0"/>
    </xf>
    <xf numFmtId="0" fontId="29" fillId="0" borderId="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31" fillId="0" borderId="5" xfId="5" applyNumberFormat="1" applyFont="1" applyFill="1" applyBorder="1" applyAlignment="1" applyProtection="1">
      <alignment horizontal="center" vertical="center" wrapText="1"/>
      <protection locked="0"/>
    </xf>
    <xf numFmtId="0" fontId="29" fillId="19" borderId="5" xfId="0" applyFont="1" applyFill="1" applyBorder="1" applyAlignment="1">
      <alignment horizontal="center" vertical="center" wrapText="1"/>
    </xf>
    <xf numFmtId="0" fontId="31" fillId="19" borderId="5" xfId="9" applyFont="1" applyFill="1" applyBorder="1" applyAlignment="1" applyProtection="1">
      <alignment horizontal="center" vertical="center" wrapText="1"/>
      <protection locked="0"/>
    </xf>
    <xf numFmtId="0" fontId="29" fillId="0" borderId="5" xfId="0" applyFont="1" applyBorder="1" applyAlignment="1">
      <alignment horizontal="center" vertical="center" wrapText="1"/>
    </xf>
    <xf numFmtId="0" fontId="29" fillId="0" borderId="5" xfId="0" applyFont="1" applyFill="1" applyBorder="1" applyAlignment="1">
      <alignment horizontal="center" vertical="center" wrapText="1"/>
    </xf>
    <xf numFmtId="0" fontId="31" fillId="19" borderId="5" xfId="5" applyNumberFormat="1" applyFont="1" applyFill="1" applyBorder="1" applyAlignment="1" applyProtection="1">
      <alignment horizontal="center" vertical="center" wrapText="1"/>
      <protection locked="0"/>
    </xf>
    <xf numFmtId="0" fontId="31" fillId="0" borderId="5" xfId="0" applyFont="1" applyBorder="1" applyAlignment="1" applyProtection="1">
      <alignment horizontal="center" vertical="center" wrapText="1"/>
      <protection locked="0"/>
    </xf>
    <xf numFmtId="0" fontId="31" fillId="0" borderId="5" xfId="0" applyNumberFormat="1" applyFont="1" applyFill="1" applyBorder="1" applyAlignment="1" applyProtection="1">
      <alignment horizontal="center" vertical="center" wrapText="1"/>
      <protection locked="0"/>
    </xf>
    <xf numFmtId="0" fontId="29" fillId="0" borderId="0" xfId="0" applyNumberFormat="1" applyFont="1" applyFill="1" applyBorder="1" applyAlignment="1" applyProtection="1">
      <alignment horizontal="center" vertical="center" wrapText="1"/>
      <protection locked="0"/>
    </xf>
    <xf numFmtId="0" fontId="9" fillId="0" borderId="0"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31" fillId="9" borderId="13" xfId="0" applyFont="1" applyFill="1" applyBorder="1" applyAlignment="1">
      <alignment horizontal="center" vertical="center" wrapText="1"/>
    </xf>
    <xf numFmtId="14" fontId="31" fillId="9" borderId="5" xfId="0" applyNumberFormat="1" applyFont="1" applyFill="1" applyBorder="1" applyAlignment="1">
      <alignment horizontal="center" vertical="center" wrapText="1"/>
    </xf>
    <xf numFmtId="0" fontId="29" fillId="0" borderId="9" xfId="0" applyFont="1" applyBorder="1" applyAlignment="1" applyProtection="1">
      <alignment horizontal="center" vertical="center" wrapText="1"/>
      <protection locked="0"/>
    </xf>
    <xf numFmtId="14" fontId="31" fillId="0" borderId="5" xfId="0" applyNumberFormat="1" applyFont="1" applyBorder="1" applyAlignment="1" applyProtection="1">
      <alignment horizontal="center" vertical="center" wrapText="1"/>
      <protection locked="0"/>
    </xf>
    <xf numFmtId="0" fontId="29" fillId="0" borderId="9" xfId="0" applyFont="1" applyFill="1" applyBorder="1" applyAlignment="1" applyProtection="1">
      <alignment horizontal="center" vertical="center" wrapText="1"/>
      <protection locked="0"/>
    </xf>
    <xf numFmtId="14" fontId="29" fillId="0" borderId="5" xfId="0" applyNumberFormat="1" applyFont="1" applyFill="1" applyBorder="1" applyAlignment="1" applyProtection="1">
      <alignment horizontal="center" vertical="center" wrapText="1"/>
      <protection locked="0"/>
    </xf>
    <xf numFmtId="14" fontId="31" fillId="19" borderId="5" xfId="0" applyNumberFormat="1" applyFont="1" applyFill="1" applyBorder="1" applyAlignment="1" applyProtection="1">
      <alignment horizontal="center" vertical="center" wrapText="1"/>
      <protection locked="0"/>
    </xf>
    <xf numFmtId="0" fontId="29" fillId="19" borderId="9" xfId="0" applyFont="1" applyFill="1" applyBorder="1" applyAlignment="1" applyProtection="1">
      <alignment horizontal="center" vertical="center" wrapText="1"/>
      <protection locked="0"/>
    </xf>
    <xf numFmtId="14" fontId="31" fillId="0" borderId="5" xfId="0" applyNumberFormat="1" applyFont="1" applyFill="1" applyBorder="1" applyAlignment="1" applyProtection="1">
      <alignment horizontal="center" vertical="center" wrapText="1"/>
      <protection locked="0"/>
    </xf>
    <xf numFmtId="0" fontId="31" fillId="9" borderId="15" xfId="0" applyFont="1" applyFill="1" applyBorder="1" applyAlignment="1">
      <alignment horizontal="center" vertical="center" wrapText="1"/>
    </xf>
    <xf numFmtId="14" fontId="29" fillId="0" borderId="0" xfId="0" applyNumberFormat="1" applyFont="1" applyBorder="1" applyAlignment="1" applyProtection="1">
      <alignment horizontal="center" vertical="center" wrapText="1"/>
      <protection locked="0"/>
    </xf>
    <xf numFmtId="14" fontId="9" fillId="0" borderId="0" xfId="0" applyNumberFormat="1" applyFont="1" applyBorder="1" applyAlignment="1" applyProtection="1">
      <alignment horizontal="center" vertical="center" wrapText="1"/>
      <protection locked="0"/>
    </xf>
    <xf numFmtId="0" fontId="7" fillId="0" borderId="0" xfId="0" applyNumberFormat="1" applyFont="1" applyBorder="1" applyAlignment="1" applyProtection="1">
      <alignment horizontal="center" vertical="center" wrapText="1"/>
      <protection locked="0"/>
    </xf>
    <xf numFmtId="0" fontId="31" fillId="20" borderId="5" xfId="0" applyNumberFormat="1" applyFont="1" applyFill="1" applyBorder="1" applyAlignment="1" applyProtection="1">
      <alignment horizontal="center" vertical="center" wrapText="1"/>
      <protection locked="0"/>
    </xf>
    <xf numFmtId="0" fontId="31" fillId="19" borderId="5" xfId="0" applyFont="1" applyFill="1" applyBorder="1" applyAlignment="1" applyProtection="1">
      <alignment horizontal="center" vertical="center" wrapText="1"/>
      <protection locked="0"/>
    </xf>
    <xf numFmtId="0" fontId="31" fillId="0" borderId="5" xfId="0" applyFont="1" applyFill="1" applyBorder="1" applyAlignment="1" applyProtection="1">
      <alignment horizontal="center" vertical="center" wrapText="1"/>
      <protection locked="0"/>
    </xf>
    <xf numFmtId="0" fontId="41" fillId="25" borderId="12"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34" fillId="0" borderId="2" xfId="0" applyFont="1" applyBorder="1" applyAlignment="1" applyProtection="1">
      <alignment horizontal="center" vertical="center" wrapText="1"/>
      <protection locked="0"/>
    </xf>
    <xf numFmtId="0" fontId="34" fillId="0" borderId="4" xfId="0" applyFont="1" applyBorder="1" applyAlignment="1" applyProtection="1">
      <alignment horizontal="center" vertical="center" wrapText="1"/>
      <protection locked="0"/>
    </xf>
    <xf numFmtId="0" fontId="34" fillId="0" borderId="6" xfId="0" applyFont="1" applyBorder="1" applyAlignment="1" applyProtection="1">
      <alignment horizontal="center" vertical="center" wrapText="1"/>
      <protection locked="0"/>
    </xf>
    <xf numFmtId="0" fontId="34" fillId="0" borderId="8" xfId="0" applyFont="1" applyBorder="1" applyAlignment="1" applyProtection="1">
      <alignment horizontal="center" vertical="center" wrapText="1"/>
      <protection locked="0"/>
    </xf>
    <xf numFmtId="0" fontId="35" fillId="0" borderId="2" xfId="0" applyFont="1" applyBorder="1" applyAlignment="1" applyProtection="1">
      <alignment horizontal="center" vertical="center" wrapText="1"/>
      <protection locked="0"/>
    </xf>
    <xf numFmtId="0" fontId="35" fillId="0" borderId="4" xfId="0" applyFont="1" applyBorder="1" applyAlignment="1" applyProtection="1">
      <alignment horizontal="center" vertical="center" wrapText="1"/>
      <protection locked="0"/>
    </xf>
    <xf numFmtId="0" fontId="35" fillId="0" borderId="3" xfId="0" applyFont="1" applyBorder="1" applyAlignment="1" applyProtection="1">
      <alignment horizontal="center" vertical="center" wrapText="1"/>
      <protection locked="0"/>
    </xf>
    <xf numFmtId="0" fontId="35" fillId="0" borderId="6" xfId="0" applyFont="1" applyBorder="1" applyAlignment="1" applyProtection="1">
      <alignment horizontal="center" vertical="center" wrapText="1"/>
      <protection locked="0"/>
    </xf>
    <xf numFmtId="0" fontId="35" fillId="0" borderId="8" xfId="0" applyFont="1" applyBorder="1" applyAlignment="1" applyProtection="1">
      <alignment horizontal="center" vertical="center" wrapText="1"/>
      <protection locked="0"/>
    </xf>
    <xf numFmtId="0" fontId="35" fillId="0" borderId="7" xfId="0" applyFont="1" applyBorder="1" applyAlignment="1" applyProtection="1">
      <alignment horizontal="center" vertical="center" wrapText="1"/>
      <protection locked="0"/>
    </xf>
    <xf numFmtId="0" fontId="37" fillId="21" borderId="0" xfId="1" applyFont="1" applyFill="1" applyBorder="1" applyAlignment="1" applyProtection="1">
      <alignment horizontal="center" vertical="center" wrapText="1"/>
      <protection locked="0"/>
    </xf>
    <xf numFmtId="0" fontId="37" fillId="18" borderId="4" xfId="2" applyFont="1" applyFill="1" applyBorder="1" applyAlignment="1" applyProtection="1">
      <alignment horizontal="center" vertical="center" wrapText="1"/>
      <protection locked="0"/>
    </xf>
    <xf numFmtId="0" fontId="37" fillId="21" borderId="4" xfId="1" applyFont="1" applyFill="1" applyBorder="1" applyAlignment="1" applyProtection="1">
      <alignment horizontal="center" vertical="center" wrapText="1"/>
      <protection locked="0"/>
    </xf>
    <xf numFmtId="0" fontId="38" fillId="22" borderId="9" xfId="3" applyFont="1" applyFill="1" applyBorder="1" applyAlignment="1" applyProtection="1">
      <alignment horizontal="center" vertical="center" wrapText="1"/>
      <protection locked="0"/>
    </xf>
    <xf numFmtId="0" fontId="38" fillId="22" borderId="10" xfId="3" applyFont="1" applyFill="1" applyBorder="1" applyAlignment="1" applyProtection="1">
      <alignment horizontal="center" vertical="center" wrapText="1"/>
      <protection locked="0"/>
    </xf>
    <xf numFmtId="0" fontId="38" fillId="23" borderId="1" xfId="4" applyFont="1" applyFill="1" applyAlignment="1" applyProtection="1">
      <alignment horizontal="center" vertical="center" wrapText="1"/>
      <protection locked="0"/>
    </xf>
    <xf numFmtId="0" fontId="38" fillId="22" borderId="10" xfId="7" applyFont="1" applyFill="1" applyBorder="1" applyAlignment="1" applyProtection="1">
      <alignment horizontal="center" vertical="center" wrapText="1"/>
      <protection locked="0"/>
    </xf>
    <xf numFmtId="0" fontId="38" fillId="23" borderId="10" xfId="7" applyFont="1" applyFill="1" applyBorder="1" applyAlignment="1" applyProtection="1">
      <alignment horizontal="center" vertical="center" wrapText="1"/>
      <protection locked="0"/>
    </xf>
    <xf numFmtId="0" fontId="38" fillId="24" borderId="10" xfId="6" applyFont="1" applyFill="1" applyBorder="1" applyAlignment="1" applyProtection="1">
      <alignment horizontal="center" vertical="center" wrapText="1"/>
      <protection locked="0"/>
    </xf>
    <xf numFmtId="0" fontId="41" fillId="25" borderId="11" xfId="0" applyFont="1" applyFill="1" applyBorder="1" applyAlignment="1" applyProtection="1">
      <alignment horizontal="center" vertical="center" wrapText="1"/>
      <protection locked="0"/>
    </xf>
    <xf numFmtId="0" fontId="41" fillId="25" borderId="12" xfId="0" applyFont="1" applyFill="1" applyBorder="1" applyAlignment="1" applyProtection="1">
      <alignment horizontal="center" vertical="center" wrapText="1"/>
      <protection locked="0"/>
    </xf>
    <xf numFmtId="0" fontId="41" fillId="25" borderId="5" xfId="0" applyFont="1" applyFill="1" applyBorder="1" applyAlignment="1" applyProtection="1">
      <alignment horizontal="center" vertical="center" wrapText="1"/>
      <protection locked="0"/>
    </xf>
    <xf numFmtId="0" fontId="41" fillId="25" borderId="2" xfId="0" applyFont="1" applyFill="1" applyBorder="1" applyAlignment="1" applyProtection="1">
      <alignment horizontal="center" vertical="center" wrapText="1"/>
      <protection locked="0"/>
    </xf>
    <xf numFmtId="0" fontId="41" fillId="25" borderId="3" xfId="0" applyFont="1" applyFill="1" applyBorder="1" applyAlignment="1" applyProtection="1">
      <alignment horizontal="center" vertical="center" wrapText="1"/>
      <protection locked="0"/>
    </xf>
    <xf numFmtId="0" fontId="41" fillId="25" borderId="6" xfId="0" applyFont="1" applyFill="1" applyBorder="1" applyAlignment="1" applyProtection="1">
      <alignment horizontal="center" vertical="center" wrapText="1"/>
      <protection locked="0"/>
    </xf>
    <xf numFmtId="0" fontId="41" fillId="25" borderId="7" xfId="0" applyFont="1" applyFill="1" applyBorder="1" applyAlignment="1" applyProtection="1">
      <alignment horizontal="center" vertical="center" wrapText="1"/>
      <protection locked="0"/>
    </xf>
    <xf numFmtId="0" fontId="41" fillId="25" borderId="17" xfId="0" applyFont="1" applyFill="1" applyBorder="1" applyAlignment="1" applyProtection="1">
      <alignment horizontal="center" vertical="center" wrapText="1"/>
      <protection locked="0"/>
    </xf>
    <xf numFmtId="0" fontId="42" fillId="25" borderId="11" xfId="0" applyFont="1" applyFill="1" applyBorder="1" applyAlignment="1" applyProtection="1">
      <alignment horizontal="center" vertical="center" wrapText="1"/>
      <protection locked="0"/>
    </xf>
    <xf numFmtId="0" fontId="42" fillId="25" borderId="12" xfId="0" applyFont="1" applyFill="1" applyBorder="1" applyAlignment="1" applyProtection="1">
      <alignment horizontal="center" vertical="center" wrapText="1"/>
      <protection locked="0"/>
    </xf>
    <xf numFmtId="0" fontId="23" fillId="11" borderId="5" xfId="0" applyFont="1" applyFill="1" applyBorder="1" applyAlignment="1">
      <alignment horizontal="center" vertical="center"/>
    </xf>
    <xf numFmtId="0" fontId="23" fillId="11" borderId="9" xfId="0" applyFont="1" applyFill="1" applyBorder="1" applyAlignment="1">
      <alignment horizontal="center" vertical="center"/>
    </xf>
    <xf numFmtId="0" fontId="21" fillId="13" borderId="5" xfId="0" applyFont="1" applyFill="1" applyBorder="1" applyAlignment="1">
      <alignment horizontal="center" vertical="center"/>
    </xf>
    <xf numFmtId="0" fontId="22" fillId="14" borderId="5" xfId="0" applyFont="1" applyFill="1" applyBorder="1" applyAlignment="1">
      <alignment horizontal="center" vertical="center"/>
    </xf>
    <xf numFmtId="0" fontId="21" fillId="15" borderId="5" xfId="0" applyFont="1" applyFill="1" applyBorder="1" applyAlignment="1">
      <alignment horizontal="center" vertical="center"/>
    </xf>
    <xf numFmtId="0" fontId="22" fillId="18" borderId="5" xfId="0" applyFont="1" applyFill="1" applyBorder="1" applyAlignment="1">
      <alignment horizontal="center" vertical="center"/>
    </xf>
    <xf numFmtId="0" fontId="0" fillId="0" borderId="0" xfId="0"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4" fontId="7" fillId="0" borderId="0" xfId="0" applyNumberFormat="1" applyFont="1" applyBorder="1" applyAlignment="1" applyProtection="1">
      <alignment horizontal="center" vertical="center" wrapText="1"/>
      <protection locked="0"/>
    </xf>
  </cellXfs>
  <cellStyles count="13">
    <cellStyle name="20% - Accent1" xfId="5" builtinId="30"/>
    <cellStyle name="40% - Accent2" xfId="6" builtinId="35"/>
    <cellStyle name="40% - Accent5" xfId="7" builtinId="47"/>
    <cellStyle name="Bad" xfId="2" builtinId="27"/>
    <cellStyle name="Check Cell" xfId="4" builtinId="23"/>
    <cellStyle name="Good" xfId="1" builtinId="26"/>
    <cellStyle name="Moneda [0] 2" xfId="9" xr:uid="{00000000-0005-0000-0000-000009000000}"/>
    <cellStyle name="Neutral" xfId="3" builtinId="28"/>
    <cellStyle name="Normal" xfId="0" builtinId="0"/>
    <cellStyle name="Normal 2" xfId="8" xr:uid="{00000000-0005-0000-0000-00000C000000}"/>
    <cellStyle name="Normal 2 2" xfId="10" xr:uid="{00000000-0005-0000-0000-00000D000000}"/>
    <cellStyle name="Normal 3" xfId="11" xr:uid="{00000000-0005-0000-0000-00000E000000}"/>
    <cellStyle name="Normal 4" xfId="12" xr:uid="{00000000-0005-0000-0000-00000F000000}"/>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106046</xdr:colOff>
      <xdr:row>0</xdr:row>
      <xdr:rowOff>132292</xdr:rowOff>
    </xdr:from>
    <xdr:to>
      <xdr:col>1</xdr:col>
      <xdr:colOff>723296</xdr:colOff>
      <xdr:row>1</xdr:row>
      <xdr:rowOff>293793</xdr:rowOff>
    </xdr:to>
    <xdr:pic>
      <xdr:nvPicPr>
        <xdr:cNvPr id="2" name="Imagen 1" descr="\\Mpramirez\mis documentos\Mis imágenes\Logo Igac_color_vert.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410846" y="132292"/>
          <a:ext cx="617250" cy="6796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95249</xdr:colOff>
      <xdr:row>0</xdr:row>
      <xdr:rowOff>113242</xdr:rowOff>
    </xdr:from>
    <xdr:to>
      <xdr:col>1</xdr:col>
      <xdr:colOff>876300</xdr:colOff>
      <xdr:row>1</xdr:row>
      <xdr:rowOff>404283</xdr:rowOff>
    </xdr:to>
    <xdr:pic>
      <xdr:nvPicPr>
        <xdr:cNvPr id="5" name="Imagen 1" descr="\\Mpramirez\mis documentos\Mis imágenes\Logo Igac_color_vert.jpg">
          <a:extLst>
            <a:ext uri="{FF2B5EF4-FFF2-40B4-BE49-F238E27FC236}">
              <a16:creationId xmlns:a16="http://schemas.microsoft.com/office/drawing/2014/main" id="{359CECB6-0FAD-EC44-9A72-6B5F0B78FC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565149" y="113242"/>
          <a:ext cx="781051" cy="811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onzale/Downloads/F1500-01%2017%20V2%20Matriz%20de%20Inventario%20de%20Activos%20de%20Informacion%20GEODES&#205;A_0309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ura/Documents/SJD/2020/DOCUMENTOS%20CONVENIO%20BM/C:\Users\agonzale\Downloads\F1500-01%2017%20V2%20Matriz%20de%20Inventario%20de%20Activos%20de%20Informacion%20GEODES&#205;A_0309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2)"/>
      <sheetName val="Matriz Original"/>
      <sheetName val="Matriz"/>
      <sheetName val="Listas"/>
      <sheetName val="3010.54-231"/>
      <sheetName val="3010.54-232"/>
      <sheetName val="3010.54-233"/>
      <sheetName val="3010.54-234"/>
      <sheetName val="3010.77"/>
      <sheetName val="3010.14-37"/>
      <sheetName val="RETENCIÓN DOCUMENT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services.ekogui.gov.co/ekogui/" TargetMode="External"/><Relationship Id="rId7" Type="http://schemas.openxmlformats.org/officeDocument/2006/relationships/vmlDrawing" Target="../drawings/vmlDrawing1.vml"/><Relationship Id="rId2" Type="http://schemas.openxmlformats.org/officeDocument/2006/relationships/hyperlink" Target="https://sipi.sic.gov.co/sipi/Extra/Default.aspx?sid=637304248768168368" TargetMode="External"/><Relationship Id="rId1" Type="http://schemas.openxmlformats.org/officeDocument/2006/relationships/hyperlink" Target="http://registroenlinea.gov.co/portal.ht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services.ekogui.gov.co/ekogu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D45"/>
  <sheetViews>
    <sheetView tabSelected="1" topLeftCell="AD1" zoomScale="115" zoomScaleNormal="109" zoomScaleSheetLayoutView="27" zoomScalePageLayoutView="110" workbookViewId="0">
      <pane ySplit="7" topLeftCell="A19" activePane="bottomLeft" state="frozen"/>
      <selection activeCell="G1" sqref="G1"/>
      <selection pane="bottomLeft" activeCell="AA1" sqref="AA1:AK2"/>
    </sheetView>
  </sheetViews>
  <sheetFormatPr baseColWidth="10" defaultColWidth="11.5" defaultRowHeight="16" x14ac:dyDescent="0.2"/>
  <cols>
    <col min="1" max="1" width="5.1640625" style="98" customWidth="1"/>
    <col min="2" max="2" width="17.1640625" style="98" customWidth="1"/>
    <col min="3" max="3" width="14" style="98" customWidth="1"/>
    <col min="4" max="4" width="23.33203125" style="109" customWidth="1"/>
    <col min="5" max="5" width="55.83203125" style="39" customWidth="1"/>
    <col min="6" max="6" width="14.1640625" style="98" customWidth="1"/>
    <col min="7" max="7" width="6.83203125" style="122" customWidth="1"/>
    <col min="8" max="8" width="11.5" style="98" customWidth="1"/>
    <col min="9" max="9" width="13" style="98" customWidth="1"/>
    <col min="10" max="10" width="16.83203125" style="98" customWidth="1"/>
    <col min="11" max="11" width="14.1640625" style="98" customWidth="1"/>
    <col min="12" max="12" width="10.6640625" style="98" customWidth="1"/>
    <col min="13" max="13" width="11.1640625" style="122" customWidth="1"/>
    <col min="14" max="14" width="10.83203125" style="121" customWidth="1"/>
    <col min="15" max="15" width="16.83203125" style="97" customWidth="1"/>
    <col min="16" max="16" width="4.1640625" style="97" customWidth="1"/>
    <col min="17" max="17" width="10" style="97" customWidth="1"/>
    <col min="18" max="18" width="4" style="97" customWidth="1"/>
    <col min="19" max="19" width="10" style="97" customWidth="1"/>
    <col min="20" max="20" width="4.1640625" style="97" customWidth="1"/>
    <col min="21" max="21" width="10" style="43" customWidth="1"/>
    <col min="22" max="26" width="12" style="43" customWidth="1"/>
    <col min="27" max="27" width="29.83203125" style="3" bestFit="1" customWidth="1"/>
    <col min="28" max="28" width="35.33203125" style="3" customWidth="1"/>
    <col min="29" max="29" width="36.5" style="3" bestFit="1" customWidth="1"/>
    <col min="30" max="30" width="29.83203125" style="3" customWidth="1"/>
    <col min="31" max="31" width="27" style="4" bestFit="1" customWidth="1"/>
    <col min="32" max="32" width="12.5" style="2" bestFit="1" customWidth="1"/>
    <col min="33" max="34" width="12.5" style="98" customWidth="1"/>
    <col min="35" max="35" width="68.5" style="2" bestFit="1" customWidth="1"/>
    <col min="36" max="36" width="15.5" style="98" bestFit="1" customWidth="1"/>
    <col min="37" max="37" width="19.33203125" style="169" customWidth="1"/>
    <col min="38" max="38" width="24" style="169" bestFit="1" customWidth="1"/>
    <col min="39" max="290" width="11.5" style="40"/>
    <col min="291" max="16384" width="11.5" style="2"/>
  </cols>
  <sheetData>
    <row r="1" spans="1:290" s="82" customFormat="1" ht="41.25" customHeight="1" x14ac:dyDescent="0.2">
      <c r="A1" s="127"/>
      <c r="B1" s="128"/>
      <c r="C1" s="131" t="s">
        <v>344</v>
      </c>
      <c r="D1" s="132"/>
      <c r="E1" s="132"/>
      <c r="F1" s="132"/>
      <c r="G1" s="132"/>
      <c r="H1" s="132"/>
      <c r="I1" s="132"/>
      <c r="J1" s="132"/>
      <c r="K1" s="132"/>
      <c r="L1" s="132"/>
      <c r="M1" s="132"/>
      <c r="N1" s="132"/>
      <c r="O1" s="131" t="s">
        <v>344</v>
      </c>
      <c r="P1" s="132"/>
      <c r="Q1" s="132"/>
      <c r="R1" s="132"/>
      <c r="S1" s="132"/>
      <c r="T1" s="132"/>
      <c r="U1" s="132"/>
      <c r="V1" s="132"/>
      <c r="W1" s="132"/>
      <c r="X1" s="132"/>
      <c r="Y1" s="132"/>
      <c r="Z1" s="132"/>
      <c r="AA1" s="135" t="s">
        <v>345</v>
      </c>
      <c r="AB1" s="136"/>
      <c r="AC1" s="136"/>
      <c r="AD1" s="136"/>
      <c r="AE1" s="136"/>
      <c r="AF1" s="136"/>
      <c r="AG1" s="136"/>
      <c r="AH1" s="136"/>
      <c r="AI1" s="136"/>
      <c r="AJ1" s="136"/>
      <c r="AK1" s="137"/>
      <c r="AL1" s="1" t="s">
        <v>0</v>
      </c>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c r="IL1" s="81"/>
      <c r="IM1" s="81"/>
      <c r="IN1" s="81"/>
      <c r="IO1" s="81"/>
      <c r="IP1" s="81"/>
      <c r="IQ1" s="81"/>
      <c r="IR1" s="81"/>
      <c r="IS1" s="81"/>
      <c r="IT1" s="81"/>
      <c r="IU1" s="81"/>
      <c r="IV1" s="81"/>
      <c r="IW1" s="81"/>
      <c r="IX1" s="81"/>
      <c r="IY1" s="81"/>
      <c r="IZ1" s="81"/>
      <c r="JA1" s="81"/>
      <c r="JB1" s="81"/>
      <c r="JC1" s="81"/>
      <c r="JD1" s="81"/>
      <c r="JE1" s="81"/>
      <c r="JF1" s="81"/>
      <c r="JG1" s="81"/>
      <c r="JH1" s="81"/>
      <c r="JI1" s="81"/>
      <c r="JJ1" s="81"/>
      <c r="JK1" s="81"/>
      <c r="JL1" s="81"/>
      <c r="JM1" s="81"/>
      <c r="JN1" s="81"/>
      <c r="JO1" s="81"/>
      <c r="JP1" s="81"/>
      <c r="JQ1" s="81"/>
      <c r="JR1" s="81"/>
      <c r="JS1" s="81"/>
      <c r="JT1" s="81"/>
      <c r="JU1" s="81"/>
      <c r="JV1" s="81"/>
      <c r="JW1" s="81"/>
      <c r="JX1" s="81"/>
      <c r="JY1" s="81"/>
      <c r="JZ1" s="81"/>
      <c r="KA1" s="81"/>
      <c r="KB1" s="81"/>
      <c r="KC1" s="81"/>
      <c r="KD1" s="81"/>
    </row>
    <row r="2" spans="1:290" s="82" customFormat="1" ht="41.25" customHeight="1" x14ac:dyDescent="0.2">
      <c r="A2" s="129"/>
      <c r="B2" s="130"/>
      <c r="C2" s="133"/>
      <c r="D2" s="134"/>
      <c r="E2" s="134"/>
      <c r="F2" s="134"/>
      <c r="G2" s="134"/>
      <c r="H2" s="134"/>
      <c r="I2" s="134"/>
      <c r="J2" s="134"/>
      <c r="K2" s="134"/>
      <c r="L2" s="134"/>
      <c r="M2" s="134"/>
      <c r="N2" s="134"/>
      <c r="O2" s="133"/>
      <c r="P2" s="134"/>
      <c r="Q2" s="134"/>
      <c r="R2" s="134"/>
      <c r="S2" s="134"/>
      <c r="T2" s="134"/>
      <c r="U2" s="134"/>
      <c r="V2" s="134"/>
      <c r="W2" s="134"/>
      <c r="X2" s="134"/>
      <c r="Y2" s="134"/>
      <c r="Z2" s="134"/>
      <c r="AA2" s="138"/>
      <c r="AB2" s="139"/>
      <c r="AC2" s="139"/>
      <c r="AD2" s="139"/>
      <c r="AE2" s="139"/>
      <c r="AF2" s="139"/>
      <c r="AG2" s="139"/>
      <c r="AH2" s="139"/>
      <c r="AI2" s="139"/>
      <c r="AJ2" s="139"/>
      <c r="AK2" s="140"/>
      <c r="AL2" s="83">
        <v>43754</v>
      </c>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row>
    <row r="3" spans="1:290" s="85" customFormat="1" ht="17" customHeight="1" thickBot="1" x14ac:dyDescent="0.25">
      <c r="A3" s="141" t="s">
        <v>1</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2" t="s">
        <v>2</v>
      </c>
      <c r="AB3" s="142"/>
      <c r="AC3" s="142"/>
      <c r="AD3" s="142"/>
      <c r="AE3" s="142"/>
      <c r="AF3" s="142"/>
      <c r="AG3" s="143" t="s">
        <v>1</v>
      </c>
      <c r="AH3" s="143"/>
      <c r="AI3" s="143"/>
      <c r="AJ3" s="143"/>
      <c r="AK3" s="143"/>
      <c r="AL3" s="143"/>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row>
    <row r="4" spans="1:290" s="87" customFormat="1" ht="25.5" customHeight="1" thickTop="1" thickBot="1" x14ac:dyDescent="0.25">
      <c r="A4" s="144" t="s">
        <v>3</v>
      </c>
      <c r="B4" s="145"/>
      <c r="C4" s="145"/>
      <c r="D4" s="145"/>
      <c r="E4" s="145"/>
      <c r="F4" s="145"/>
      <c r="G4" s="145"/>
      <c r="H4" s="146" t="s">
        <v>4</v>
      </c>
      <c r="I4" s="146"/>
      <c r="J4" s="146"/>
      <c r="K4" s="146"/>
      <c r="L4" s="146"/>
      <c r="M4" s="146"/>
      <c r="N4" s="146"/>
      <c r="O4" s="147" t="s">
        <v>5</v>
      </c>
      <c r="P4" s="147"/>
      <c r="Q4" s="147"/>
      <c r="R4" s="147"/>
      <c r="S4" s="147"/>
      <c r="T4" s="147"/>
      <c r="U4" s="147"/>
      <c r="V4" s="148" t="s">
        <v>338</v>
      </c>
      <c r="W4" s="148"/>
      <c r="X4" s="148"/>
      <c r="Y4" s="148"/>
      <c r="Z4" s="148"/>
      <c r="AA4" s="149" t="s">
        <v>6</v>
      </c>
      <c r="AB4" s="149"/>
      <c r="AC4" s="149"/>
      <c r="AD4" s="149"/>
      <c r="AE4" s="149"/>
      <c r="AF4" s="149"/>
      <c r="AG4" s="146" t="s">
        <v>7</v>
      </c>
      <c r="AH4" s="146"/>
      <c r="AI4" s="146"/>
      <c r="AJ4" s="146"/>
      <c r="AK4" s="146"/>
      <c r="AL4" s="14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c r="HB4" s="86"/>
      <c r="HC4" s="86"/>
      <c r="HD4" s="86"/>
      <c r="HE4" s="86"/>
      <c r="HF4" s="86"/>
      <c r="HG4" s="86"/>
      <c r="HH4" s="86"/>
      <c r="HI4" s="86"/>
      <c r="HJ4" s="86"/>
      <c r="HK4" s="86"/>
      <c r="HL4" s="86"/>
      <c r="HM4" s="86"/>
      <c r="HN4" s="86"/>
      <c r="HO4" s="86"/>
      <c r="HP4" s="86"/>
      <c r="HQ4" s="86"/>
      <c r="HR4" s="86"/>
      <c r="HS4" s="86"/>
      <c r="HT4" s="86"/>
      <c r="HU4" s="86"/>
      <c r="HV4" s="86"/>
      <c r="HW4" s="86"/>
      <c r="HX4" s="86"/>
      <c r="HY4" s="86"/>
      <c r="HZ4" s="86"/>
      <c r="IA4" s="86"/>
      <c r="IB4" s="86"/>
      <c r="IC4" s="86"/>
      <c r="ID4" s="86"/>
      <c r="IE4" s="86"/>
      <c r="IF4" s="86"/>
      <c r="IG4" s="86"/>
      <c r="IH4" s="86"/>
      <c r="II4" s="86"/>
      <c r="IJ4" s="86"/>
      <c r="IK4" s="86"/>
      <c r="IL4" s="86"/>
      <c r="IM4" s="86"/>
      <c r="IN4" s="86"/>
      <c r="IO4" s="86"/>
      <c r="IP4" s="86"/>
      <c r="IQ4" s="86"/>
      <c r="IR4" s="86"/>
      <c r="IS4" s="86"/>
      <c r="IT4" s="86"/>
      <c r="IU4" s="86"/>
      <c r="IV4" s="86"/>
      <c r="IW4" s="86"/>
      <c r="IX4" s="86"/>
      <c r="IY4" s="86"/>
      <c r="IZ4" s="86"/>
      <c r="JA4" s="86"/>
      <c r="JB4" s="86"/>
      <c r="JC4" s="86"/>
      <c r="JD4" s="86"/>
      <c r="JE4" s="86"/>
      <c r="JF4" s="86"/>
      <c r="JG4" s="86"/>
      <c r="JH4" s="86"/>
      <c r="JI4" s="86"/>
      <c r="JJ4" s="86"/>
      <c r="JK4" s="86"/>
      <c r="JL4" s="86"/>
      <c r="JM4" s="86"/>
      <c r="JN4" s="86"/>
      <c r="JO4" s="86"/>
      <c r="JP4" s="86"/>
      <c r="JQ4" s="86"/>
      <c r="JR4" s="86"/>
      <c r="JS4" s="86"/>
      <c r="JT4" s="86"/>
      <c r="JU4" s="86"/>
      <c r="JV4" s="86"/>
      <c r="JW4" s="86"/>
      <c r="JX4" s="86"/>
      <c r="JY4" s="86"/>
      <c r="JZ4" s="86"/>
      <c r="KA4" s="86"/>
      <c r="KB4" s="86"/>
      <c r="KC4" s="86"/>
      <c r="KD4" s="86"/>
    </row>
    <row r="5" spans="1:290" s="90" customFormat="1" ht="12.75" customHeight="1" thickTop="1" x14ac:dyDescent="0.2">
      <c r="A5" s="152" t="s">
        <v>8</v>
      </c>
      <c r="B5" s="152" t="s">
        <v>9</v>
      </c>
      <c r="C5" s="152" t="s">
        <v>10</v>
      </c>
      <c r="D5" s="152" t="s">
        <v>11</v>
      </c>
      <c r="E5" s="152" t="s">
        <v>346</v>
      </c>
      <c r="F5" s="152" t="s">
        <v>12</v>
      </c>
      <c r="G5" s="152" t="s">
        <v>13</v>
      </c>
      <c r="H5" s="152" t="s">
        <v>14</v>
      </c>
      <c r="I5" s="150" t="s">
        <v>15</v>
      </c>
      <c r="J5" s="153" t="s">
        <v>16</v>
      </c>
      <c r="K5" s="154"/>
      <c r="L5" s="150" t="s">
        <v>17</v>
      </c>
      <c r="M5" s="150" t="s">
        <v>18</v>
      </c>
      <c r="N5" s="150" t="s">
        <v>19</v>
      </c>
      <c r="O5" s="150" t="s">
        <v>20</v>
      </c>
      <c r="P5" s="88"/>
      <c r="Q5" s="150" t="s">
        <v>21</v>
      </c>
      <c r="R5" s="88"/>
      <c r="S5" s="150" t="s">
        <v>22</v>
      </c>
      <c r="T5" s="88"/>
      <c r="U5" s="150" t="s">
        <v>23</v>
      </c>
      <c r="V5" s="150" t="s">
        <v>24</v>
      </c>
      <c r="W5" s="150" t="s">
        <v>25</v>
      </c>
      <c r="X5" s="150" t="s">
        <v>26</v>
      </c>
      <c r="Y5" s="150" t="s">
        <v>27</v>
      </c>
      <c r="Z5" s="150" t="s">
        <v>28</v>
      </c>
      <c r="AA5" s="150" t="s">
        <v>341</v>
      </c>
      <c r="AB5" s="150" t="s">
        <v>340</v>
      </c>
      <c r="AC5" s="150" t="s">
        <v>347</v>
      </c>
      <c r="AD5" s="150" t="s">
        <v>29</v>
      </c>
      <c r="AE5" s="158" t="s">
        <v>30</v>
      </c>
      <c r="AF5" s="150" t="s">
        <v>31</v>
      </c>
      <c r="AG5" s="150" t="s">
        <v>32</v>
      </c>
      <c r="AH5" s="150" t="s">
        <v>33</v>
      </c>
      <c r="AI5" s="152" t="s">
        <v>34</v>
      </c>
      <c r="AJ5" s="150" t="s">
        <v>35</v>
      </c>
      <c r="AK5" s="152" t="s">
        <v>36</v>
      </c>
      <c r="AL5" s="152"/>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c r="IR5" s="89"/>
      <c r="IS5" s="89"/>
      <c r="IT5" s="89"/>
      <c r="IU5" s="89"/>
      <c r="IV5" s="89"/>
      <c r="IW5" s="89"/>
      <c r="IX5" s="89"/>
      <c r="IY5" s="89"/>
      <c r="IZ5" s="89"/>
      <c r="JA5" s="89"/>
      <c r="JB5" s="89"/>
      <c r="JC5" s="89"/>
      <c r="JD5" s="89"/>
      <c r="JE5" s="89"/>
      <c r="JF5" s="89"/>
      <c r="JG5" s="89"/>
      <c r="JH5" s="89"/>
      <c r="JI5" s="89"/>
      <c r="JJ5" s="89"/>
      <c r="JK5" s="89"/>
      <c r="JL5" s="89"/>
      <c r="JM5" s="89"/>
      <c r="JN5" s="89"/>
      <c r="JO5" s="89"/>
      <c r="JP5" s="89"/>
      <c r="JQ5" s="89"/>
      <c r="JR5" s="89"/>
      <c r="JS5" s="89"/>
      <c r="JT5" s="89"/>
      <c r="JU5" s="89"/>
      <c r="JV5" s="89"/>
      <c r="JW5" s="89"/>
      <c r="JX5" s="89"/>
      <c r="JY5" s="89"/>
      <c r="JZ5" s="89"/>
      <c r="KA5" s="89"/>
      <c r="KB5" s="89"/>
      <c r="KC5" s="89"/>
      <c r="KD5" s="89"/>
    </row>
    <row r="6" spans="1:290" s="92" customFormat="1" ht="12.75" customHeight="1" x14ac:dyDescent="0.2">
      <c r="A6" s="152"/>
      <c r="B6" s="152"/>
      <c r="C6" s="152"/>
      <c r="D6" s="152"/>
      <c r="E6" s="152"/>
      <c r="F6" s="152"/>
      <c r="G6" s="152"/>
      <c r="H6" s="152"/>
      <c r="I6" s="151"/>
      <c r="J6" s="155"/>
      <c r="K6" s="156"/>
      <c r="L6" s="151"/>
      <c r="M6" s="151"/>
      <c r="N6" s="151"/>
      <c r="O6" s="151"/>
      <c r="P6" s="91"/>
      <c r="Q6" s="151"/>
      <c r="R6" s="91"/>
      <c r="S6" s="151"/>
      <c r="T6" s="91"/>
      <c r="U6" s="151"/>
      <c r="V6" s="151" t="s">
        <v>24</v>
      </c>
      <c r="W6" s="151" t="s">
        <v>25</v>
      </c>
      <c r="X6" s="151"/>
      <c r="Y6" s="151"/>
      <c r="Z6" s="151"/>
      <c r="AA6" s="151"/>
      <c r="AB6" s="151"/>
      <c r="AC6" s="151" t="s">
        <v>25</v>
      </c>
      <c r="AD6" s="151"/>
      <c r="AE6" s="159"/>
      <c r="AF6" s="151"/>
      <c r="AG6" s="151"/>
      <c r="AH6" s="151"/>
      <c r="AI6" s="152"/>
      <c r="AJ6" s="151"/>
      <c r="AK6" s="152"/>
      <c r="AL6" s="152"/>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c r="IR6" s="89"/>
      <c r="IS6" s="89"/>
      <c r="IT6" s="89"/>
      <c r="IU6" s="89"/>
      <c r="IV6" s="89"/>
      <c r="IW6" s="89"/>
      <c r="IX6" s="89"/>
      <c r="IY6" s="89"/>
      <c r="IZ6" s="89"/>
      <c r="JA6" s="89"/>
      <c r="JB6" s="89"/>
      <c r="JC6" s="89"/>
      <c r="JD6" s="89"/>
      <c r="JE6" s="89"/>
      <c r="JF6" s="89"/>
      <c r="JG6" s="89"/>
      <c r="JH6" s="89"/>
      <c r="JI6" s="89"/>
      <c r="JJ6" s="89"/>
      <c r="JK6" s="89"/>
      <c r="JL6" s="89"/>
      <c r="JM6" s="89"/>
      <c r="JN6" s="89"/>
      <c r="JO6" s="89"/>
      <c r="JP6" s="89"/>
      <c r="JQ6" s="89"/>
      <c r="JR6" s="89"/>
      <c r="JS6" s="89"/>
      <c r="JT6" s="89"/>
      <c r="JU6" s="89"/>
      <c r="JV6" s="89"/>
      <c r="JW6" s="89"/>
      <c r="JX6" s="89"/>
      <c r="JY6" s="89"/>
      <c r="JZ6" s="89"/>
      <c r="KA6" s="89"/>
      <c r="KB6" s="89"/>
      <c r="KC6" s="89"/>
      <c r="KD6" s="89"/>
    </row>
    <row r="7" spans="1:290" s="94" customFormat="1" ht="26" x14ac:dyDescent="0.2">
      <c r="A7" s="150"/>
      <c r="B7" s="150"/>
      <c r="C7" s="150"/>
      <c r="D7" s="150"/>
      <c r="E7" s="150"/>
      <c r="F7" s="150"/>
      <c r="G7" s="150"/>
      <c r="H7" s="150"/>
      <c r="I7" s="151"/>
      <c r="J7" s="88" t="s">
        <v>348</v>
      </c>
      <c r="K7" s="88" t="s">
        <v>349</v>
      </c>
      <c r="L7" s="151"/>
      <c r="M7" s="151"/>
      <c r="N7" s="151"/>
      <c r="O7" s="151"/>
      <c r="P7" s="91" t="s">
        <v>37</v>
      </c>
      <c r="Q7" s="151"/>
      <c r="R7" s="91" t="s">
        <v>38</v>
      </c>
      <c r="S7" s="151"/>
      <c r="T7" s="91" t="s">
        <v>39</v>
      </c>
      <c r="U7" s="151"/>
      <c r="V7" s="151"/>
      <c r="W7" s="151"/>
      <c r="X7" s="151"/>
      <c r="Y7" s="151"/>
      <c r="Z7" s="151"/>
      <c r="AA7" s="151"/>
      <c r="AB7" s="157"/>
      <c r="AC7" s="151"/>
      <c r="AD7" s="151"/>
      <c r="AE7" s="159"/>
      <c r="AF7" s="151"/>
      <c r="AG7" s="151"/>
      <c r="AH7" s="151"/>
      <c r="AI7" s="88" t="s">
        <v>40</v>
      </c>
      <c r="AJ7" s="151"/>
      <c r="AK7" s="126" t="s">
        <v>41</v>
      </c>
      <c r="AL7" s="126" t="s">
        <v>42</v>
      </c>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c r="IL7" s="93"/>
      <c r="IM7" s="93"/>
      <c r="IN7" s="93"/>
      <c r="IO7" s="93"/>
      <c r="IP7" s="93"/>
      <c r="IQ7" s="93"/>
      <c r="IR7" s="93"/>
      <c r="IS7" s="93"/>
      <c r="IT7" s="93"/>
      <c r="IU7" s="93"/>
      <c r="IV7" s="93"/>
      <c r="IW7" s="93"/>
      <c r="IX7" s="93"/>
      <c r="IY7" s="93"/>
      <c r="IZ7" s="93"/>
      <c r="JA7" s="93"/>
      <c r="JB7" s="93"/>
      <c r="JC7" s="93"/>
      <c r="JD7" s="93"/>
      <c r="JE7" s="93"/>
      <c r="JF7" s="93"/>
      <c r="JG7" s="93"/>
      <c r="JH7" s="93"/>
      <c r="JI7" s="93"/>
      <c r="JJ7" s="93"/>
      <c r="JK7" s="93"/>
      <c r="JL7" s="93"/>
      <c r="JM7" s="93"/>
      <c r="JN7" s="93"/>
      <c r="JO7" s="93"/>
      <c r="JP7" s="93"/>
      <c r="JQ7" s="93"/>
      <c r="JR7" s="93"/>
      <c r="JS7" s="93"/>
      <c r="JT7" s="93"/>
      <c r="JU7" s="93"/>
      <c r="JV7" s="93"/>
      <c r="JW7" s="93"/>
      <c r="JX7" s="93"/>
      <c r="JY7" s="93"/>
      <c r="JZ7" s="93"/>
      <c r="KA7" s="93"/>
      <c r="KB7" s="93"/>
      <c r="KC7" s="93"/>
      <c r="KD7" s="93"/>
    </row>
    <row r="8" spans="1:290" s="52" customFormat="1" ht="30" x14ac:dyDescent="0.2">
      <c r="A8" s="95">
        <v>1</v>
      </c>
      <c r="B8" s="99" t="s">
        <v>218</v>
      </c>
      <c r="C8" s="99" t="s">
        <v>233</v>
      </c>
      <c r="D8" s="100" t="s">
        <v>220</v>
      </c>
      <c r="E8" s="47" t="s">
        <v>234</v>
      </c>
      <c r="F8" s="55" t="s">
        <v>45</v>
      </c>
      <c r="G8" s="55" t="s">
        <v>46</v>
      </c>
      <c r="H8" s="110" t="s">
        <v>47</v>
      </c>
      <c r="I8" s="55" t="s">
        <v>57</v>
      </c>
      <c r="J8" s="55" t="s">
        <v>262</v>
      </c>
      <c r="K8" s="55" t="s">
        <v>46</v>
      </c>
      <c r="L8" s="55" t="s">
        <v>146</v>
      </c>
      <c r="M8" s="55" t="s">
        <v>49</v>
      </c>
      <c r="N8" s="111" t="s">
        <v>71</v>
      </c>
      <c r="O8" s="48" t="s">
        <v>50</v>
      </c>
      <c r="P8" s="102">
        <f t="shared" ref="P8:P34" si="0">IF(O8="No Clasificada",5,IF(O8="Información Pública / Pública =Bajo",1,IF(O8="Clasificada / Uso Interno = Medio",3,IF(O8="Pública Reservada / Confidencial =Alta",5,))))</f>
        <v>3</v>
      </c>
      <c r="Q8" s="48" t="s">
        <v>63</v>
      </c>
      <c r="R8" s="102">
        <f t="shared" ref="R8:R34" si="1">IF(Q8="No Clasificada",5,IF(Q8="Bajo",1,IF(Q8="Medio",3,IF(Q8="Alto",5,))))</f>
        <v>1</v>
      </c>
      <c r="S8" s="100" t="s">
        <v>51</v>
      </c>
      <c r="T8" s="102">
        <f t="shared" ref="T8:T34" si="2">IF(S8="No Clasificada",5,IF(S8="Bajo",1,IF(S8="Medio",3,IF(S8="Alto",5,))))</f>
        <v>3</v>
      </c>
      <c r="U8" s="103" t="str">
        <f t="shared" ref="U8:U34" si="3">IF(OR(P8=0,R8=0,T8=0),"FALTAN DATOS",IF(AND(P8=1,R8=1,T8=1),"BAJO",(IF(OR(AND(P8=5,R8=5),AND(R8=5,T8=5),AND(P8=5,T8=5),AND(P8=5,R8=5,T8=5)),"ALTA","MEDIA"))))</f>
        <v>MEDIA</v>
      </c>
      <c r="V8" s="48" t="s">
        <v>52</v>
      </c>
      <c r="W8" s="48" t="s">
        <v>52</v>
      </c>
      <c r="X8" s="48" t="s">
        <v>52</v>
      </c>
      <c r="Y8" s="48" t="s">
        <v>52</v>
      </c>
      <c r="Z8" s="48" t="s">
        <v>52</v>
      </c>
      <c r="AA8" s="48" t="s">
        <v>46</v>
      </c>
      <c r="AB8" s="48" t="s">
        <v>46</v>
      </c>
      <c r="AC8" s="48" t="s">
        <v>46</v>
      </c>
      <c r="AD8" s="48" t="s">
        <v>46</v>
      </c>
      <c r="AE8" s="49">
        <v>43839</v>
      </c>
      <c r="AF8" s="48" t="s">
        <v>46</v>
      </c>
      <c r="AG8" s="48">
        <v>5</v>
      </c>
      <c r="AH8" s="48">
        <v>15</v>
      </c>
      <c r="AI8" s="50" t="s">
        <v>260</v>
      </c>
      <c r="AJ8" s="55" t="s">
        <v>147</v>
      </c>
      <c r="AK8" s="111">
        <v>43677</v>
      </c>
      <c r="AL8" s="111" t="s">
        <v>46</v>
      </c>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c r="IW8" s="51"/>
      <c r="IX8" s="51"/>
      <c r="IY8" s="51"/>
      <c r="IZ8" s="51"/>
      <c r="JA8" s="51"/>
      <c r="JB8" s="51"/>
      <c r="JC8" s="51"/>
      <c r="JD8" s="51"/>
      <c r="JE8" s="51"/>
      <c r="JF8" s="51"/>
      <c r="JG8" s="51"/>
      <c r="JH8" s="51"/>
      <c r="JI8" s="51"/>
      <c r="JJ8" s="51"/>
      <c r="JK8" s="51"/>
      <c r="JL8" s="51"/>
      <c r="JM8" s="51"/>
      <c r="JN8" s="51"/>
      <c r="JO8" s="51"/>
      <c r="JP8" s="51"/>
      <c r="JQ8" s="51"/>
      <c r="JR8" s="51"/>
      <c r="JS8" s="51"/>
      <c r="JT8" s="51"/>
      <c r="JU8" s="51"/>
      <c r="JV8" s="51"/>
      <c r="JW8" s="51"/>
      <c r="JX8" s="51"/>
      <c r="JY8" s="51"/>
      <c r="JZ8" s="51"/>
      <c r="KA8" s="51"/>
      <c r="KB8" s="51"/>
      <c r="KC8" s="51"/>
      <c r="KD8" s="51"/>
    </row>
    <row r="9" spans="1:290" s="54" customFormat="1" ht="60" x14ac:dyDescent="0.2">
      <c r="A9" s="95">
        <v>2</v>
      </c>
      <c r="B9" s="99" t="s">
        <v>218</v>
      </c>
      <c r="C9" s="99" t="s">
        <v>233</v>
      </c>
      <c r="D9" s="101" t="s">
        <v>277</v>
      </c>
      <c r="E9" s="47" t="s">
        <v>234</v>
      </c>
      <c r="F9" s="48" t="s">
        <v>45</v>
      </c>
      <c r="G9" s="55" t="s">
        <v>46</v>
      </c>
      <c r="H9" s="112" t="s">
        <v>47</v>
      </c>
      <c r="I9" s="48" t="s">
        <v>48</v>
      </c>
      <c r="J9" s="48" t="s">
        <v>245</v>
      </c>
      <c r="K9" s="55" t="s">
        <v>295</v>
      </c>
      <c r="L9" s="48" t="s">
        <v>299</v>
      </c>
      <c r="M9" s="48" t="s">
        <v>49</v>
      </c>
      <c r="N9" s="49" t="s">
        <v>278</v>
      </c>
      <c r="O9" s="48" t="s">
        <v>50</v>
      </c>
      <c r="P9" s="102">
        <f t="shared" si="0"/>
        <v>3</v>
      </c>
      <c r="Q9" s="48" t="s">
        <v>51</v>
      </c>
      <c r="R9" s="102">
        <f t="shared" si="1"/>
        <v>3</v>
      </c>
      <c r="S9" s="48" t="s">
        <v>51</v>
      </c>
      <c r="T9" s="102">
        <f t="shared" si="2"/>
        <v>3</v>
      </c>
      <c r="U9" s="103" t="str">
        <f t="shared" si="3"/>
        <v>MEDIA</v>
      </c>
      <c r="V9" s="48" t="s">
        <v>52</v>
      </c>
      <c r="W9" s="48" t="s">
        <v>53</v>
      </c>
      <c r="X9" s="48" t="s">
        <v>53</v>
      </c>
      <c r="Y9" s="48" t="s">
        <v>53</v>
      </c>
      <c r="Z9" s="48" t="s">
        <v>52</v>
      </c>
      <c r="AA9" s="78" t="s">
        <v>351</v>
      </c>
      <c r="AB9" s="53" t="s">
        <v>342</v>
      </c>
      <c r="AC9" s="53" t="s">
        <v>350</v>
      </c>
      <c r="AD9" s="53" t="s">
        <v>324</v>
      </c>
      <c r="AE9" s="49">
        <v>43839</v>
      </c>
      <c r="AF9" s="48">
        <v>10</v>
      </c>
      <c r="AG9" s="48">
        <v>5</v>
      </c>
      <c r="AH9" s="48">
        <v>15</v>
      </c>
      <c r="AI9" s="50" t="s">
        <v>260</v>
      </c>
      <c r="AJ9" s="48" t="s">
        <v>52</v>
      </c>
      <c r="AK9" s="49">
        <v>43209</v>
      </c>
      <c r="AL9" s="49"/>
    </row>
    <row r="10" spans="1:290" s="54" customFormat="1" ht="45" x14ac:dyDescent="0.2">
      <c r="A10" s="95">
        <v>3</v>
      </c>
      <c r="B10" s="99" t="s">
        <v>218</v>
      </c>
      <c r="C10" s="99" t="s">
        <v>233</v>
      </c>
      <c r="D10" s="101" t="s">
        <v>279</v>
      </c>
      <c r="E10" s="47" t="s">
        <v>280</v>
      </c>
      <c r="F10" s="48" t="s">
        <v>45</v>
      </c>
      <c r="G10" s="55" t="s">
        <v>46</v>
      </c>
      <c r="H10" s="112" t="s">
        <v>47</v>
      </c>
      <c r="I10" s="48" t="s">
        <v>48</v>
      </c>
      <c r="J10" s="48" t="s">
        <v>281</v>
      </c>
      <c r="K10" s="55" t="s">
        <v>295</v>
      </c>
      <c r="L10" s="48" t="s">
        <v>299</v>
      </c>
      <c r="M10" s="55" t="s">
        <v>58</v>
      </c>
      <c r="N10" s="49" t="s">
        <v>278</v>
      </c>
      <c r="O10" s="48" t="s">
        <v>55</v>
      </c>
      <c r="P10" s="102">
        <f t="shared" si="0"/>
        <v>1</v>
      </c>
      <c r="Q10" s="48" t="s">
        <v>56</v>
      </c>
      <c r="R10" s="102">
        <f t="shared" si="1"/>
        <v>5</v>
      </c>
      <c r="S10" s="48" t="s">
        <v>51</v>
      </c>
      <c r="T10" s="102">
        <f t="shared" si="2"/>
        <v>3</v>
      </c>
      <c r="U10" s="103" t="str">
        <f t="shared" si="3"/>
        <v>MEDIA</v>
      </c>
      <c r="V10" s="48" t="s">
        <v>53</v>
      </c>
      <c r="W10" s="48" t="s">
        <v>52</v>
      </c>
      <c r="X10" s="48" t="s">
        <v>52</v>
      </c>
      <c r="Y10" s="48" t="s">
        <v>52</v>
      </c>
      <c r="Z10" s="48" t="s">
        <v>52</v>
      </c>
      <c r="AA10" s="48" t="s">
        <v>46</v>
      </c>
      <c r="AB10" s="48" t="s">
        <v>46</v>
      </c>
      <c r="AC10" s="48" t="s">
        <v>46</v>
      </c>
      <c r="AD10" s="48" t="s">
        <v>46</v>
      </c>
      <c r="AE10" s="49">
        <v>43839</v>
      </c>
      <c r="AF10" s="48" t="s">
        <v>46</v>
      </c>
      <c r="AG10" s="48">
        <v>5</v>
      </c>
      <c r="AH10" s="48">
        <v>15</v>
      </c>
      <c r="AI10" s="50" t="s">
        <v>260</v>
      </c>
      <c r="AJ10" s="48" t="s">
        <v>52</v>
      </c>
      <c r="AK10" s="49">
        <v>44025</v>
      </c>
      <c r="AL10" s="49"/>
    </row>
    <row r="11" spans="1:290" s="58" customFormat="1" ht="176" x14ac:dyDescent="0.2">
      <c r="A11" s="95">
        <v>4</v>
      </c>
      <c r="B11" s="99" t="s">
        <v>218</v>
      </c>
      <c r="C11" s="99" t="s">
        <v>233</v>
      </c>
      <c r="D11" s="102" t="s">
        <v>221</v>
      </c>
      <c r="E11" s="47" t="s">
        <v>235</v>
      </c>
      <c r="F11" s="55" t="s">
        <v>45</v>
      </c>
      <c r="G11" s="55" t="s">
        <v>46</v>
      </c>
      <c r="H11" s="112" t="s">
        <v>47</v>
      </c>
      <c r="I11" s="55" t="s">
        <v>57</v>
      </c>
      <c r="J11" s="55" t="s">
        <v>262</v>
      </c>
      <c r="K11" s="55" t="s">
        <v>46</v>
      </c>
      <c r="L11" s="55" t="s">
        <v>146</v>
      </c>
      <c r="M11" s="55" t="s">
        <v>49</v>
      </c>
      <c r="N11" s="113" t="s">
        <v>263</v>
      </c>
      <c r="O11" s="55" t="s">
        <v>60</v>
      </c>
      <c r="P11" s="102">
        <f t="shared" si="0"/>
        <v>5</v>
      </c>
      <c r="Q11" s="55" t="s">
        <v>56</v>
      </c>
      <c r="R11" s="102">
        <f t="shared" si="1"/>
        <v>5</v>
      </c>
      <c r="S11" s="105" t="s">
        <v>56</v>
      </c>
      <c r="T11" s="102">
        <f t="shared" si="2"/>
        <v>5</v>
      </c>
      <c r="U11" s="103" t="str">
        <f t="shared" si="3"/>
        <v>ALTA</v>
      </c>
      <c r="V11" s="55" t="s">
        <v>53</v>
      </c>
      <c r="W11" s="56" t="s">
        <v>53</v>
      </c>
      <c r="X11" s="56" t="s">
        <v>53</v>
      </c>
      <c r="Y11" s="56" t="s">
        <v>53</v>
      </c>
      <c r="Z11" s="56" t="s">
        <v>52</v>
      </c>
      <c r="AA11" s="55" t="s">
        <v>352</v>
      </c>
      <c r="AB11" s="80" t="s">
        <v>353</v>
      </c>
      <c r="AC11" s="55" t="s">
        <v>354</v>
      </c>
      <c r="AD11" s="48" t="s">
        <v>355</v>
      </c>
      <c r="AE11" s="49">
        <v>43839</v>
      </c>
      <c r="AF11" s="48" t="s">
        <v>143</v>
      </c>
      <c r="AG11" s="48"/>
      <c r="AH11" s="48"/>
      <c r="AI11" s="50" t="s">
        <v>322</v>
      </c>
      <c r="AJ11" s="55" t="s">
        <v>147</v>
      </c>
      <c r="AK11" s="113">
        <v>44027</v>
      </c>
      <c r="AL11" s="113"/>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c r="IU11" s="57"/>
      <c r="IV11" s="57"/>
      <c r="IW11" s="57"/>
      <c r="IX11" s="57"/>
      <c r="IY11" s="57"/>
      <c r="IZ11" s="57"/>
      <c r="JA11" s="57"/>
      <c r="JB11" s="57"/>
      <c r="JC11" s="57"/>
      <c r="JD11" s="57"/>
      <c r="JE11" s="57"/>
      <c r="JF11" s="57"/>
      <c r="JG11" s="57"/>
      <c r="JH11" s="57"/>
      <c r="JI11" s="57"/>
      <c r="JJ11" s="57"/>
      <c r="JK11" s="57"/>
      <c r="JL11" s="57"/>
      <c r="JM11" s="57"/>
      <c r="JN11" s="57"/>
      <c r="JO11" s="57"/>
      <c r="JP11" s="57"/>
      <c r="JQ11" s="57"/>
      <c r="JR11" s="57"/>
      <c r="JS11" s="57"/>
      <c r="JT11" s="57"/>
      <c r="JU11" s="57"/>
      <c r="JV11" s="57"/>
      <c r="JW11" s="57"/>
      <c r="JX11" s="57"/>
      <c r="JY11" s="57"/>
      <c r="JZ11" s="57"/>
      <c r="KA11" s="57"/>
      <c r="KB11" s="57"/>
      <c r="KC11" s="57"/>
      <c r="KD11" s="57"/>
    </row>
    <row r="12" spans="1:290" s="58" customFormat="1" ht="195" x14ac:dyDescent="0.2">
      <c r="A12" s="95">
        <v>5</v>
      </c>
      <c r="B12" s="99" t="s">
        <v>218</v>
      </c>
      <c r="C12" s="99" t="s">
        <v>233</v>
      </c>
      <c r="D12" s="102" t="s">
        <v>261</v>
      </c>
      <c r="E12" s="47" t="s">
        <v>337</v>
      </c>
      <c r="F12" s="55" t="s">
        <v>45</v>
      </c>
      <c r="G12" s="55" t="s">
        <v>46</v>
      </c>
      <c r="H12" s="112" t="s">
        <v>47</v>
      </c>
      <c r="I12" s="55" t="s">
        <v>48</v>
      </c>
      <c r="J12" s="55" t="s">
        <v>262</v>
      </c>
      <c r="K12" s="55" t="s">
        <v>302</v>
      </c>
      <c r="L12" s="48" t="s">
        <v>303</v>
      </c>
      <c r="M12" s="55" t="s">
        <v>58</v>
      </c>
      <c r="N12" s="49" t="s">
        <v>287</v>
      </c>
      <c r="O12" s="48" t="s">
        <v>55</v>
      </c>
      <c r="P12" s="102">
        <f t="shared" si="0"/>
        <v>1</v>
      </c>
      <c r="Q12" s="48" t="s">
        <v>56</v>
      </c>
      <c r="R12" s="102">
        <f t="shared" si="1"/>
        <v>5</v>
      </c>
      <c r="S12" s="48" t="s">
        <v>63</v>
      </c>
      <c r="T12" s="102">
        <f t="shared" si="2"/>
        <v>1</v>
      </c>
      <c r="U12" s="103" t="str">
        <f t="shared" si="3"/>
        <v>MEDIA</v>
      </c>
      <c r="V12" s="48" t="s">
        <v>53</v>
      </c>
      <c r="W12" s="48" t="s">
        <v>52</v>
      </c>
      <c r="X12" s="48" t="s">
        <v>53</v>
      </c>
      <c r="Y12" s="48" t="s">
        <v>52</v>
      </c>
      <c r="Z12" s="48" t="s">
        <v>52</v>
      </c>
      <c r="AA12" s="48" t="s">
        <v>46</v>
      </c>
      <c r="AB12" s="48" t="s">
        <v>46</v>
      </c>
      <c r="AC12" s="48" t="s">
        <v>46</v>
      </c>
      <c r="AD12" s="48" t="s">
        <v>46</v>
      </c>
      <c r="AE12" s="49">
        <v>43839</v>
      </c>
      <c r="AF12" s="48" t="s">
        <v>46</v>
      </c>
      <c r="AG12" s="48">
        <v>2</v>
      </c>
      <c r="AH12" s="48">
        <v>2</v>
      </c>
      <c r="AI12" s="50" t="s">
        <v>246</v>
      </c>
      <c r="AJ12" s="55" t="s">
        <v>147</v>
      </c>
      <c r="AK12" s="111">
        <v>43677</v>
      </c>
      <c r="AL12" s="113"/>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c r="IU12" s="57"/>
      <c r="IV12" s="57"/>
      <c r="IW12" s="57"/>
      <c r="IX12" s="57"/>
      <c r="IY12" s="57"/>
      <c r="IZ12" s="57"/>
      <c r="JA12" s="57"/>
      <c r="JB12" s="57"/>
      <c r="JC12" s="57"/>
      <c r="JD12" s="57"/>
      <c r="JE12" s="57"/>
      <c r="JF12" s="57"/>
      <c r="JG12" s="57"/>
      <c r="JH12" s="57"/>
      <c r="JI12" s="57"/>
      <c r="JJ12" s="57"/>
      <c r="JK12" s="57"/>
      <c r="JL12" s="57"/>
      <c r="JM12" s="57"/>
      <c r="JN12" s="57"/>
      <c r="JO12" s="57"/>
      <c r="JP12" s="57"/>
      <c r="JQ12" s="57"/>
      <c r="JR12" s="57"/>
      <c r="JS12" s="57"/>
      <c r="JT12" s="57"/>
      <c r="JU12" s="57"/>
      <c r="JV12" s="57"/>
      <c r="JW12" s="57"/>
      <c r="JX12" s="57"/>
      <c r="JY12" s="57"/>
      <c r="JZ12" s="57"/>
      <c r="KA12" s="57"/>
      <c r="KB12" s="57"/>
      <c r="KC12" s="57"/>
      <c r="KD12" s="57"/>
    </row>
    <row r="13" spans="1:290" s="58" customFormat="1" ht="30" x14ac:dyDescent="0.2">
      <c r="A13" s="95">
        <v>6</v>
      </c>
      <c r="B13" s="99" t="s">
        <v>218</v>
      </c>
      <c r="C13" s="99" t="s">
        <v>233</v>
      </c>
      <c r="D13" s="102" t="s">
        <v>222</v>
      </c>
      <c r="E13" s="47" t="s">
        <v>236</v>
      </c>
      <c r="F13" s="55" t="s">
        <v>45</v>
      </c>
      <c r="G13" s="55" t="s">
        <v>46</v>
      </c>
      <c r="H13" s="112" t="s">
        <v>47</v>
      </c>
      <c r="I13" s="55" t="s">
        <v>57</v>
      </c>
      <c r="J13" s="55" t="s">
        <v>245</v>
      </c>
      <c r="K13" s="105" t="s">
        <v>46</v>
      </c>
      <c r="L13" s="55" t="s">
        <v>306</v>
      </c>
      <c r="M13" s="55" t="s">
        <v>49</v>
      </c>
      <c r="N13" s="49" t="s">
        <v>287</v>
      </c>
      <c r="O13" s="48" t="s">
        <v>55</v>
      </c>
      <c r="P13" s="102">
        <f t="shared" si="0"/>
        <v>1</v>
      </c>
      <c r="Q13" s="48" t="s">
        <v>56</v>
      </c>
      <c r="R13" s="102">
        <f t="shared" si="1"/>
        <v>5</v>
      </c>
      <c r="S13" s="48" t="s">
        <v>63</v>
      </c>
      <c r="T13" s="102">
        <f t="shared" si="2"/>
        <v>1</v>
      </c>
      <c r="U13" s="103" t="str">
        <f t="shared" si="3"/>
        <v>MEDIA</v>
      </c>
      <c r="V13" s="48" t="s">
        <v>53</v>
      </c>
      <c r="W13" s="48" t="s">
        <v>52</v>
      </c>
      <c r="X13" s="48" t="s">
        <v>52</v>
      </c>
      <c r="Y13" s="48" t="s">
        <v>52</v>
      </c>
      <c r="Z13" s="48" t="s">
        <v>52</v>
      </c>
      <c r="AA13" s="48" t="s">
        <v>46</v>
      </c>
      <c r="AB13" s="48" t="s">
        <v>46</v>
      </c>
      <c r="AC13" s="48" t="s">
        <v>46</v>
      </c>
      <c r="AD13" s="48" t="s">
        <v>46</v>
      </c>
      <c r="AE13" s="49">
        <v>43839</v>
      </c>
      <c r="AF13" s="48" t="s">
        <v>46</v>
      </c>
      <c r="AG13" s="48">
        <v>2</v>
      </c>
      <c r="AH13" s="48">
        <v>15</v>
      </c>
      <c r="AI13" s="50" t="s">
        <v>247</v>
      </c>
      <c r="AJ13" s="105"/>
      <c r="AK13" s="113"/>
      <c r="AL13" s="113"/>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c r="IR13" s="57"/>
      <c r="IS13" s="57"/>
      <c r="IT13" s="57"/>
      <c r="IU13" s="57"/>
      <c r="IV13" s="57"/>
      <c r="IW13" s="57"/>
      <c r="IX13" s="57"/>
      <c r="IY13" s="57"/>
      <c r="IZ13" s="57"/>
      <c r="JA13" s="57"/>
      <c r="JB13" s="57"/>
      <c r="JC13" s="57"/>
      <c r="JD13" s="57"/>
      <c r="JE13" s="57"/>
      <c r="JF13" s="57"/>
      <c r="JG13" s="57"/>
      <c r="JH13" s="57"/>
      <c r="JI13" s="57"/>
      <c r="JJ13" s="57"/>
      <c r="JK13" s="57"/>
      <c r="JL13" s="57"/>
      <c r="JM13" s="57"/>
      <c r="JN13" s="57"/>
      <c r="JO13" s="57"/>
      <c r="JP13" s="57"/>
      <c r="JQ13" s="57"/>
      <c r="JR13" s="57"/>
      <c r="JS13" s="57"/>
      <c r="JT13" s="57"/>
      <c r="JU13" s="57"/>
      <c r="JV13" s="57"/>
      <c r="JW13" s="57"/>
      <c r="JX13" s="57"/>
      <c r="JY13" s="57"/>
      <c r="JZ13" s="57"/>
      <c r="KA13" s="57"/>
      <c r="KB13" s="57"/>
      <c r="KC13" s="57"/>
      <c r="KD13" s="57"/>
    </row>
    <row r="14" spans="1:290" s="58" customFormat="1" ht="60" x14ac:dyDescent="0.2">
      <c r="A14" s="95">
        <v>7</v>
      </c>
      <c r="B14" s="99" t="s">
        <v>218</v>
      </c>
      <c r="C14" s="99" t="s">
        <v>233</v>
      </c>
      <c r="D14" s="102" t="s">
        <v>301</v>
      </c>
      <c r="E14" s="47" t="s">
        <v>332</v>
      </c>
      <c r="F14" s="55" t="s">
        <v>45</v>
      </c>
      <c r="G14" s="55" t="s">
        <v>46</v>
      </c>
      <c r="H14" s="112" t="s">
        <v>47</v>
      </c>
      <c r="I14" s="55" t="s">
        <v>54</v>
      </c>
      <c r="J14" s="48" t="s">
        <v>46</v>
      </c>
      <c r="K14" s="55" t="s">
        <v>304</v>
      </c>
      <c r="L14" s="48" t="s">
        <v>46</v>
      </c>
      <c r="M14" s="55" t="s">
        <v>49</v>
      </c>
      <c r="N14" s="49" t="s">
        <v>305</v>
      </c>
      <c r="O14" s="48" t="s">
        <v>60</v>
      </c>
      <c r="P14" s="102">
        <f t="shared" si="0"/>
        <v>5</v>
      </c>
      <c r="Q14" s="123"/>
      <c r="R14" s="123"/>
      <c r="S14" s="123"/>
      <c r="T14" s="123"/>
      <c r="U14" s="106"/>
      <c r="V14" s="48" t="s">
        <v>52</v>
      </c>
      <c r="W14" s="48" t="s">
        <v>52</v>
      </c>
      <c r="X14" s="48" t="s">
        <v>53</v>
      </c>
      <c r="Y14" s="48" t="s">
        <v>52</v>
      </c>
      <c r="Z14" s="48" t="s">
        <v>52</v>
      </c>
      <c r="AA14" s="71" t="s">
        <v>356</v>
      </c>
      <c r="AB14" s="71" t="s">
        <v>343</v>
      </c>
      <c r="AC14" s="53" t="s">
        <v>331</v>
      </c>
      <c r="AD14" s="59" t="s">
        <v>324</v>
      </c>
      <c r="AE14" s="49">
        <v>43839</v>
      </c>
      <c r="AF14" s="69">
        <v>1</v>
      </c>
      <c r="AG14" s="48">
        <v>1</v>
      </c>
      <c r="AH14" s="48">
        <v>19</v>
      </c>
      <c r="AI14" s="50" t="s">
        <v>248</v>
      </c>
      <c r="AJ14" s="55" t="s">
        <v>147</v>
      </c>
      <c r="AK14" s="113">
        <v>44027</v>
      </c>
      <c r="AL14" s="113"/>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c r="IR14" s="57"/>
      <c r="IS14" s="57"/>
      <c r="IT14" s="57"/>
      <c r="IU14" s="57"/>
      <c r="IV14" s="57"/>
      <c r="IW14" s="57"/>
      <c r="IX14" s="57"/>
      <c r="IY14" s="57"/>
      <c r="IZ14" s="57"/>
      <c r="JA14" s="57"/>
      <c r="JB14" s="57"/>
      <c r="JC14" s="57"/>
      <c r="JD14" s="57"/>
      <c r="JE14" s="57"/>
      <c r="JF14" s="57"/>
      <c r="JG14" s="57"/>
      <c r="JH14" s="57"/>
      <c r="JI14" s="57"/>
      <c r="JJ14" s="57"/>
      <c r="JK14" s="57"/>
      <c r="JL14" s="57"/>
      <c r="JM14" s="57"/>
      <c r="JN14" s="57"/>
      <c r="JO14" s="57"/>
      <c r="JP14" s="57"/>
      <c r="JQ14" s="57"/>
      <c r="JR14" s="57"/>
      <c r="JS14" s="57"/>
      <c r="JT14" s="57"/>
      <c r="JU14" s="57"/>
      <c r="JV14" s="57"/>
      <c r="JW14" s="57"/>
      <c r="JX14" s="57"/>
      <c r="JY14" s="57"/>
      <c r="JZ14" s="57"/>
      <c r="KA14" s="57"/>
      <c r="KB14" s="57"/>
      <c r="KC14" s="57"/>
      <c r="KD14" s="57"/>
    </row>
    <row r="15" spans="1:290" s="58" customFormat="1" ht="60" x14ac:dyDescent="0.2">
      <c r="A15" s="95">
        <v>8</v>
      </c>
      <c r="B15" s="99" t="s">
        <v>218</v>
      </c>
      <c r="C15" s="99" t="s">
        <v>233</v>
      </c>
      <c r="D15" s="102" t="s">
        <v>283</v>
      </c>
      <c r="E15" s="47" t="s">
        <v>333</v>
      </c>
      <c r="F15" s="55" t="s">
        <v>45</v>
      </c>
      <c r="G15" s="55" t="s">
        <v>46</v>
      </c>
      <c r="H15" s="112" t="s">
        <v>47</v>
      </c>
      <c r="I15" s="55" t="s">
        <v>57</v>
      </c>
      <c r="J15" s="55" t="s">
        <v>262</v>
      </c>
      <c r="K15" s="55" t="s">
        <v>46</v>
      </c>
      <c r="L15" s="55" t="s">
        <v>282</v>
      </c>
      <c r="M15" s="55" t="s">
        <v>58</v>
      </c>
      <c r="N15" s="113" t="s">
        <v>272</v>
      </c>
      <c r="O15" s="55" t="s">
        <v>55</v>
      </c>
      <c r="P15" s="102">
        <f t="shared" si="0"/>
        <v>1</v>
      </c>
      <c r="Q15" s="105" t="s">
        <v>51</v>
      </c>
      <c r="R15" s="102">
        <f t="shared" si="1"/>
        <v>3</v>
      </c>
      <c r="S15" s="105" t="s">
        <v>51</v>
      </c>
      <c r="T15" s="102">
        <f t="shared" si="2"/>
        <v>3</v>
      </c>
      <c r="U15" s="103" t="str">
        <f t="shared" si="3"/>
        <v>MEDIA</v>
      </c>
      <c r="V15" s="55" t="s">
        <v>53</v>
      </c>
      <c r="W15" s="56" t="s">
        <v>52</v>
      </c>
      <c r="X15" s="55" t="s">
        <v>147</v>
      </c>
      <c r="Y15" s="56" t="s">
        <v>52</v>
      </c>
      <c r="Z15" s="56" t="s">
        <v>52</v>
      </c>
      <c r="AA15" s="48" t="s">
        <v>46</v>
      </c>
      <c r="AB15" s="48" t="s">
        <v>46</v>
      </c>
      <c r="AC15" s="48" t="s">
        <v>46</v>
      </c>
      <c r="AD15" s="48" t="s">
        <v>46</v>
      </c>
      <c r="AE15" s="49">
        <v>43839</v>
      </c>
      <c r="AF15" s="48" t="s">
        <v>46</v>
      </c>
      <c r="AG15" s="48">
        <v>5</v>
      </c>
      <c r="AH15" s="48">
        <v>15</v>
      </c>
      <c r="AI15" s="50" t="s">
        <v>249</v>
      </c>
      <c r="AJ15" s="55" t="s">
        <v>147</v>
      </c>
      <c r="AK15" s="113">
        <v>44027</v>
      </c>
      <c r="AL15" s="113"/>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c r="IS15" s="57"/>
      <c r="IT15" s="57"/>
      <c r="IU15" s="57"/>
      <c r="IV15" s="57"/>
      <c r="IW15" s="57"/>
      <c r="IX15" s="57"/>
      <c r="IY15" s="57"/>
      <c r="IZ15" s="57"/>
      <c r="JA15" s="57"/>
      <c r="JB15" s="57"/>
      <c r="JC15" s="57"/>
      <c r="JD15" s="57"/>
      <c r="JE15" s="57"/>
      <c r="JF15" s="57"/>
      <c r="JG15" s="57"/>
      <c r="JH15" s="57"/>
      <c r="JI15" s="57"/>
      <c r="JJ15" s="57"/>
      <c r="JK15" s="57"/>
      <c r="JL15" s="57"/>
      <c r="JM15" s="57"/>
      <c r="JN15" s="57"/>
      <c r="JO15" s="57"/>
      <c r="JP15" s="57"/>
      <c r="JQ15" s="57"/>
      <c r="JR15" s="57"/>
      <c r="JS15" s="57"/>
      <c r="JT15" s="57"/>
      <c r="JU15" s="57"/>
      <c r="JV15" s="57"/>
      <c r="JW15" s="57"/>
      <c r="JX15" s="57"/>
      <c r="JY15" s="57"/>
      <c r="JZ15" s="57"/>
      <c r="KA15" s="57"/>
      <c r="KB15" s="57"/>
      <c r="KC15" s="57"/>
      <c r="KD15" s="57"/>
    </row>
    <row r="16" spans="1:290" s="58" customFormat="1" ht="210" x14ac:dyDescent="0.2">
      <c r="A16" s="95">
        <v>9</v>
      </c>
      <c r="B16" s="99" t="s">
        <v>218</v>
      </c>
      <c r="C16" s="99" t="s">
        <v>233</v>
      </c>
      <c r="D16" s="102" t="s">
        <v>223</v>
      </c>
      <c r="E16" s="47" t="s">
        <v>334</v>
      </c>
      <c r="F16" s="55" t="s">
        <v>45</v>
      </c>
      <c r="G16" s="55" t="s">
        <v>46</v>
      </c>
      <c r="H16" s="112" t="s">
        <v>47</v>
      </c>
      <c r="I16" s="55" t="s">
        <v>57</v>
      </c>
      <c r="J16" s="55" t="s">
        <v>262</v>
      </c>
      <c r="K16" s="55" t="s">
        <v>46</v>
      </c>
      <c r="L16" s="55" t="s">
        <v>146</v>
      </c>
      <c r="M16" s="55" t="s">
        <v>49</v>
      </c>
      <c r="N16" s="113" t="s">
        <v>272</v>
      </c>
      <c r="O16" s="55" t="s">
        <v>60</v>
      </c>
      <c r="P16" s="102">
        <f t="shared" si="0"/>
        <v>5</v>
      </c>
      <c r="Q16" s="105" t="s">
        <v>56</v>
      </c>
      <c r="R16" s="102">
        <f t="shared" si="1"/>
        <v>5</v>
      </c>
      <c r="S16" s="105" t="s">
        <v>56</v>
      </c>
      <c r="T16" s="102">
        <f t="shared" si="2"/>
        <v>5</v>
      </c>
      <c r="U16" s="103" t="str">
        <f t="shared" si="3"/>
        <v>ALTA</v>
      </c>
      <c r="V16" s="55" t="s">
        <v>52</v>
      </c>
      <c r="W16" s="56" t="s">
        <v>53</v>
      </c>
      <c r="X16" s="55" t="s">
        <v>53</v>
      </c>
      <c r="Y16" s="56" t="s">
        <v>53</v>
      </c>
      <c r="Z16" s="56" t="s">
        <v>147</v>
      </c>
      <c r="AA16" s="53" t="s">
        <v>357</v>
      </c>
      <c r="AB16" s="53" t="s">
        <v>358</v>
      </c>
      <c r="AC16" s="53" t="s">
        <v>359</v>
      </c>
      <c r="AD16" s="48" t="s">
        <v>360</v>
      </c>
      <c r="AE16" s="49">
        <v>43839</v>
      </c>
      <c r="AF16" s="48" t="s">
        <v>366</v>
      </c>
      <c r="AG16" s="48"/>
      <c r="AH16" s="48"/>
      <c r="AI16" s="50" t="s">
        <v>284</v>
      </c>
      <c r="AJ16" s="55" t="s">
        <v>147</v>
      </c>
      <c r="AK16" s="113">
        <v>44027</v>
      </c>
      <c r="AL16" s="113"/>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c r="IR16" s="57"/>
      <c r="IS16" s="57"/>
      <c r="IT16" s="57"/>
      <c r="IU16" s="57"/>
      <c r="IV16" s="57"/>
      <c r="IW16" s="57"/>
      <c r="IX16" s="57"/>
      <c r="IY16" s="57"/>
      <c r="IZ16" s="57"/>
      <c r="JA16" s="57"/>
      <c r="JB16" s="57"/>
      <c r="JC16" s="57"/>
      <c r="JD16" s="57"/>
      <c r="JE16" s="57"/>
      <c r="JF16" s="57"/>
      <c r="JG16" s="57"/>
      <c r="JH16" s="57"/>
      <c r="JI16" s="57"/>
      <c r="JJ16" s="57"/>
      <c r="JK16" s="57"/>
      <c r="JL16" s="57"/>
      <c r="JM16" s="57"/>
      <c r="JN16" s="57"/>
      <c r="JO16" s="57"/>
      <c r="JP16" s="57"/>
      <c r="JQ16" s="57"/>
      <c r="JR16" s="57"/>
      <c r="JS16" s="57"/>
      <c r="JT16" s="57"/>
      <c r="JU16" s="57"/>
      <c r="JV16" s="57"/>
      <c r="JW16" s="57"/>
      <c r="JX16" s="57"/>
      <c r="JY16" s="57"/>
      <c r="JZ16" s="57"/>
      <c r="KA16" s="57"/>
      <c r="KB16" s="57"/>
      <c r="KC16" s="57"/>
      <c r="KD16" s="57"/>
    </row>
    <row r="17" spans="1:290" s="58" customFormat="1" ht="70" customHeight="1" x14ac:dyDescent="0.2">
      <c r="A17" s="95">
        <v>10</v>
      </c>
      <c r="B17" s="99" t="s">
        <v>218</v>
      </c>
      <c r="C17" s="99" t="s">
        <v>233</v>
      </c>
      <c r="D17" s="102" t="s">
        <v>224</v>
      </c>
      <c r="E17" s="47" t="s">
        <v>269</v>
      </c>
      <c r="F17" s="55" t="s">
        <v>45</v>
      </c>
      <c r="G17" s="55" t="s">
        <v>46</v>
      </c>
      <c r="H17" s="112" t="s">
        <v>47</v>
      </c>
      <c r="I17" s="55" t="s">
        <v>57</v>
      </c>
      <c r="J17" s="55" t="s">
        <v>262</v>
      </c>
      <c r="K17" s="55" t="s">
        <v>46</v>
      </c>
      <c r="L17" s="55" t="s">
        <v>146</v>
      </c>
      <c r="M17" s="55" t="s">
        <v>49</v>
      </c>
      <c r="N17" s="113" t="s">
        <v>272</v>
      </c>
      <c r="O17" s="55" t="s">
        <v>55</v>
      </c>
      <c r="P17" s="102">
        <f t="shared" si="0"/>
        <v>1</v>
      </c>
      <c r="Q17" s="105" t="s">
        <v>51</v>
      </c>
      <c r="R17" s="102">
        <f t="shared" si="1"/>
        <v>3</v>
      </c>
      <c r="S17" s="48" t="s">
        <v>51</v>
      </c>
      <c r="T17" s="102">
        <f t="shared" si="2"/>
        <v>3</v>
      </c>
      <c r="U17" s="103" t="str">
        <f t="shared" si="3"/>
        <v>MEDIA</v>
      </c>
      <c r="V17" s="55" t="s">
        <v>53</v>
      </c>
      <c r="W17" s="56" t="s">
        <v>52</v>
      </c>
      <c r="X17" s="55" t="s">
        <v>147</v>
      </c>
      <c r="Y17" s="56" t="s">
        <v>52</v>
      </c>
      <c r="Z17" s="56" t="s">
        <v>147</v>
      </c>
      <c r="AA17" s="48" t="s">
        <v>46</v>
      </c>
      <c r="AB17" s="48" t="s">
        <v>46</v>
      </c>
      <c r="AC17" s="48" t="s">
        <v>46</v>
      </c>
      <c r="AD17" s="48" t="s">
        <v>46</v>
      </c>
      <c r="AE17" s="49">
        <v>43839</v>
      </c>
      <c r="AF17" s="48" t="s">
        <v>46</v>
      </c>
      <c r="AG17" s="48">
        <v>2</v>
      </c>
      <c r="AH17" s="48">
        <v>10</v>
      </c>
      <c r="AI17" s="50" t="s">
        <v>250</v>
      </c>
      <c r="AJ17" s="55" t="s">
        <v>147</v>
      </c>
      <c r="AK17" s="111">
        <v>43677</v>
      </c>
      <c r="AL17" s="113"/>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c r="IR17" s="57"/>
      <c r="IS17" s="57"/>
      <c r="IT17" s="57"/>
      <c r="IU17" s="57"/>
      <c r="IV17" s="57"/>
      <c r="IW17" s="57"/>
      <c r="IX17" s="57"/>
      <c r="IY17" s="57"/>
      <c r="IZ17" s="57"/>
      <c r="JA17" s="57"/>
      <c r="JB17" s="57"/>
      <c r="JC17" s="57"/>
      <c r="JD17" s="57"/>
      <c r="JE17" s="57"/>
      <c r="JF17" s="57"/>
      <c r="JG17" s="57"/>
      <c r="JH17" s="57"/>
      <c r="JI17" s="57"/>
      <c r="JJ17" s="57"/>
      <c r="JK17" s="57"/>
      <c r="JL17" s="57"/>
      <c r="JM17" s="57"/>
      <c r="JN17" s="57"/>
      <c r="JO17" s="57"/>
      <c r="JP17" s="57"/>
      <c r="JQ17" s="57"/>
      <c r="JR17" s="57"/>
      <c r="JS17" s="57"/>
      <c r="JT17" s="57"/>
      <c r="JU17" s="57"/>
      <c r="JV17" s="57"/>
      <c r="JW17" s="57"/>
      <c r="JX17" s="57"/>
      <c r="JY17" s="57"/>
      <c r="JZ17" s="57"/>
      <c r="KA17" s="57"/>
      <c r="KB17" s="57"/>
      <c r="KC17" s="57"/>
      <c r="KD17" s="57"/>
    </row>
    <row r="18" spans="1:290" s="58" customFormat="1" ht="72" customHeight="1" x14ac:dyDescent="0.2">
      <c r="A18" s="95">
        <v>11</v>
      </c>
      <c r="B18" s="99" t="s">
        <v>218</v>
      </c>
      <c r="C18" s="99" t="s">
        <v>233</v>
      </c>
      <c r="D18" s="102" t="s">
        <v>300</v>
      </c>
      <c r="E18" s="47" t="s">
        <v>270</v>
      </c>
      <c r="F18" s="55" t="s">
        <v>45</v>
      </c>
      <c r="G18" s="55" t="s">
        <v>46</v>
      </c>
      <c r="H18" s="112" t="s">
        <v>47</v>
      </c>
      <c r="I18" s="55" t="s">
        <v>54</v>
      </c>
      <c r="J18" s="48" t="s">
        <v>46</v>
      </c>
      <c r="K18" s="48" t="s">
        <v>307</v>
      </c>
      <c r="L18" s="48" t="s">
        <v>46</v>
      </c>
      <c r="M18" s="55" t="s">
        <v>49</v>
      </c>
      <c r="N18" s="49" t="s">
        <v>305</v>
      </c>
      <c r="O18" s="48" t="s">
        <v>60</v>
      </c>
      <c r="P18" s="102">
        <f t="shared" ref="P18" si="4">IF(O18="No Clasificada",5,IF(O18="Información Pública / Pública =Bajo",1,IF(O18="Clasificada / Uso Interno = Medio",3,IF(O18="Pública Reservada / Confidencial =Alta",5,))))</f>
        <v>5</v>
      </c>
      <c r="Q18" s="123"/>
      <c r="R18" s="123"/>
      <c r="S18" s="123"/>
      <c r="T18" s="123"/>
      <c r="U18" s="106"/>
      <c r="V18" s="48" t="s">
        <v>52</v>
      </c>
      <c r="W18" s="48" t="s">
        <v>52</v>
      </c>
      <c r="X18" s="48" t="s">
        <v>53</v>
      </c>
      <c r="Y18" s="48" t="s">
        <v>52</v>
      </c>
      <c r="Z18" s="48" t="s">
        <v>52</v>
      </c>
      <c r="AA18" s="71" t="s">
        <v>361</v>
      </c>
      <c r="AB18" s="71" t="s">
        <v>362</v>
      </c>
      <c r="AC18" s="53" t="s">
        <v>367</v>
      </c>
      <c r="AD18" s="59" t="s">
        <v>324</v>
      </c>
      <c r="AE18" s="49">
        <v>43839</v>
      </c>
      <c r="AF18" s="69">
        <v>1</v>
      </c>
      <c r="AG18" s="48"/>
      <c r="AH18" s="48"/>
      <c r="AI18" s="50" t="s">
        <v>323</v>
      </c>
      <c r="AJ18" s="55" t="s">
        <v>147</v>
      </c>
      <c r="AK18" s="113">
        <v>44027</v>
      </c>
      <c r="AL18" s="113"/>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c r="IO18" s="57"/>
      <c r="IP18" s="57"/>
      <c r="IQ18" s="57"/>
      <c r="IR18" s="57"/>
      <c r="IS18" s="57"/>
      <c r="IT18" s="57"/>
      <c r="IU18" s="57"/>
      <c r="IV18" s="57"/>
      <c r="IW18" s="57"/>
      <c r="IX18" s="57"/>
      <c r="IY18" s="57"/>
      <c r="IZ18" s="57"/>
      <c r="JA18" s="57"/>
      <c r="JB18" s="57"/>
      <c r="JC18" s="57"/>
      <c r="JD18" s="57"/>
      <c r="JE18" s="57"/>
      <c r="JF18" s="57"/>
      <c r="JG18" s="57"/>
      <c r="JH18" s="57"/>
      <c r="JI18" s="57"/>
      <c r="JJ18" s="57"/>
      <c r="JK18" s="57"/>
      <c r="JL18" s="57"/>
      <c r="JM18" s="57"/>
      <c r="JN18" s="57"/>
      <c r="JO18" s="57"/>
      <c r="JP18" s="57"/>
      <c r="JQ18" s="57"/>
      <c r="JR18" s="57"/>
      <c r="JS18" s="57"/>
      <c r="JT18" s="57"/>
      <c r="JU18" s="57"/>
      <c r="JV18" s="57"/>
      <c r="JW18" s="57"/>
      <c r="JX18" s="57"/>
      <c r="JY18" s="57"/>
      <c r="JZ18" s="57"/>
      <c r="KA18" s="57"/>
      <c r="KB18" s="57"/>
      <c r="KC18" s="57"/>
      <c r="KD18" s="57"/>
    </row>
    <row r="19" spans="1:290" s="58" customFormat="1" ht="210" x14ac:dyDescent="0.2">
      <c r="A19" s="95">
        <v>12</v>
      </c>
      <c r="B19" s="99" t="s">
        <v>218</v>
      </c>
      <c r="C19" s="99" t="s">
        <v>233</v>
      </c>
      <c r="D19" s="102" t="s">
        <v>225</v>
      </c>
      <c r="E19" s="47" t="s">
        <v>237</v>
      </c>
      <c r="F19" s="55" t="s">
        <v>45</v>
      </c>
      <c r="G19" s="55" t="s">
        <v>46</v>
      </c>
      <c r="H19" s="112" t="s">
        <v>47</v>
      </c>
      <c r="I19" s="55" t="s">
        <v>48</v>
      </c>
      <c r="J19" s="48" t="s">
        <v>285</v>
      </c>
      <c r="K19" s="69" t="s">
        <v>286</v>
      </c>
      <c r="L19" s="48" t="s">
        <v>309</v>
      </c>
      <c r="M19" s="48" t="s">
        <v>49</v>
      </c>
      <c r="N19" s="49" t="s">
        <v>287</v>
      </c>
      <c r="O19" s="48" t="s">
        <v>55</v>
      </c>
      <c r="P19" s="102">
        <f t="shared" si="0"/>
        <v>1</v>
      </c>
      <c r="Q19" s="48" t="s">
        <v>56</v>
      </c>
      <c r="R19" s="102">
        <f t="shared" si="1"/>
        <v>5</v>
      </c>
      <c r="S19" s="48" t="s">
        <v>56</v>
      </c>
      <c r="T19" s="102">
        <f t="shared" si="2"/>
        <v>5</v>
      </c>
      <c r="U19" s="103" t="str">
        <f t="shared" si="3"/>
        <v>ALTA</v>
      </c>
      <c r="V19" s="48" t="s">
        <v>52</v>
      </c>
      <c r="W19" s="48" t="s">
        <v>53</v>
      </c>
      <c r="X19" s="48" t="s">
        <v>53</v>
      </c>
      <c r="Y19" s="48" t="s">
        <v>53</v>
      </c>
      <c r="Z19" s="48" t="s">
        <v>52</v>
      </c>
      <c r="AA19" s="53" t="s">
        <v>357</v>
      </c>
      <c r="AB19" s="53" t="s">
        <v>358</v>
      </c>
      <c r="AC19" s="53" t="s">
        <v>363</v>
      </c>
      <c r="AD19" s="48" t="s">
        <v>360</v>
      </c>
      <c r="AE19" s="49">
        <v>43839</v>
      </c>
      <c r="AF19" s="48" t="s">
        <v>366</v>
      </c>
      <c r="AG19" s="48">
        <v>5</v>
      </c>
      <c r="AH19" s="48">
        <v>15</v>
      </c>
      <c r="AI19" s="50" t="s">
        <v>251</v>
      </c>
      <c r="AJ19" s="55" t="s">
        <v>147</v>
      </c>
      <c r="AK19" s="113">
        <v>44027</v>
      </c>
      <c r="AL19" s="113"/>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c r="IM19" s="57"/>
      <c r="IN19" s="57"/>
      <c r="IO19" s="57"/>
      <c r="IP19" s="57"/>
      <c r="IQ19" s="57"/>
      <c r="IR19" s="57"/>
      <c r="IS19" s="57"/>
      <c r="IT19" s="57"/>
      <c r="IU19" s="57"/>
      <c r="IV19" s="57"/>
      <c r="IW19" s="57"/>
      <c r="IX19" s="57"/>
      <c r="IY19" s="57"/>
      <c r="IZ19" s="57"/>
      <c r="JA19" s="57"/>
      <c r="JB19" s="57"/>
      <c r="JC19" s="57"/>
      <c r="JD19" s="57"/>
      <c r="JE19" s="57"/>
      <c r="JF19" s="57"/>
      <c r="JG19" s="57"/>
      <c r="JH19" s="57"/>
      <c r="JI19" s="57"/>
      <c r="JJ19" s="57"/>
      <c r="JK19" s="57"/>
      <c r="JL19" s="57"/>
      <c r="JM19" s="57"/>
      <c r="JN19" s="57"/>
      <c r="JO19" s="57"/>
      <c r="JP19" s="57"/>
      <c r="JQ19" s="57"/>
      <c r="JR19" s="57"/>
      <c r="JS19" s="57"/>
      <c r="JT19" s="57"/>
      <c r="JU19" s="57"/>
      <c r="JV19" s="57"/>
      <c r="JW19" s="57"/>
      <c r="JX19" s="57"/>
      <c r="JY19" s="57"/>
      <c r="JZ19" s="57"/>
      <c r="KA19" s="57"/>
      <c r="KB19" s="57"/>
      <c r="KC19" s="57"/>
      <c r="KD19" s="57"/>
    </row>
    <row r="20" spans="1:290" s="58" customFormat="1" ht="225" x14ac:dyDescent="0.2">
      <c r="A20" s="95">
        <v>13</v>
      </c>
      <c r="B20" s="99" t="s">
        <v>218</v>
      </c>
      <c r="C20" s="99" t="s">
        <v>233</v>
      </c>
      <c r="D20" s="102" t="s">
        <v>226</v>
      </c>
      <c r="E20" s="47" t="s">
        <v>268</v>
      </c>
      <c r="F20" s="55" t="s">
        <v>45</v>
      </c>
      <c r="G20" s="55" t="s">
        <v>46</v>
      </c>
      <c r="H20" s="112" t="s">
        <v>47</v>
      </c>
      <c r="I20" s="55" t="s">
        <v>48</v>
      </c>
      <c r="J20" s="48" t="s">
        <v>285</v>
      </c>
      <c r="K20" s="69" t="s">
        <v>288</v>
      </c>
      <c r="L20" s="48" t="s">
        <v>309</v>
      </c>
      <c r="M20" s="48" t="s">
        <v>49</v>
      </c>
      <c r="N20" s="49" t="s">
        <v>287</v>
      </c>
      <c r="O20" s="48" t="s">
        <v>60</v>
      </c>
      <c r="P20" s="102">
        <f t="shared" si="0"/>
        <v>5</v>
      </c>
      <c r="Q20" s="48" t="s">
        <v>56</v>
      </c>
      <c r="R20" s="102">
        <f t="shared" si="1"/>
        <v>5</v>
      </c>
      <c r="S20" s="48" t="s">
        <v>63</v>
      </c>
      <c r="T20" s="102">
        <f t="shared" si="2"/>
        <v>1</v>
      </c>
      <c r="U20" s="103" t="str">
        <f t="shared" si="3"/>
        <v>ALTA</v>
      </c>
      <c r="V20" s="48" t="s">
        <v>52</v>
      </c>
      <c r="W20" s="48" t="s">
        <v>53</v>
      </c>
      <c r="X20" s="48" t="s">
        <v>53</v>
      </c>
      <c r="Y20" s="48" t="s">
        <v>53</v>
      </c>
      <c r="Z20" s="48" t="s">
        <v>53</v>
      </c>
      <c r="AA20" s="53" t="s">
        <v>357</v>
      </c>
      <c r="AB20" s="53" t="s">
        <v>365</v>
      </c>
      <c r="AC20" s="53" t="s">
        <v>364</v>
      </c>
      <c r="AD20" s="48" t="s">
        <v>360</v>
      </c>
      <c r="AE20" s="49">
        <v>43839</v>
      </c>
      <c r="AF20" s="48" t="s">
        <v>366</v>
      </c>
      <c r="AG20" s="48">
        <v>5</v>
      </c>
      <c r="AH20" s="48">
        <v>15</v>
      </c>
      <c r="AI20" s="50" t="s">
        <v>252</v>
      </c>
      <c r="AJ20" s="55" t="s">
        <v>147</v>
      </c>
      <c r="AK20" s="113">
        <v>44027</v>
      </c>
      <c r="AL20" s="113"/>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c r="IO20" s="57"/>
      <c r="IP20" s="57"/>
      <c r="IQ20" s="57"/>
      <c r="IR20" s="57"/>
      <c r="IS20" s="57"/>
      <c r="IT20" s="57"/>
      <c r="IU20" s="57"/>
      <c r="IV20" s="57"/>
      <c r="IW20" s="57"/>
      <c r="IX20" s="57"/>
      <c r="IY20" s="57"/>
      <c r="IZ20" s="57"/>
      <c r="JA20" s="57"/>
      <c r="JB20" s="57"/>
      <c r="JC20" s="57"/>
      <c r="JD20" s="57"/>
      <c r="JE20" s="57"/>
      <c r="JF20" s="57"/>
      <c r="JG20" s="57"/>
      <c r="JH20" s="57"/>
      <c r="JI20" s="57"/>
      <c r="JJ20" s="57"/>
      <c r="JK20" s="57"/>
      <c r="JL20" s="57"/>
      <c r="JM20" s="57"/>
      <c r="JN20" s="57"/>
      <c r="JO20" s="57"/>
      <c r="JP20" s="57"/>
      <c r="JQ20" s="57"/>
      <c r="JR20" s="57"/>
      <c r="JS20" s="57"/>
      <c r="JT20" s="57"/>
      <c r="JU20" s="57"/>
      <c r="JV20" s="57"/>
      <c r="JW20" s="57"/>
      <c r="JX20" s="57"/>
      <c r="JY20" s="57"/>
      <c r="JZ20" s="57"/>
      <c r="KA20" s="57"/>
      <c r="KB20" s="57"/>
      <c r="KC20" s="57"/>
      <c r="KD20" s="57"/>
    </row>
    <row r="21" spans="1:290" s="58" customFormat="1" ht="205" customHeight="1" x14ac:dyDescent="0.2">
      <c r="A21" s="95">
        <v>14</v>
      </c>
      <c r="B21" s="99" t="s">
        <v>218</v>
      </c>
      <c r="C21" s="99" t="s">
        <v>233</v>
      </c>
      <c r="D21" s="102" t="s">
        <v>227</v>
      </c>
      <c r="E21" s="47" t="s">
        <v>238</v>
      </c>
      <c r="F21" s="55" t="s">
        <v>45</v>
      </c>
      <c r="G21" s="55" t="s">
        <v>46</v>
      </c>
      <c r="H21" s="112" t="s">
        <v>47</v>
      </c>
      <c r="I21" s="55" t="s">
        <v>48</v>
      </c>
      <c r="J21" s="48" t="s">
        <v>285</v>
      </c>
      <c r="K21" s="69" t="s">
        <v>289</v>
      </c>
      <c r="L21" s="48" t="s">
        <v>309</v>
      </c>
      <c r="M21" s="48" t="s">
        <v>49</v>
      </c>
      <c r="N21" s="49" t="s">
        <v>287</v>
      </c>
      <c r="O21" s="48" t="s">
        <v>60</v>
      </c>
      <c r="P21" s="102">
        <f t="shared" si="0"/>
        <v>5</v>
      </c>
      <c r="Q21" s="48" t="s">
        <v>56</v>
      </c>
      <c r="R21" s="102">
        <f t="shared" si="1"/>
        <v>5</v>
      </c>
      <c r="S21" s="48" t="s">
        <v>63</v>
      </c>
      <c r="T21" s="102">
        <f t="shared" si="2"/>
        <v>1</v>
      </c>
      <c r="U21" s="103" t="str">
        <f t="shared" si="3"/>
        <v>ALTA</v>
      </c>
      <c r="V21" s="48" t="s">
        <v>52</v>
      </c>
      <c r="W21" s="48" t="s">
        <v>53</v>
      </c>
      <c r="X21" s="48" t="s">
        <v>53</v>
      </c>
      <c r="Y21" s="48" t="s">
        <v>53</v>
      </c>
      <c r="Z21" s="48" t="s">
        <v>53</v>
      </c>
      <c r="AA21" s="53" t="s">
        <v>357</v>
      </c>
      <c r="AB21" s="53" t="s">
        <v>365</v>
      </c>
      <c r="AC21" s="53" t="s">
        <v>368</v>
      </c>
      <c r="AD21" s="48" t="s">
        <v>360</v>
      </c>
      <c r="AE21" s="49">
        <v>43839</v>
      </c>
      <c r="AF21" s="48" t="s">
        <v>366</v>
      </c>
      <c r="AG21" s="48">
        <v>1</v>
      </c>
      <c r="AH21" s="48">
        <v>15</v>
      </c>
      <c r="AI21" s="50" t="s">
        <v>253</v>
      </c>
      <c r="AJ21" s="55" t="s">
        <v>147</v>
      </c>
      <c r="AK21" s="113">
        <v>44027</v>
      </c>
      <c r="AL21" s="113"/>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c r="IM21" s="57"/>
      <c r="IN21" s="57"/>
      <c r="IO21" s="57"/>
      <c r="IP21" s="57"/>
      <c r="IQ21" s="57"/>
      <c r="IR21" s="57"/>
      <c r="IS21" s="57"/>
      <c r="IT21" s="57"/>
      <c r="IU21" s="57"/>
      <c r="IV21" s="57"/>
      <c r="IW21" s="57"/>
      <c r="IX21" s="57"/>
      <c r="IY21" s="57"/>
      <c r="IZ21" s="57"/>
      <c r="JA21" s="57"/>
      <c r="JB21" s="57"/>
      <c r="JC21" s="57"/>
      <c r="JD21" s="57"/>
      <c r="JE21" s="57"/>
      <c r="JF21" s="57"/>
      <c r="JG21" s="57"/>
      <c r="JH21" s="57"/>
      <c r="JI21" s="57"/>
      <c r="JJ21" s="57"/>
      <c r="JK21" s="57"/>
      <c r="JL21" s="57"/>
      <c r="JM21" s="57"/>
      <c r="JN21" s="57"/>
      <c r="JO21" s="57"/>
      <c r="JP21" s="57"/>
      <c r="JQ21" s="57"/>
      <c r="JR21" s="57"/>
      <c r="JS21" s="57"/>
      <c r="JT21" s="57"/>
      <c r="JU21" s="57"/>
      <c r="JV21" s="57"/>
      <c r="JW21" s="57"/>
      <c r="JX21" s="57"/>
      <c r="JY21" s="57"/>
      <c r="JZ21" s="57"/>
      <c r="KA21" s="57"/>
      <c r="KB21" s="57"/>
      <c r="KC21" s="57"/>
      <c r="KD21" s="57"/>
    </row>
    <row r="22" spans="1:290" s="58" customFormat="1" ht="210" x14ac:dyDescent="0.2">
      <c r="A22" s="95">
        <v>15</v>
      </c>
      <c r="B22" s="99" t="s">
        <v>218</v>
      </c>
      <c r="C22" s="99" t="s">
        <v>233</v>
      </c>
      <c r="D22" s="102" t="s">
        <v>228</v>
      </c>
      <c r="E22" s="47" t="s">
        <v>239</v>
      </c>
      <c r="F22" s="55" t="s">
        <v>45</v>
      </c>
      <c r="G22" s="55" t="s">
        <v>46</v>
      </c>
      <c r="H22" s="112" t="s">
        <v>47</v>
      </c>
      <c r="I22" s="55" t="s">
        <v>48</v>
      </c>
      <c r="J22" s="48" t="s">
        <v>285</v>
      </c>
      <c r="K22" s="69" t="s">
        <v>290</v>
      </c>
      <c r="L22" s="48" t="s">
        <v>309</v>
      </c>
      <c r="M22" s="48" t="s">
        <v>49</v>
      </c>
      <c r="N22" s="49" t="s">
        <v>287</v>
      </c>
      <c r="O22" s="48" t="s">
        <v>60</v>
      </c>
      <c r="P22" s="102">
        <f t="shared" si="0"/>
        <v>5</v>
      </c>
      <c r="Q22" s="48" t="s">
        <v>56</v>
      </c>
      <c r="R22" s="102">
        <f t="shared" si="1"/>
        <v>5</v>
      </c>
      <c r="S22" s="48" t="s">
        <v>63</v>
      </c>
      <c r="T22" s="102">
        <f t="shared" si="2"/>
        <v>1</v>
      </c>
      <c r="U22" s="103" t="str">
        <f t="shared" si="3"/>
        <v>ALTA</v>
      </c>
      <c r="V22" s="48" t="s">
        <v>52</v>
      </c>
      <c r="W22" s="48" t="s">
        <v>53</v>
      </c>
      <c r="X22" s="48" t="s">
        <v>53</v>
      </c>
      <c r="Y22" s="48" t="s">
        <v>52</v>
      </c>
      <c r="Z22" s="48" t="s">
        <v>52</v>
      </c>
      <c r="AA22" s="53" t="s">
        <v>357</v>
      </c>
      <c r="AB22" s="53" t="s">
        <v>358</v>
      </c>
      <c r="AC22" s="53" t="s">
        <v>369</v>
      </c>
      <c r="AD22" s="48" t="s">
        <v>360</v>
      </c>
      <c r="AE22" s="49">
        <v>43839</v>
      </c>
      <c r="AF22" s="48" t="s">
        <v>366</v>
      </c>
      <c r="AG22" s="48">
        <v>2</v>
      </c>
      <c r="AH22" s="48">
        <v>15</v>
      </c>
      <c r="AI22" s="50" t="s">
        <v>254</v>
      </c>
      <c r="AJ22" s="55" t="s">
        <v>147</v>
      </c>
      <c r="AK22" s="113">
        <v>44027</v>
      </c>
      <c r="AL22" s="113"/>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c r="IR22" s="57"/>
      <c r="IS22" s="57"/>
      <c r="IT22" s="57"/>
      <c r="IU22" s="57"/>
      <c r="IV22" s="57"/>
      <c r="IW22" s="57"/>
      <c r="IX22" s="57"/>
      <c r="IY22" s="57"/>
      <c r="IZ22" s="57"/>
      <c r="JA22" s="57"/>
      <c r="JB22" s="57"/>
      <c r="JC22" s="57"/>
      <c r="JD22" s="57"/>
      <c r="JE22" s="57"/>
      <c r="JF22" s="57"/>
      <c r="JG22" s="57"/>
      <c r="JH22" s="57"/>
      <c r="JI22" s="57"/>
      <c r="JJ22" s="57"/>
      <c r="JK22" s="57"/>
      <c r="JL22" s="57"/>
      <c r="JM22" s="57"/>
      <c r="JN22" s="57"/>
      <c r="JO22" s="57"/>
      <c r="JP22" s="57"/>
      <c r="JQ22" s="57"/>
      <c r="JR22" s="57"/>
      <c r="JS22" s="57"/>
      <c r="JT22" s="57"/>
      <c r="JU22" s="57"/>
      <c r="JV22" s="57"/>
      <c r="JW22" s="57"/>
      <c r="JX22" s="57"/>
      <c r="JY22" s="57"/>
      <c r="JZ22" s="57"/>
      <c r="KA22" s="57"/>
      <c r="KB22" s="57"/>
      <c r="KC22" s="57"/>
      <c r="KD22" s="57"/>
    </row>
    <row r="23" spans="1:290" s="58" customFormat="1" ht="225" x14ac:dyDescent="0.2">
      <c r="A23" s="95">
        <v>16</v>
      </c>
      <c r="B23" s="99" t="s">
        <v>218</v>
      </c>
      <c r="C23" s="99" t="s">
        <v>233</v>
      </c>
      <c r="D23" s="102" t="s">
        <v>229</v>
      </c>
      <c r="E23" s="47" t="s">
        <v>240</v>
      </c>
      <c r="F23" s="55" t="s">
        <v>45</v>
      </c>
      <c r="G23" s="55" t="s">
        <v>46</v>
      </c>
      <c r="H23" s="112" t="s">
        <v>47</v>
      </c>
      <c r="I23" s="55" t="s">
        <v>48</v>
      </c>
      <c r="J23" s="48" t="s">
        <v>285</v>
      </c>
      <c r="K23" s="69" t="s">
        <v>291</v>
      </c>
      <c r="L23" s="48" t="s">
        <v>309</v>
      </c>
      <c r="M23" s="48" t="s">
        <v>49</v>
      </c>
      <c r="N23" s="49" t="s">
        <v>287</v>
      </c>
      <c r="O23" s="48" t="s">
        <v>60</v>
      </c>
      <c r="P23" s="102">
        <f t="shared" si="0"/>
        <v>5</v>
      </c>
      <c r="Q23" s="48" t="s">
        <v>56</v>
      </c>
      <c r="R23" s="102">
        <f t="shared" si="1"/>
        <v>5</v>
      </c>
      <c r="S23" s="48" t="s">
        <v>63</v>
      </c>
      <c r="T23" s="102">
        <f t="shared" si="2"/>
        <v>1</v>
      </c>
      <c r="U23" s="103" t="str">
        <f t="shared" si="3"/>
        <v>ALTA</v>
      </c>
      <c r="V23" s="48" t="s">
        <v>52</v>
      </c>
      <c r="W23" s="48" t="s">
        <v>53</v>
      </c>
      <c r="X23" s="48" t="s">
        <v>53</v>
      </c>
      <c r="Y23" s="48" t="s">
        <v>53</v>
      </c>
      <c r="Z23" s="48" t="s">
        <v>53</v>
      </c>
      <c r="AA23" s="53" t="s">
        <v>357</v>
      </c>
      <c r="AB23" s="53" t="s">
        <v>365</v>
      </c>
      <c r="AC23" s="53" t="s">
        <v>370</v>
      </c>
      <c r="AD23" s="48" t="s">
        <v>360</v>
      </c>
      <c r="AE23" s="49">
        <v>43839</v>
      </c>
      <c r="AF23" s="48" t="s">
        <v>366</v>
      </c>
      <c r="AG23" s="48">
        <v>2</v>
      </c>
      <c r="AH23" s="48">
        <v>15</v>
      </c>
      <c r="AI23" s="50" t="s">
        <v>255</v>
      </c>
      <c r="AJ23" s="55" t="s">
        <v>147</v>
      </c>
      <c r="AK23" s="113">
        <v>44027</v>
      </c>
      <c r="AL23" s="113"/>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c r="IR23" s="57"/>
      <c r="IS23" s="57"/>
      <c r="IT23" s="57"/>
      <c r="IU23" s="57"/>
      <c r="IV23" s="57"/>
      <c r="IW23" s="57"/>
      <c r="IX23" s="57"/>
      <c r="IY23" s="57"/>
      <c r="IZ23" s="57"/>
      <c r="JA23" s="57"/>
      <c r="JB23" s="57"/>
      <c r="JC23" s="57"/>
      <c r="JD23" s="57"/>
      <c r="JE23" s="57"/>
      <c r="JF23" s="57"/>
      <c r="JG23" s="57"/>
      <c r="JH23" s="57"/>
      <c r="JI23" s="57"/>
      <c r="JJ23" s="57"/>
      <c r="JK23" s="57"/>
      <c r="JL23" s="57"/>
      <c r="JM23" s="57"/>
      <c r="JN23" s="57"/>
      <c r="JO23" s="57"/>
      <c r="JP23" s="57"/>
      <c r="JQ23" s="57"/>
      <c r="JR23" s="57"/>
      <c r="JS23" s="57"/>
      <c r="JT23" s="57"/>
      <c r="JU23" s="57"/>
      <c r="JV23" s="57"/>
      <c r="JW23" s="57"/>
      <c r="JX23" s="57"/>
      <c r="JY23" s="57"/>
      <c r="JZ23" s="57"/>
      <c r="KA23" s="57"/>
      <c r="KB23" s="57"/>
      <c r="KC23" s="57"/>
      <c r="KD23" s="57"/>
    </row>
    <row r="24" spans="1:290" s="58" customFormat="1" ht="225" x14ac:dyDescent="0.2">
      <c r="A24" s="95">
        <v>17</v>
      </c>
      <c r="B24" s="99" t="s">
        <v>218</v>
      </c>
      <c r="C24" s="99" t="s">
        <v>233</v>
      </c>
      <c r="D24" s="102" t="s">
        <v>230</v>
      </c>
      <c r="E24" s="47" t="s">
        <v>241</v>
      </c>
      <c r="F24" s="55" t="s">
        <v>45</v>
      </c>
      <c r="G24" s="55" t="s">
        <v>46</v>
      </c>
      <c r="H24" s="112" t="s">
        <v>47</v>
      </c>
      <c r="I24" s="55" t="s">
        <v>48</v>
      </c>
      <c r="J24" s="48" t="s">
        <v>285</v>
      </c>
      <c r="K24" s="69" t="s">
        <v>290</v>
      </c>
      <c r="L24" s="48" t="s">
        <v>309</v>
      </c>
      <c r="M24" s="48" t="s">
        <v>49</v>
      </c>
      <c r="N24" s="49" t="s">
        <v>287</v>
      </c>
      <c r="O24" s="48" t="s">
        <v>60</v>
      </c>
      <c r="P24" s="102">
        <f t="shared" si="0"/>
        <v>5</v>
      </c>
      <c r="Q24" s="48" t="s">
        <v>56</v>
      </c>
      <c r="R24" s="102">
        <f t="shared" si="1"/>
        <v>5</v>
      </c>
      <c r="S24" s="48" t="s">
        <v>63</v>
      </c>
      <c r="T24" s="102">
        <f t="shared" si="2"/>
        <v>1</v>
      </c>
      <c r="U24" s="103" t="str">
        <f t="shared" si="3"/>
        <v>ALTA</v>
      </c>
      <c r="V24" s="48" t="s">
        <v>52</v>
      </c>
      <c r="W24" s="48" t="s">
        <v>53</v>
      </c>
      <c r="X24" s="48" t="s">
        <v>53</v>
      </c>
      <c r="Y24" s="48" t="s">
        <v>53</v>
      </c>
      <c r="Z24" s="48" t="s">
        <v>53</v>
      </c>
      <c r="AA24" s="53" t="s">
        <v>357</v>
      </c>
      <c r="AB24" s="53" t="s">
        <v>365</v>
      </c>
      <c r="AC24" s="61" t="s">
        <v>371</v>
      </c>
      <c r="AD24" s="48" t="s">
        <v>372</v>
      </c>
      <c r="AE24" s="49">
        <v>43839</v>
      </c>
      <c r="AF24" s="48" t="s">
        <v>366</v>
      </c>
      <c r="AG24" s="48">
        <v>2</v>
      </c>
      <c r="AH24" s="48">
        <v>15</v>
      </c>
      <c r="AI24" s="50" t="s">
        <v>256</v>
      </c>
      <c r="AJ24" s="55" t="s">
        <v>147</v>
      </c>
      <c r="AK24" s="113">
        <v>44027</v>
      </c>
      <c r="AL24" s="113"/>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c r="IR24" s="57"/>
      <c r="IS24" s="57"/>
      <c r="IT24" s="57"/>
      <c r="IU24" s="57"/>
      <c r="IV24" s="57"/>
      <c r="IW24" s="57"/>
      <c r="IX24" s="57"/>
      <c r="IY24" s="57"/>
      <c r="IZ24" s="57"/>
      <c r="JA24" s="57"/>
      <c r="JB24" s="57"/>
      <c r="JC24" s="57"/>
      <c r="JD24" s="57"/>
      <c r="JE24" s="57"/>
      <c r="JF24" s="57"/>
      <c r="JG24" s="57"/>
      <c r="JH24" s="57"/>
      <c r="JI24" s="57"/>
      <c r="JJ24" s="57"/>
      <c r="JK24" s="57"/>
      <c r="JL24" s="57"/>
      <c r="JM24" s="57"/>
      <c r="JN24" s="57"/>
      <c r="JO24" s="57"/>
      <c r="JP24" s="57"/>
      <c r="JQ24" s="57"/>
      <c r="JR24" s="57"/>
      <c r="JS24" s="57"/>
      <c r="JT24" s="57"/>
      <c r="JU24" s="57"/>
      <c r="JV24" s="57"/>
      <c r="JW24" s="57"/>
      <c r="JX24" s="57"/>
      <c r="JY24" s="57"/>
      <c r="JZ24" s="57"/>
      <c r="KA24" s="57"/>
      <c r="KB24" s="57"/>
      <c r="KC24" s="57"/>
      <c r="KD24" s="57"/>
    </row>
    <row r="25" spans="1:290" s="65" customFormat="1" ht="75" x14ac:dyDescent="0.2">
      <c r="A25" s="95">
        <v>18</v>
      </c>
      <c r="B25" s="99" t="s">
        <v>218</v>
      </c>
      <c r="C25" s="99" t="s">
        <v>233</v>
      </c>
      <c r="D25" s="103" t="s">
        <v>308</v>
      </c>
      <c r="E25" s="62" t="s">
        <v>321</v>
      </c>
      <c r="F25" s="53" t="s">
        <v>45</v>
      </c>
      <c r="G25" s="53" t="s">
        <v>46</v>
      </c>
      <c r="H25" s="114" t="s">
        <v>47</v>
      </c>
      <c r="I25" s="53" t="s">
        <v>54</v>
      </c>
      <c r="J25" s="53" t="s">
        <v>46</v>
      </c>
      <c r="K25" s="53" t="s">
        <v>310</v>
      </c>
      <c r="L25" s="53" t="s">
        <v>46</v>
      </c>
      <c r="M25" s="53" t="s">
        <v>49</v>
      </c>
      <c r="N25" s="115" t="s">
        <v>287</v>
      </c>
      <c r="O25" s="64" t="s">
        <v>60</v>
      </c>
      <c r="P25" s="103">
        <f t="shared" si="0"/>
        <v>5</v>
      </c>
      <c r="Q25" s="123"/>
      <c r="R25" s="123"/>
      <c r="S25" s="123"/>
      <c r="T25" s="123"/>
      <c r="U25" s="106"/>
      <c r="V25" s="64" t="s">
        <v>52</v>
      </c>
      <c r="W25" s="64" t="s">
        <v>52</v>
      </c>
      <c r="X25" s="64" t="s">
        <v>52</v>
      </c>
      <c r="Y25" s="64" t="s">
        <v>52</v>
      </c>
      <c r="Z25" s="64" t="s">
        <v>52</v>
      </c>
      <c r="AA25" s="71" t="s">
        <v>356</v>
      </c>
      <c r="AB25" s="71" t="s">
        <v>362</v>
      </c>
      <c r="AC25" s="53" t="s">
        <v>373</v>
      </c>
      <c r="AD25" s="79" t="s">
        <v>324</v>
      </c>
      <c r="AE25" s="49">
        <v>43839</v>
      </c>
      <c r="AF25" s="69">
        <v>1</v>
      </c>
      <c r="AG25" s="64">
        <v>2</v>
      </c>
      <c r="AH25" s="64">
        <v>15</v>
      </c>
      <c r="AI25" s="63" t="s">
        <v>257</v>
      </c>
      <c r="AJ25" s="55" t="s">
        <v>147</v>
      </c>
      <c r="AK25" s="113">
        <v>44027</v>
      </c>
      <c r="AL25" s="118"/>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c r="IV25" s="51"/>
      <c r="IW25" s="51"/>
      <c r="IX25" s="51"/>
      <c r="IY25" s="51"/>
      <c r="IZ25" s="51"/>
      <c r="JA25" s="51"/>
      <c r="JB25" s="51"/>
      <c r="JC25" s="51"/>
      <c r="JD25" s="51"/>
      <c r="JE25" s="51"/>
      <c r="JF25" s="51"/>
      <c r="JG25" s="51"/>
      <c r="JH25" s="51"/>
      <c r="JI25" s="51"/>
      <c r="JJ25" s="51"/>
      <c r="JK25" s="51"/>
      <c r="JL25" s="51"/>
      <c r="JM25" s="51"/>
      <c r="JN25" s="51"/>
      <c r="JO25" s="51"/>
      <c r="JP25" s="51"/>
      <c r="JQ25" s="51"/>
      <c r="JR25" s="51"/>
      <c r="JS25" s="51"/>
      <c r="JT25" s="51"/>
      <c r="JU25" s="51"/>
      <c r="JV25" s="51"/>
      <c r="JW25" s="51"/>
      <c r="JX25" s="51"/>
      <c r="JY25" s="51"/>
      <c r="JZ25" s="51"/>
      <c r="KA25" s="51"/>
      <c r="KB25" s="51"/>
      <c r="KC25" s="51"/>
      <c r="KD25" s="51"/>
    </row>
    <row r="26" spans="1:290" s="65" customFormat="1" ht="210" x14ac:dyDescent="0.2">
      <c r="A26" s="95">
        <v>19</v>
      </c>
      <c r="B26" s="99" t="s">
        <v>218</v>
      </c>
      <c r="C26" s="99" t="s">
        <v>233</v>
      </c>
      <c r="D26" s="103" t="s">
        <v>231</v>
      </c>
      <c r="E26" s="62" t="s">
        <v>325</v>
      </c>
      <c r="F26" s="53" t="s">
        <v>128</v>
      </c>
      <c r="G26" s="53" t="s">
        <v>46</v>
      </c>
      <c r="H26" s="114" t="s">
        <v>47</v>
      </c>
      <c r="I26" s="53" t="s">
        <v>54</v>
      </c>
      <c r="J26" s="53" t="s">
        <v>46</v>
      </c>
      <c r="K26" s="53" t="s">
        <v>310</v>
      </c>
      <c r="L26" s="53" t="s">
        <v>46</v>
      </c>
      <c r="M26" s="53" t="s">
        <v>58</v>
      </c>
      <c r="N26" s="115" t="s">
        <v>287</v>
      </c>
      <c r="O26" s="69" t="s">
        <v>55</v>
      </c>
      <c r="P26" s="103">
        <f t="shared" ref="P26" si="5">IF(O26="No Clasificada",5,IF(O26="Información Pública / Pública =Bajo",1,IF(O26="Clasificada / Uso Interno = Medio",3,IF(O26="Pública Reservada / Confidencial =Alta",5,))))</f>
        <v>1</v>
      </c>
      <c r="Q26" s="64" t="s">
        <v>56</v>
      </c>
      <c r="R26" s="103">
        <f t="shared" ref="R26" si="6">IF(Q26="No Clasificada",5,IF(Q26="Bajo",1,IF(Q26="Medio",3,IF(Q26="Alto",5,))))</f>
        <v>5</v>
      </c>
      <c r="S26" s="69" t="s">
        <v>56</v>
      </c>
      <c r="T26" s="103">
        <f t="shared" ref="T26" si="7">IF(S26="No Clasificada",5,IF(S26="Bajo",1,IF(S26="Medio",3,IF(S26="Alto",5,))))</f>
        <v>5</v>
      </c>
      <c r="U26" s="103" t="str">
        <f t="shared" si="3"/>
        <v>ALTA</v>
      </c>
      <c r="V26" s="55" t="s">
        <v>53</v>
      </c>
      <c r="W26" s="64" t="s">
        <v>53</v>
      </c>
      <c r="X26" s="64" t="s">
        <v>53</v>
      </c>
      <c r="Y26" s="64" t="s">
        <v>52</v>
      </c>
      <c r="Z26" s="64" t="s">
        <v>52</v>
      </c>
      <c r="AA26" s="53" t="s">
        <v>357</v>
      </c>
      <c r="AB26" s="53" t="s">
        <v>358</v>
      </c>
      <c r="AC26" s="53" t="s">
        <v>326</v>
      </c>
      <c r="AD26" s="48" t="s">
        <v>372</v>
      </c>
      <c r="AE26" s="49">
        <v>43839</v>
      </c>
      <c r="AF26" s="48" t="s">
        <v>366</v>
      </c>
      <c r="AG26" s="64"/>
      <c r="AH26" s="64"/>
      <c r="AI26" s="50" t="s">
        <v>335</v>
      </c>
      <c r="AJ26" s="55" t="s">
        <v>147</v>
      </c>
      <c r="AK26" s="113">
        <v>44027</v>
      </c>
      <c r="AL26" s="118"/>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c r="IV26" s="51"/>
      <c r="IW26" s="51"/>
      <c r="IX26" s="51"/>
      <c r="IY26" s="51"/>
      <c r="IZ26" s="51"/>
      <c r="JA26" s="51"/>
      <c r="JB26" s="51"/>
      <c r="JC26" s="51"/>
      <c r="JD26" s="51"/>
      <c r="JE26" s="51"/>
      <c r="JF26" s="51"/>
      <c r="JG26" s="51"/>
      <c r="JH26" s="51"/>
      <c r="JI26" s="51"/>
      <c r="JJ26" s="51"/>
      <c r="JK26" s="51"/>
      <c r="JL26" s="51"/>
      <c r="JM26" s="51"/>
      <c r="JN26" s="51"/>
      <c r="JO26" s="51"/>
      <c r="JP26" s="51"/>
      <c r="JQ26" s="51"/>
      <c r="JR26" s="51"/>
      <c r="JS26" s="51"/>
      <c r="JT26" s="51"/>
      <c r="JU26" s="51"/>
      <c r="JV26" s="51"/>
      <c r="JW26" s="51"/>
      <c r="JX26" s="51"/>
      <c r="JY26" s="51"/>
      <c r="JZ26" s="51"/>
      <c r="KA26" s="51"/>
      <c r="KB26" s="51"/>
      <c r="KC26" s="51"/>
      <c r="KD26" s="51"/>
    </row>
    <row r="27" spans="1:290" s="68" customFormat="1" ht="30" x14ac:dyDescent="0.2">
      <c r="A27" s="95">
        <v>20</v>
      </c>
      <c r="B27" s="104" t="s">
        <v>218</v>
      </c>
      <c r="C27" s="104" t="s">
        <v>275</v>
      </c>
      <c r="D27" s="100" t="s">
        <v>232</v>
      </c>
      <c r="E27" s="66" t="s">
        <v>242</v>
      </c>
      <c r="F27" s="55" t="s">
        <v>45</v>
      </c>
      <c r="G27" s="55" t="s">
        <v>46</v>
      </c>
      <c r="H27" s="112" t="s">
        <v>47</v>
      </c>
      <c r="I27" s="55" t="s">
        <v>54</v>
      </c>
      <c r="J27" s="55" t="s">
        <v>46</v>
      </c>
      <c r="K27" s="55" t="s">
        <v>271</v>
      </c>
      <c r="L27" s="55" t="s">
        <v>146</v>
      </c>
      <c r="M27" s="55" t="s">
        <v>58</v>
      </c>
      <c r="N27" s="116" t="s">
        <v>272</v>
      </c>
      <c r="O27" s="69" t="s">
        <v>55</v>
      </c>
      <c r="P27" s="102">
        <f t="shared" si="0"/>
        <v>1</v>
      </c>
      <c r="Q27" s="69" t="s">
        <v>56</v>
      </c>
      <c r="R27" s="102">
        <f t="shared" si="1"/>
        <v>5</v>
      </c>
      <c r="S27" s="69" t="s">
        <v>56</v>
      </c>
      <c r="T27" s="102">
        <f t="shared" si="2"/>
        <v>5</v>
      </c>
      <c r="U27" s="103" t="str">
        <f t="shared" si="3"/>
        <v>ALTA</v>
      </c>
      <c r="V27" s="55" t="s">
        <v>52</v>
      </c>
      <c r="W27" s="56" t="s">
        <v>52</v>
      </c>
      <c r="X27" s="55" t="s">
        <v>52</v>
      </c>
      <c r="Y27" s="56" t="s">
        <v>52</v>
      </c>
      <c r="Z27" s="48" t="s">
        <v>52</v>
      </c>
      <c r="AA27" s="48" t="s">
        <v>46</v>
      </c>
      <c r="AB27" s="48" t="s">
        <v>46</v>
      </c>
      <c r="AC27" s="48" t="s">
        <v>46</v>
      </c>
      <c r="AD27" s="48" t="s">
        <v>46</v>
      </c>
      <c r="AE27" s="49">
        <v>43839</v>
      </c>
      <c r="AF27" s="48" t="s">
        <v>46</v>
      </c>
      <c r="AG27" s="69" t="s">
        <v>273</v>
      </c>
      <c r="AH27" s="69" t="s">
        <v>273</v>
      </c>
      <c r="AI27" s="60" t="s">
        <v>274</v>
      </c>
      <c r="AJ27" s="55" t="s">
        <v>147</v>
      </c>
      <c r="AK27" s="113">
        <v>44027</v>
      </c>
      <c r="AL27" s="116"/>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c r="IU27" s="67"/>
      <c r="IV27" s="67"/>
      <c r="IW27" s="67"/>
      <c r="IX27" s="67"/>
      <c r="IY27" s="67"/>
      <c r="IZ27" s="67"/>
      <c r="JA27" s="67"/>
      <c r="JB27" s="67"/>
      <c r="JC27" s="67"/>
      <c r="JD27" s="67"/>
      <c r="JE27" s="67"/>
      <c r="JF27" s="67"/>
      <c r="JG27" s="67"/>
      <c r="JH27" s="67"/>
      <c r="JI27" s="67"/>
      <c r="JJ27" s="67"/>
      <c r="JK27" s="67"/>
      <c r="JL27" s="67"/>
      <c r="JM27" s="67"/>
      <c r="JN27" s="67"/>
      <c r="JO27" s="67"/>
      <c r="JP27" s="67"/>
      <c r="JQ27" s="67"/>
      <c r="JR27" s="67"/>
      <c r="JS27" s="67"/>
      <c r="JT27" s="67"/>
      <c r="JU27" s="67"/>
      <c r="JV27" s="67"/>
      <c r="JW27" s="67"/>
      <c r="JX27" s="67"/>
      <c r="JY27" s="67"/>
      <c r="JZ27" s="67"/>
      <c r="KA27" s="67"/>
      <c r="KB27" s="67"/>
      <c r="KC27" s="67"/>
      <c r="KD27" s="67"/>
    </row>
    <row r="28" spans="1:290" s="68" customFormat="1" ht="60" x14ac:dyDescent="0.2">
      <c r="A28" s="95">
        <v>21</v>
      </c>
      <c r="B28" s="104" t="s">
        <v>218</v>
      </c>
      <c r="C28" s="104" t="s">
        <v>275</v>
      </c>
      <c r="D28" s="100" t="s">
        <v>232</v>
      </c>
      <c r="E28" s="47" t="s">
        <v>327</v>
      </c>
      <c r="F28" s="55" t="s">
        <v>45</v>
      </c>
      <c r="G28" s="55" t="s">
        <v>46</v>
      </c>
      <c r="H28" s="112" t="s">
        <v>47</v>
      </c>
      <c r="I28" s="55" t="s">
        <v>54</v>
      </c>
      <c r="J28" s="55" t="s">
        <v>46</v>
      </c>
      <c r="K28" s="55" t="s">
        <v>271</v>
      </c>
      <c r="L28" s="53" t="s">
        <v>46</v>
      </c>
      <c r="M28" s="55" t="s">
        <v>49</v>
      </c>
      <c r="N28" s="116" t="s">
        <v>272</v>
      </c>
      <c r="O28" s="64" t="s">
        <v>60</v>
      </c>
      <c r="P28" s="103">
        <v>5</v>
      </c>
      <c r="Q28" s="123"/>
      <c r="R28" s="123"/>
      <c r="S28" s="123"/>
      <c r="T28" s="123"/>
      <c r="U28" s="106"/>
      <c r="V28" s="55" t="s">
        <v>52</v>
      </c>
      <c r="W28" s="56" t="s">
        <v>52</v>
      </c>
      <c r="X28" s="55" t="s">
        <v>52</v>
      </c>
      <c r="Y28" s="56" t="s">
        <v>52</v>
      </c>
      <c r="Z28" s="48" t="s">
        <v>52</v>
      </c>
      <c r="AA28" s="71" t="s">
        <v>361</v>
      </c>
      <c r="AB28" s="71" t="s">
        <v>362</v>
      </c>
      <c r="AC28" s="53" t="s">
        <v>328</v>
      </c>
      <c r="AD28" s="48" t="s">
        <v>324</v>
      </c>
      <c r="AE28" s="49">
        <v>43839</v>
      </c>
      <c r="AF28" s="48">
        <v>1</v>
      </c>
      <c r="AG28" s="69"/>
      <c r="AH28" s="69"/>
      <c r="AI28" s="50" t="s">
        <v>335</v>
      </c>
      <c r="AJ28" s="55"/>
      <c r="AK28" s="113"/>
      <c r="AL28" s="116"/>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c r="IU28" s="67"/>
      <c r="IV28" s="67"/>
      <c r="IW28" s="67"/>
      <c r="IX28" s="67"/>
      <c r="IY28" s="67"/>
      <c r="IZ28" s="67"/>
      <c r="JA28" s="67"/>
      <c r="JB28" s="67"/>
      <c r="JC28" s="67"/>
      <c r="JD28" s="67"/>
      <c r="JE28" s="67"/>
      <c r="JF28" s="67"/>
      <c r="JG28" s="67"/>
      <c r="JH28" s="67"/>
      <c r="JI28" s="67"/>
      <c r="JJ28" s="67"/>
      <c r="JK28" s="67"/>
      <c r="JL28" s="67"/>
      <c r="JM28" s="67"/>
      <c r="JN28" s="67"/>
      <c r="JO28" s="67"/>
      <c r="JP28" s="67"/>
      <c r="JQ28" s="67"/>
      <c r="JR28" s="67"/>
      <c r="JS28" s="67"/>
      <c r="JT28" s="67"/>
      <c r="JU28" s="67"/>
      <c r="JV28" s="67"/>
      <c r="JW28" s="67"/>
      <c r="JX28" s="67"/>
      <c r="JY28" s="67"/>
      <c r="JZ28" s="67"/>
      <c r="KA28" s="67"/>
      <c r="KB28" s="67"/>
      <c r="KC28" s="67"/>
      <c r="KD28" s="67"/>
    </row>
    <row r="29" spans="1:290" s="68" customFormat="1" ht="75" x14ac:dyDescent="0.2">
      <c r="A29" s="95">
        <v>22</v>
      </c>
      <c r="B29" s="104" t="s">
        <v>218</v>
      </c>
      <c r="C29" s="104" t="s">
        <v>275</v>
      </c>
      <c r="D29" s="102" t="s">
        <v>329</v>
      </c>
      <c r="E29" s="47" t="s">
        <v>330</v>
      </c>
      <c r="F29" s="55" t="s">
        <v>45</v>
      </c>
      <c r="G29" s="55" t="s">
        <v>46</v>
      </c>
      <c r="H29" s="112" t="s">
        <v>47</v>
      </c>
      <c r="I29" s="55" t="s">
        <v>54</v>
      </c>
      <c r="J29" s="55" t="s">
        <v>46</v>
      </c>
      <c r="K29" s="53" t="s">
        <v>336</v>
      </c>
      <c r="L29" s="53" t="s">
        <v>339</v>
      </c>
      <c r="M29" s="55" t="s">
        <v>49</v>
      </c>
      <c r="N29" s="116" t="s">
        <v>272</v>
      </c>
      <c r="O29" s="69" t="s">
        <v>55</v>
      </c>
      <c r="P29" s="100">
        <v>1</v>
      </c>
      <c r="Q29" s="48" t="s">
        <v>63</v>
      </c>
      <c r="R29" s="102">
        <f t="shared" ref="R29" si="8">IF(Q29="No Clasificada",5,IF(Q29="Bajo",1,IF(Q29="Medio",3,IF(Q29="Alto",5,))))</f>
        <v>1</v>
      </c>
      <c r="S29" s="48" t="s">
        <v>63</v>
      </c>
      <c r="T29" s="102">
        <f t="shared" ref="T29" si="9">IF(S29="No Clasificada",5,IF(S29="Bajo",1,IF(S29="Medio",3,IF(S29="Alto",5,))))</f>
        <v>1</v>
      </c>
      <c r="U29" s="103" t="str">
        <f>IF(OR(P29=0,R29=0,T29=0),"FALTAN DATOS",IF(AND(P29=1,R29=1,T29=1),"BAJO",(IF(OR(AND(P29=5,R29=5),AND(R29=5,T29=5),AND(P29=5,T29=5),AND(P29=5,R29=5,T29=5)),"ALTA","MEDIA"))))</f>
        <v>BAJO</v>
      </c>
      <c r="V29" s="55" t="s">
        <v>52</v>
      </c>
      <c r="W29" s="56" t="s">
        <v>52</v>
      </c>
      <c r="X29" s="55" t="s">
        <v>52</v>
      </c>
      <c r="Y29" s="56" t="s">
        <v>52</v>
      </c>
      <c r="Z29" s="48" t="s">
        <v>52</v>
      </c>
      <c r="AA29" s="48" t="s">
        <v>46</v>
      </c>
      <c r="AB29" s="48" t="s">
        <v>46</v>
      </c>
      <c r="AC29" s="48" t="s">
        <v>46</v>
      </c>
      <c r="AD29" s="48" t="s">
        <v>46</v>
      </c>
      <c r="AE29" s="49">
        <v>43839</v>
      </c>
      <c r="AF29" s="48" t="s">
        <v>46</v>
      </c>
      <c r="AG29" s="69"/>
      <c r="AH29" s="69"/>
      <c r="AI29" s="50" t="s">
        <v>335</v>
      </c>
      <c r="AJ29" s="55"/>
      <c r="AK29" s="113"/>
      <c r="AL29" s="116"/>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c r="IU29" s="67"/>
      <c r="IV29" s="67"/>
      <c r="IW29" s="67"/>
      <c r="IX29" s="67"/>
      <c r="IY29" s="67"/>
      <c r="IZ29" s="67"/>
      <c r="JA29" s="67"/>
      <c r="JB29" s="67"/>
      <c r="JC29" s="67"/>
      <c r="JD29" s="67"/>
      <c r="JE29" s="67"/>
      <c r="JF29" s="67"/>
      <c r="JG29" s="67"/>
      <c r="JH29" s="67"/>
      <c r="JI29" s="67"/>
      <c r="JJ29" s="67"/>
      <c r="JK29" s="67"/>
      <c r="JL29" s="67"/>
      <c r="JM29" s="67"/>
      <c r="JN29" s="67"/>
      <c r="JO29" s="67"/>
      <c r="JP29" s="67"/>
      <c r="JQ29" s="67"/>
      <c r="JR29" s="67"/>
      <c r="JS29" s="67"/>
      <c r="JT29" s="67"/>
      <c r="JU29" s="67"/>
      <c r="JV29" s="67"/>
      <c r="JW29" s="67"/>
      <c r="JX29" s="67"/>
      <c r="JY29" s="67"/>
      <c r="JZ29" s="67"/>
      <c r="KA29" s="67"/>
      <c r="KB29" s="67"/>
      <c r="KC29" s="67"/>
      <c r="KD29" s="67"/>
    </row>
    <row r="30" spans="1:290" s="58" customFormat="1" ht="60" x14ac:dyDescent="0.2">
      <c r="A30" s="95">
        <v>23</v>
      </c>
      <c r="B30" s="99" t="s">
        <v>218</v>
      </c>
      <c r="C30" s="99" t="s">
        <v>233</v>
      </c>
      <c r="D30" s="102" t="s">
        <v>314</v>
      </c>
      <c r="E30" s="47" t="s">
        <v>317</v>
      </c>
      <c r="F30" s="55" t="s">
        <v>45</v>
      </c>
      <c r="G30" s="55" t="s">
        <v>46</v>
      </c>
      <c r="H30" s="112" t="s">
        <v>47</v>
      </c>
      <c r="I30" s="55" t="s">
        <v>57</v>
      </c>
      <c r="J30" s="55" t="s">
        <v>311</v>
      </c>
      <c r="K30" s="55" t="s">
        <v>46</v>
      </c>
      <c r="L30" s="55" t="s">
        <v>146</v>
      </c>
      <c r="M30" s="55" t="s">
        <v>49</v>
      </c>
      <c r="N30" s="116" t="s">
        <v>312</v>
      </c>
      <c r="O30" s="48" t="s">
        <v>55</v>
      </c>
      <c r="P30" s="102">
        <f t="shared" si="0"/>
        <v>1</v>
      </c>
      <c r="Q30" s="48" t="s">
        <v>56</v>
      </c>
      <c r="R30" s="102">
        <f t="shared" si="1"/>
        <v>5</v>
      </c>
      <c r="S30" s="48" t="s">
        <v>56</v>
      </c>
      <c r="T30" s="102">
        <f t="shared" si="2"/>
        <v>5</v>
      </c>
      <c r="U30" s="103" t="str">
        <f>IF(OR(P30=0,R30=0,T30=0),"FALTAN DATOS",IF(AND(P30=1,R30=1,T30=1),"BAJO",(IF(OR(AND(P30=5,R30=5),AND(R30=5,T30=5),AND(P30=5,T30=5),AND(P30=5,R30=5,T30=5)),"ALTA","MEDIA"))))</f>
        <v>ALTA</v>
      </c>
      <c r="V30" s="48" t="s">
        <v>53</v>
      </c>
      <c r="W30" s="48" t="s">
        <v>52</v>
      </c>
      <c r="X30" s="48" t="s">
        <v>52</v>
      </c>
      <c r="Y30" s="48" t="s">
        <v>52</v>
      </c>
      <c r="Z30" s="48" t="s">
        <v>52</v>
      </c>
      <c r="AA30" s="48" t="s">
        <v>46</v>
      </c>
      <c r="AB30" s="48" t="s">
        <v>46</v>
      </c>
      <c r="AC30" s="48" t="s">
        <v>46</v>
      </c>
      <c r="AD30" s="48" t="s">
        <v>46</v>
      </c>
      <c r="AE30" s="49">
        <v>43839</v>
      </c>
      <c r="AF30" s="48" t="s">
        <v>46</v>
      </c>
      <c r="AG30" s="48"/>
      <c r="AH30" s="48"/>
      <c r="AI30" s="50" t="s">
        <v>258</v>
      </c>
      <c r="AJ30" s="55" t="s">
        <v>147</v>
      </c>
      <c r="AK30" s="113">
        <v>44027</v>
      </c>
      <c r="AL30" s="113"/>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c r="IU30" s="57"/>
      <c r="IV30" s="57"/>
      <c r="IW30" s="57"/>
      <c r="IX30" s="57"/>
      <c r="IY30" s="57"/>
      <c r="IZ30" s="57"/>
      <c r="JA30" s="57"/>
      <c r="JB30" s="57"/>
      <c r="JC30" s="57"/>
      <c r="JD30" s="57"/>
      <c r="JE30" s="57"/>
      <c r="JF30" s="57"/>
      <c r="JG30" s="57"/>
      <c r="JH30" s="57"/>
      <c r="JI30" s="57"/>
      <c r="JJ30" s="57"/>
      <c r="JK30" s="57"/>
      <c r="JL30" s="57"/>
      <c r="JM30" s="57"/>
      <c r="JN30" s="57"/>
      <c r="JO30" s="57"/>
      <c r="JP30" s="57"/>
      <c r="JQ30" s="57"/>
      <c r="JR30" s="57"/>
      <c r="JS30" s="57"/>
      <c r="JT30" s="57"/>
      <c r="JU30" s="57"/>
      <c r="JV30" s="57"/>
      <c r="JW30" s="57"/>
      <c r="JX30" s="57"/>
      <c r="JY30" s="57"/>
      <c r="JZ30" s="57"/>
      <c r="KA30" s="57"/>
      <c r="KB30" s="57"/>
      <c r="KC30" s="57"/>
      <c r="KD30" s="57"/>
    </row>
    <row r="31" spans="1:290" s="68" customFormat="1" ht="90" x14ac:dyDescent="0.2">
      <c r="A31" s="95">
        <v>24</v>
      </c>
      <c r="B31" s="104" t="s">
        <v>218</v>
      </c>
      <c r="C31" s="104" t="s">
        <v>233</v>
      </c>
      <c r="D31" s="100" t="s">
        <v>315</v>
      </c>
      <c r="E31" s="66" t="s">
        <v>243</v>
      </c>
      <c r="F31" s="55" t="s">
        <v>45</v>
      </c>
      <c r="G31" s="55" t="s">
        <v>46</v>
      </c>
      <c r="H31" s="117" t="s">
        <v>47</v>
      </c>
      <c r="I31" s="55" t="s">
        <v>54</v>
      </c>
      <c r="J31" s="55" t="s">
        <v>245</v>
      </c>
      <c r="K31" s="55" t="s">
        <v>318</v>
      </c>
      <c r="L31" s="55" t="s">
        <v>146</v>
      </c>
      <c r="M31" s="55" t="s">
        <v>49</v>
      </c>
      <c r="N31" s="116" t="s">
        <v>71</v>
      </c>
      <c r="O31" s="55" t="s">
        <v>55</v>
      </c>
      <c r="P31" s="100">
        <f t="shared" si="0"/>
        <v>1</v>
      </c>
      <c r="Q31" s="124" t="s">
        <v>56</v>
      </c>
      <c r="R31" s="100">
        <f t="shared" si="1"/>
        <v>5</v>
      </c>
      <c r="S31" s="124" t="s">
        <v>51</v>
      </c>
      <c r="T31" s="100">
        <f t="shared" si="2"/>
        <v>3</v>
      </c>
      <c r="U31" s="103" t="str">
        <f t="shared" si="3"/>
        <v>MEDIA</v>
      </c>
      <c r="V31" s="55" t="s">
        <v>53</v>
      </c>
      <c r="W31" s="56" t="s">
        <v>52</v>
      </c>
      <c r="X31" s="55" t="s">
        <v>52</v>
      </c>
      <c r="Y31" s="56" t="s">
        <v>52</v>
      </c>
      <c r="Z31" s="69" t="s">
        <v>52</v>
      </c>
      <c r="AA31" s="48" t="s">
        <v>46</v>
      </c>
      <c r="AB31" s="48" t="s">
        <v>46</v>
      </c>
      <c r="AC31" s="48" t="s">
        <v>46</v>
      </c>
      <c r="AD31" s="48" t="s">
        <v>46</v>
      </c>
      <c r="AE31" s="49">
        <v>43839</v>
      </c>
      <c r="AF31" s="48" t="s">
        <v>46</v>
      </c>
      <c r="AG31" s="69"/>
      <c r="AH31" s="69"/>
      <c r="AI31" s="60" t="s">
        <v>259</v>
      </c>
      <c r="AJ31" s="124"/>
      <c r="AK31" s="116"/>
      <c r="AL31" s="116"/>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c r="IU31" s="67"/>
      <c r="IV31" s="67"/>
      <c r="IW31" s="67"/>
      <c r="IX31" s="67"/>
      <c r="IY31" s="67"/>
      <c r="IZ31" s="67"/>
      <c r="JA31" s="67"/>
      <c r="JB31" s="67"/>
      <c r="JC31" s="67"/>
      <c r="JD31" s="67"/>
      <c r="JE31" s="67"/>
      <c r="JF31" s="67"/>
      <c r="JG31" s="67"/>
      <c r="JH31" s="67"/>
      <c r="JI31" s="67"/>
      <c r="JJ31" s="67"/>
      <c r="JK31" s="67"/>
      <c r="JL31" s="67"/>
      <c r="JM31" s="67"/>
      <c r="JN31" s="67"/>
      <c r="JO31" s="67"/>
      <c r="JP31" s="67"/>
      <c r="JQ31" s="67"/>
      <c r="JR31" s="67"/>
      <c r="JS31" s="67"/>
      <c r="JT31" s="67"/>
      <c r="JU31" s="67"/>
      <c r="JV31" s="67"/>
      <c r="JW31" s="67"/>
      <c r="JX31" s="67"/>
      <c r="JY31" s="67"/>
      <c r="JZ31" s="67"/>
      <c r="KA31" s="67"/>
      <c r="KB31" s="67"/>
      <c r="KC31" s="67"/>
      <c r="KD31" s="67"/>
    </row>
    <row r="32" spans="1:290" s="65" customFormat="1" ht="60" x14ac:dyDescent="0.2">
      <c r="A32" s="95">
        <v>25</v>
      </c>
      <c r="B32" s="99" t="s">
        <v>218</v>
      </c>
      <c r="C32" s="99" t="s">
        <v>233</v>
      </c>
      <c r="D32" s="103" t="s">
        <v>319</v>
      </c>
      <c r="E32" s="62" t="s">
        <v>316</v>
      </c>
      <c r="F32" s="53" t="s">
        <v>45</v>
      </c>
      <c r="G32" s="53" t="s">
        <v>46</v>
      </c>
      <c r="H32" s="114" t="s">
        <v>47</v>
      </c>
      <c r="I32" s="53" t="s">
        <v>57</v>
      </c>
      <c r="J32" s="53" t="s">
        <v>245</v>
      </c>
      <c r="K32" s="53" t="s">
        <v>46</v>
      </c>
      <c r="L32" s="53" t="s">
        <v>146</v>
      </c>
      <c r="M32" s="53" t="s">
        <v>49</v>
      </c>
      <c r="N32" s="118" t="s">
        <v>71</v>
      </c>
      <c r="O32" s="53" t="s">
        <v>55</v>
      </c>
      <c r="P32" s="103">
        <f t="shared" si="0"/>
        <v>1</v>
      </c>
      <c r="Q32" s="125" t="s">
        <v>56</v>
      </c>
      <c r="R32" s="103">
        <f t="shared" si="1"/>
        <v>5</v>
      </c>
      <c r="S32" s="125" t="s">
        <v>51</v>
      </c>
      <c r="T32" s="103">
        <f t="shared" si="2"/>
        <v>3</v>
      </c>
      <c r="U32" s="103" t="str">
        <f t="shared" si="3"/>
        <v>MEDIA</v>
      </c>
      <c r="V32" s="53" t="s">
        <v>53</v>
      </c>
      <c r="W32" s="53" t="s">
        <v>52</v>
      </c>
      <c r="X32" s="53" t="s">
        <v>52</v>
      </c>
      <c r="Y32" s="53" t="s">
        <v>52</v>
      </c>
      <c r="Z32" s="64" t="s">
        <v>52</v>
      </c>
      <c r="AA32" s="48" t="s">
        <v>46</v>
      </c>
      <c r="AB32" s="48" t="s">
        <v>46</v>
      </c>
      <c r="AC32" s="48" t="s">
        <v>46</v>
      </c>
      <c r="AD32" s="48" t="s">
        <v>46</v>
      </c>
      <c r="AE32" s="49">
        <v>43839</v>
      </c>
      <c r="AF32" s="48" t="s">
        <v>46</v>
      </c>
      <c r="AG32" s="64"/>
      <c r="AH32" s="64"/>
      <c r="AI32" s="63" t="s">
        <v>258</v>
      </c>
      <c r="AJ32" s="125"/>
      <c r="AK32" s="118"/>
      <c r="AL32" s="118"/>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c r="IV32" s="51"/>
      <c r="IW32" s="51"/>
      <c r="IX32" s="51"/>
      <c r="IY32" s="51"/>
      <c r="IZ32" s="51"/>
      <c r="JA32" s="51"/>
      <c r="JB32" s="51"/>
      <c r="JC32" s="51"/>
      <c r="JD32" s="51"/>
      <c r="JE32" s="51"/>
      <c r="JF32" s="51"/>
      <c r="JG32" s="51"/>
      <c r="JH32" s="51"/>
      <c r="JI32" s="51"/>
      <c r="JJ32" s="51"/>
      <c r="JK32" s="51"/>
      <c r="JL32" s="51"/>
      <c r="JM32" s="51"/>
      <c r="JN32" s="51"/>
      <c r="JO32" s="51"/>
      <c r="JP32" s="51"/>
      <c r="JQ32" s="51"/>
      <c r="JR32" s="51"/>
      <c r="JS32" s="51"/>
      <c r="JT32" s="51"/>
      <c r="JU32" s="51"/>
      <c r="JV32" s="51"/>
      <c r="JW32" s="51"/>
      <c r="JX32" s="51"/>
      <c r="JY32" s="51"/>
      <c r="JZ32" s="51"/>
      <c r="KA32" s="51"/>
      <c r="KB32" s="51"/>
      <c r="KC32" s="51"/>
      <c r="KD32" s="51"/>
    </row>
    <row r="33" spans="1:290" s="68" customFormat="1" ht="105" x14ac:dyDescent="0.2">
      <c r="A33" s="95">
        <v>26</v>
      </c>
      <c r="B33" s="104" t="s">
        <v>218</v>
      </c>
      <c r="C33" s="104" t="s">
        <v>233</v>
      </c>
      <c r="D33" s="100" t="s">
        <v>313</v>
      </c>
      <c r="E33" s="66" t="s">
        <v>244</v>
      </c>
      <c r="F33" s="119" t="s">
        <v>45</v>
      </c>
      <c r="G33" s="55" t="s">
        <v>46</v>
      </c>
      <c r="H33" s="117" t="s">
        <v>47</v>
      </c>
      <c r="I33" s="55" t="s">
        <v>48</v>
      </c>
      <c r="J33" s="55" t="s">
        <v>245</v>
      </c>
      <c r="K33" s="55" t="s">
        <v>320</v>
      </c>
      <c r="L33" s="55" t="s">
        <v>146</v>
      </c>
      <c r="M33" s="55" t="s">
        <v>49</v>
      </c>
      <c r="N33" s="116" t="s">
        <v>73</v>
      </c>
      <c r="O33" s="55" t="s">
        <v>55</v>
      </c>
      <c r="P33" s="100">
        <f t="shared" si="0"/>
        <v>1</v>
      </c>
      <c r="Q33" s="124" t="s">
        <v>51</v>
      </c>
      <c r="R33" s="100">
        <f t="shared" si="1"/>
        <v>3</v>
      </c>
      <c r="S33" s="124" t="s">
        <v>51</v>
      </c>
      <c r="T33" s="100">
        <f t="shared" si="2"/>
        <v>3</v>
      </c>
      <c r="U33" s="103" t="str">
        <f t="shared" si="3"/>
        <v>MEDIA</v>
      </c>
      <c r="V33" s="71" t="s">
        <v>53</v>
      </c>
      <c r="W33" s="71" t="s">
        <v>52</v>
      </c>
      <c r="X33" s="71" t="s">
        <v>52</v>
      </c>
      <c r="Y33" s="71" t="s">
        <v>52</v>
      </c>
      <c r="Z33" s="69" t="s">
        <v>52</v>
      </c>
      <c r="AA33" s="48" t="s">
        <v>46</v>
      </c>
      <c r="AB33" s="48" t="s">
        <v>46</v>
      </c>
      <c r="AC33" s="48" t="s">
        <v>46</v>
      </c>
      <c r="AD33" s="48" t="s">
        <v>46</v>
      </c>
      <c r="AE33" s="49">
        <v>43839</v>
      </c>
      <c r="AF33" s="48" t="s">
        <v>46</v>
      </c>
      <c r="AG33" s="124"/>
      <c r="AH33" s="124"/>
      <c r="AI33" s="70"/>
      <c r="AJ33" s="124"/>
      <c r="AK33" s="116"/>
      <c r="AL33" s="116"/>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c r="IU33" s="67"/>
      <c r="IV33" s="67"/>
      <c r="IW33" s="67"/>
      <c r="IX33" s="67"/>
      <c r="IY33" s="67"/>
      <c r="IZ33" s="67"/>
      <c r="JA33" s="67"/>
      <c r="JB33" s="67"/>
      <c r="JC33" s="67"/>
      <c r="JD33" s="67"/>
      <c r="JE33" s="67"/>
      <c r="JF33" s="67"/>
      <c r="JG33" s="67"/>
      <c r="JH33" s="67"/>
      <c r="JI33" s="67"/>
      <c r="JJ33" s="67"/>
      <c r="JK33" s="67"/>
      <c r="JL33" s="67"/>
      <c r="JM33" s="67"/>
      <c r="JN33" s="67"/>
      <c r="JO33" s="67"/>
      <c r="JP33" s="67"/>
      <c r="JQ33" s="67"/>
      <c r="JR33" s="67"/>
      <c r="JS33" s="67"/>
      <c r="JT33" s="67"/>
      <c r="JU33" s="67"/>
      <c r="JV33" s="67"/>
      <c r="JW33" s="67"/>
      <c r="JX33" s="67"/>
      <c r="JY33" s="67"/>
      <c r="JZ33" s="67"/>
      <c r="KA33" s="67"/>
      <c r="KB33" s="67"/>
      <c r="KC33" s="67"/>
      <c r="KD33" s="67"/>
    </row>
    <row r="34" spans="1:290" s="58" customFormat="1" ht="45" x14ac:dyDescent="0.2">
      <c r="A34" s="95">
        <v>27</v>
      </c>
      <c r="B34" s="99" t="s">
        <v>218</v>
      </c>
      <c r="C34" s="105" t="s">
        <v>275</v>
      </c>
      <c r="D34" s="106" t="s">
        <v>292</v>
      </c>
      <c r="E34" s="72" t="s">
        <v>294</v>
      </c>
      <c r="F34" s="119" t="s">
        <v>45</v>
      </c>
      <c r="G34" s="55" t="s">
        <v>46</v>
      </c>
      <c r="H34" s="112" t="s">
        <v>47</v>
      </c>
      <c r="I34" s="105" t="s">
        <v>48</v>
      </c>
      <c r="J34" s="105" t="s">
        <v>293</v>
      </c>
      <c r="K34" s="105" t="s">
        <v>298</v>
      </c>
      <c r="L34" s="105" t="s">
        <v>296</v>
      </c>
      <c r="M34" s="55" t="s">
        <v>49</v>
      </c>
      <c r="N34" s="116" t="s">
        <v>272</v>
      </c>
      <c r="O34" s="69" t="s">
        <v>55</v>
      </c>
      <c r="P34" s="102">
        <f t="shared" si="0"/>
        <v>1</v>
      </c>
      <c r="Q34" s="69" t="s">
        <v>56</v>
      </c>
      <c r="R34" s="102">
        <f t="shared" si="1"/>
        <v>5</v>
      </c>
      <c r="S34" s="48" t="s">
        <v>51</v>
      </c>
      <c r="T34" s="102">
        <f t="shared" si="2"/>
        <v>3</v>
      </c>
      <c r="U34" s="103" t="str">
        <f t="shared" si="3"/>
        <v>MEDIA</v>
      </c>
      <c r="V34" s="55" t="s">
        <v>53</v>
      </c>
      <c r="W34" s="56" t="s">
        <v>52</v>
      </c>
      <c r="X34" s="55" t="s">
        <v>52</v>
      </c>
      <c r="Y34" s="56" t="s">
        <v>52</v>
      </c>
      <c r="Z34" s="56" t="s">
        <v>147</v>
      </c>
      <c r="AA34" s="48" t="s">
        <v>46</v>
      </c>
      <c r="AB34" s="48" t="s">
        <v>46</v>
      </c>
      <c r="AC34" s="48" t="s">
        <v>46</v>
      </c>
      <c r="AD34" s="48" t="s">
        <v>46</v>
      </c>
      <c r="AE34" s="49">
        <v>43839</v>
      </c>
      <c r="AF34" s="48" t="s">
        <v>46</v>
      </c>
      <c r="AG34" s="105"/>
      <c r="AH34" s="105"/>
      <c r="AI34" s="60" t="s">
        <v>297</v>
      </c>
      <c r="AJ34" s="55" t="s">
        <v>147</v>
      </c>
      <c r="AK34" s="116">
        <v>44027</v>
      </c>
      <c r="AL34" s="113"/>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c r="IR34" s="57"/>
      <c r="IS34" s="57"/>
      <c r="IT34" s="57"/>
      <c r="IU34" s="57"/>
      <c r="IV34" s="57"/>
      <c r="IW34" s="57"/>
      <c r="IX34" s="57"/>
      <c r="IY34" s="57"/>
      <c r="IZ34" s="57"/>
      <c r="JA34" s="57"/>
      <c r="JB34" s="57"/>
      <c r="JC34" s="57"/>
      <c r="JD34" s="57"/>
      <c r="JE34" s="57"/>
      <c r="JF34" s="57"/>
      <c r="JG34" s="57"/>
      <c r="JH34" s="57"/>
      <c r="JI34" s="57"/>
      <c r="JJ34" s="57"/>
      <c r="JK34" s="57"/>
      <c r="JL34" s="57"/>
      <c r="JM34" s="57"/>
      <c r="JN34" s="57"/>
      <c r="JO34" s="57"/>
      <c r="JP34" s="57"/>
      <c r="JQ34" s="57"/>
      <c r="JR34" s="57"/>
      <c r="JS34" s="57"/>
      <c r="JT34" s="57"/>
      <c r="JU34" s="57"/>
      <c r="JV34" s="57"/>
      <c r="JW34" s="57"/>
      <c r="JX34" s="57"/>
      <c r="JY34" s="57"/>
      <c r="JZ34" s="57"/>
      <c r="KA34" s="57"/>
      <c r="KB34" s="57"/>
      <c r="KC34" s="57"/>
      <c r="KD34" s="57"/>
    </row>
    <row r="35" spans="1:290" s="73" customFormat="1" ht="14" x14ac:dyDescent="0.2">
      <c r="A35" s="96"/>
      <c r="B35" s="96"/>
      <c r="C35" s="96"/>
      <c r="D35" s="107"/>
      <c r="E35" s="74"/>
      <c r="F35" s="96"/>
      <c r="G35" s="77"/>
      <c r="H35" s="96"/>
      <c r="I35" s="96"/>
      <c r="J35" s="96"/>
      <c r="K35" s="96"/>
      <c r="L35" s="96"/>
      <c r="M35" s="77"/>
      <c r="N35" s="120"/>
      <c r="O35" s="96"/>
      <c r="P35" s="96"/>
      <c r="Q35" s="96"/>
      <c r="R35" s="96"/>
      <c r="S35" s="96"/>
      <c r="T35" s="96"/>
      <c r="U35" s="77"/>
      <c r="V35" s="77"/>
      <c r="W35" s="77"/>
      <c r="X35" s="77"/>
      <c r="Y35" s="77"/>
      <c r="Z35" s="77"/>
      <c r="AA35" s="75"/>
      <c r="AB35" s="75"/>
      <c r="AC35" s="75"/>
      <c r="AD35" s="75"/>
      <c r="AE35" s="76"/>
      <c r="AG35" s="96"/>
      <c r="AH35" s="96"/>
      <c r="AJ35" s="96"/>
      <c r="AK35" s="120"/>
      <c r="AL35" s="120"/>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6"/>
      <c r="GK35" s="46"/>
      <c r="GL35" s="46"/>
      <c r="GM35" s="46"/>
      <c r="GN35" s="46"/>
      <c r="GO35" s="46"/>
      <c r="GP35" s="46"/>
      <c r="GQ35" s="46"/>
      <c r="GR35" s="46"/>
      <c r="GS35" s="46"/>
      <c r="GT35" s="46"/>
      <c r="GU35" s="46"/>
      <c r="GV35" s="46"/>
      <c r="GW35" s="46"/>
      <c r="GX35" s="46"/>
      <c r="GY35" s="46"/>
      <c r="GZ35" s="46"/>
      <c r="HA35" s="46"/>
      <c r="HB35" s="46"/>
      <c r="HC35" s="46"/>
      <c r="HD35" s="46"/>
      <c r="HE35" s="46"/>
      <c r="HF35" s="46"/>
      <c r="HG35" s="46"/>
      <c r="HH35" s="46"/>
      <c r="HI35" s="46"/>
      <c r="HJ35" s="46"/>
      <c r="HK35" s="46"/>
      <c r="HL35" s="46"/>
      <c r="HM35" s="46"/>
      <c r="HN35" s="46"/>
      <c r="HO35" s="46"/>
      <c r="HP35" s="46"/>
      <c r="HQ35" s="46"/>
      <c r="HR35" s="46"/>
      <c r="HS35" s="46"/>
      <c r="HT35" s="46"/>
      <c r="HU35" s="46"/>
      <c r="HV35" s="46"/>
      <c r="HW35" s="46"/>
      <c r="HX35" s="46"/>
      <c r="HY35" s="46"/>
      <c r="HZ35" s="46"/>
      <c r="IA35" s="46"/>
      <c r="IB35" s="46"/>
      <c r="IC35" s="46"/>
      <c r="ID35" s="46"/>
      <c r="IE35" s="46"/>
      <c r="IF35" s="46"/>
      <c r="IG35" s="46"/>
      <c r="IH35" s="46"/>
      <c r="II35" s="46"/>
      <c r="IJ35" s="46"/>
      <c r="IK35" s="46"/>
      <c r="IL35" s="46"/>
      <c r="IM35" s="46"/>
      <c r="IN35" s="46"/>
      <c r="IO35" s="46"/>
      <c r="IP35" s="46"/>
      <c r="IQ35" s="46"/>
      <c r="IR35" s="46"/>
      <c r="IS35" s="46"/>
      <c r="IT35" s="46"/>
      <c r="IU35" s="46"/>
      <c r="IV35" s="46"/>
      <c r="IW35" s="46"/>
      <c r="IX35" s="46"/>
      <c r="IY35" s="46"/>
      <c r="IZ35" s="46"/>
      <c r="JA35" s="46"/>
      <c r="JB35" s="46"/>
      <c r="JC35" s="46"/>
      <c r="JD35" s="46"/>
      <c r="JE35" s="46"/>
      <c r="JF35" s="46"/>
      <c r="JG35" s="46"/>
      <c r="JH35" s="46"/>
      <c r="JI35" s="46"/>
      <c r="JJ35" s="46"/>
      <c r="JK35" s="46"/>
      <c r="JL35" s="46"/>
      <c r="JM35" s="46"/>
      <c r="JN35" s="46"/>
      <c r="JO35" s="46"/>
      <c r="JP35" s="46"/>
      <c r="JQ35" s="46"/>
      <c r="JR35" s="46"/>
      <c r="JS35" s="46"/>
      <c r="JT35" s="46"/>
      <c r="JU35" s="46"/>
      <c r="JV35" s="46"/>
      <c r="JW35" s="46"/>
      <c r="JX35" s="46"/>
      <c r="JY35" s="46"/>
      <c r="JZ35" s="46"/>
      <c r="KA35" s="46"/>
      <c r="KB35" s="46"/>
      <c r="KC35" s="46"/>
      <c r="KD35" s="46"/>
    </row>
    <row r="36" spans="1:290" s="44" customFormat="1" x14ac:dyDescent="0.2">
      <c r="A36" s="97"/>
      <c r="B36" s="97"/>
      <c r="C36" s="97"/>
      <c r="D36" s="108"/>
      <c r="E36" s="42"/>
      <c r="F36" s="97"/>
      <c r="G36" s="43"/>
      <c r="H36" s="97"/>
      <c r="I36" s="97"/>
      <c r="J36" s="97"/>
      <c r="K36" s="97"/>
      <c r="L36" s="97"/>
      <c r="M36" s="43"/>
      <c r="N36" s="121"/>
      <c r="O36" s="97"/>
      <c r="P36" s="97"/>
      <c r="Q36" s="97"/>
      <c r="R36" s="97"/>
      <c r="S36" s="97"/>
      <c r="T36" s="97"/>
      <c r="U36" s="43"/>
      <c r="V36" s="43"/>
      <c r="W36" s="43"/>
      <c r="X36" s="43"/>
      <c r="Y36" s="43"/>
      <c r="Z36" s="43"/>
      <c r="AA36" s="45"/>
      <c r="AB36" s="45"/>
      <c r="AC36" s="45"/>
      <c r="AD36" s="45"/>
      <c r="AE36" s="41"/>
      <c r="AG36" s="97"/>
      <c r="AH36" s="97"/>
      <c r="AJ36" s="97"/>
      <c r="AK36" s="121"/>
      <c r="AL36" s="121"/>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c r="IT36" s="40"/>
      <c r="IU36" s="40"/>
      <c r="IV36" s="40"/>
      <c r="IW36" s="40"/>
      <c r="IX36" s="40"/>
      <c r="IY36" s="40"/>
      <c r="IZ36" s="40"/>
      <c r="JA36" s="40"/>
      <c r="JB36" s="40"/>
      <c r="JC36" s="40"/>
      <c r="JD36" s="40"/>
      <c r="JE36" s="40"/>
      <c r="JF36" s="40"/>
      <c r="JG36" s="40"/>
      <c r="JH36" s="40"/>
      <c r="JI36" s="40"/>
      <c r="JJ36" s="40"/>
      <c r="JK36" s="40"/>
      <c r="JL36" s="40"/>
      <c r="JM36" s="40"/>
      <c r="JN36" s="40"/>
      <c r="JO36" s="40"/>
      <c r="JP36" s="40"/>
      <c r="JQ36" s="40"/>
      <c r="JR36" s="40"/>
      <c r="JS36" s="40"/>
      <c r="JT36" s="40"/>
      <c r="JU36" s="40"/>
      <c r="JV36" s="40"/>
      <c r="JW36" s="40"/>
      <c r="JX36" s="40"/>
      <c r="JY36" s="40"/>
      <c r="JZ36" s="40"/>
      <c r="KA36" s="40"/>
      <c r="KB36" s="40"/>
      <c r="KC36" s="40"/>
      <c r="KD36" s="40"/>
    </row>
    <row r="37" spans="1:290" s="44" customFormat="1" x14ac:dyDescent="0.2">
      <c r="A37" s="97"/>
      <c r="B37" s="97"/>
      <c r="C37" s="97"/>
      <c r="D37" s="108"/>
      <c r="E37" s="42"/>
      <c r="F37" s="97"/>
      <c r="G37" s="43"/>
      <c r="H37" s="97"/>
      <c r="I37" s="97"/>
      <c r="J37" s="97"/>
      <c r="K37" s="97"/>
      <c r="L37" s="97"/>
      <c r="M37" s="43"/>
      <c r="N37" s="121"/>
      <c r="O37" s="97"/>
      <c r="P37" s="97"/>
      <c r="Q37" s="97"/>
      <c r="R37" s="97"/>
      <c r="S37" s="97"/>
      <c r="T37" s="97"/>
      <c r="U37" s="43"/>
      <c r="V37" s="43"/>
      <c r="W37" s="43"/>
      <c r="X37" s="43"/>
      <c r="Y37" s="43"/>
      <c r="Z37" s="43"/>
      <c r="AA37" s="45"/>
      <c r="AB37" s="45"/>
      <c r="AC37" s="45"/>
      <c r="AD37" s="45"/>
      <c r="AE37" s="41"/>
      <c r="AG37" s="97"/>
      <c r="AH37" s="97"/>
      <c r="AJ37" s="97"/>
      <c r="AK37" s="121"/>
      <c r="AL37" s="121"/>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c r="IT37" s="40"/>
      <c r="IU37" s="40"/>
      <c r="IV37" s="40"/>
      <c r="IW37" s="40"/>
      <c r="IX37" s="40"/>
      <c r="IY37" s="40"/>
      <c r="IZ37" s="40"/>
      <c r="JA37" s="40"/>
      <c r="JB37" s="40"/>
      <c r="JC37" s="40"/>
      <c r="JD37" s="40"/>
      <c r="JE37" s="40"/>
      <c r="JF37" s="40"/>
      <c r="JG37" s="40"/>
      <c r="JH37" s="40"/>
      <c r="JI37" s="40"/>
      <c r="JJ37" s="40"/>
      <c r="JK37" s="40"/>
      <c r="JL37" s="40"/>
      <c r="JM37" s="40"/>
      <c r="JN37" s="40"/>
      <c r="JO37" s="40"/>
      <c r="JP37" s="40"/>
      <c r="JQ37" s="40"/>
      <c r="JR37" s="40"/>
      <c r="JS37" s="40"/>
      <c r="JT37" s="40"/>
      <c r="JU37" s="40"/>
      <c r="JV37" s="40"/>
      <c r="JW37" s="40"/>
      <c r="JX37" s="40"/>
      <c r="JY37" s="40"/>
      <c r="JZ37" s="40"/>
      <c r="KA37" s="40"/>
      <c r="KB37" s="40"/>
      <c r="KC37" s="40"/>
      <c r="KD37" s="40"/>
    </row>
    <row r="38" spans="1:290" s="44" customFormat="1" x14ac:dyDescent="0.2">
      <c r="A38" s="97"/>
      <c r="B38" s="97"/>
      <c r="C38" s="97"/>
      <c r="D38" s="108"/>
      <c r="E38" s="42"/>
      <c r="F38" s="97"/>
      <c r="G38" s="43"/>
      <c r="H38" s="97"/>
      <c r="I38" s="97"/>
      <c r="J38" s="97"/>
      <c r="K38" s="97"/>
      <c r="L38" s="97"/>
      <c r="M38" s="43"/>
      <c r="N38" s="121"/>
      <c r="O38" s="97"/>
      <c r="P38" s="97"/>
      <c r="Q38" s="97"/>
      <c r="R38" s="97"/>
      <c r="S38" s="97"/>
      <c r="T38" s="97"/>
      <c r="U38" s="43"/>
      <c r="V38" s="43"/>
      <c r="W38" s="43"/>
      <c r="X38" s="43"/>
      <c r="Y38" s="43"/>
      <c r="Z38" s="43"/>
      <c r="AA38" s="45"/>
      <c r="AB38" s="45"/>
      <c r="AC38" s="45"/>
      <c r="AD38" s="45"/>
      <c r="AE38" s="41"/>
      <c r="AG38" s="97"/>
      <c r="AH38" s="97"/>
      <c r="AJ38" s="97"/>
      <c r="AK38" s="121"/>
      <c r="AL38" s="121"/>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c r="IU38" s="40"/>
      <c r="IV38" s="40"/>
      <c r="IW38" s="40"/>
      <c r="IX38" s="40"/>
      <c r="IY38" s="40"/>
      <c r="IZ38" s="40"/>
      <c r="JA38" s="40"/>
      <c r="JB38" s="40"/>
      <c r="JC38" s="40"/>
      <c r="JD38" s="40"/>
      <c r="JE38" s="40"/>
      <c r="JF38" s="40"/>
      <c r="JG38" s="40"/>
      <c r="JH38" s="40"/>
      <c r="JI38" s="40"/>
      <c r="JJ38" s="40"/>
      <c r="JK38" s="40"/>
      <c r="JL38" s="40"/>
      <c r="JM38" s="40"/>
      <c r="JN38" s="40"/>
      <c r="JO38" s="40"/>
      <c r="JP38" s="40"/>
      <c r="JQ38" s="40"/>
      <c r="JR38" s="40"/>
      <c r="JS38" s="40"/>
      <c r="JT38" s="40"/>
      <c r="JU38" s="40"/>
      <c r="JV38" s="40"/>
      <c r="JW38" s="40"/>
      <c r="JX38" s="40"/>
      <c r="JY38" s="40"/>
      <c r="JZ38" s="40"/>
      <c r="KA38" s="40"/>
      <c r="KB38" s="40"/>
      <c r="KC38" s="40"/>
      <c r="KD38" s="40"/>
    </row>
    <row r="39" spans="1:290" s="44" customFormat="1" x14ac:dyDescent="0.2">
      <c r="A39" s="97"/>
      <c r="B39" s="97"/>
      <c r="C39" s="97"/>
      <c r="D39" s="108"/>
      <c r="E39" s="42"/>
      <c r="F39" s="97"/>
      <c r="G39" s="43"/>
      <c r="H39" s="97"/>
      <c r="I39" s="97"/>
      <c r="J39" s="97"/>
      <c r="K39" s="97"/>
      <c r="L39" s="97"/>
      <c r="M39" s="43"/>
      <c r="N39" s="121"/>
      <c r="O39" s="97"/>
      <c r="P39" s="97"/>
      <c r="Q39" s="97"/>
      <c r="R39" s="97"/>
      <c r="S39" s="97"/>
      <c r="T39" s="97"/>
      <c r="U39" s="43"/>
      <c r="V39" s="43"/>
      <c r="W39" s="43"/>
      <c r="X39" s="43"/>
      <c r="Y39" s="43"/>
      <c r="Z39" s="43"/>
      <c r="AA39" s="45"/>
      <c r="AB39" s="45"/>
      <c r="AC39" s="45"/>
      <c r="AD39" s="45"/>
      <c r="AE39" s="41"/>
      <c r="AG39" s="97"/>
      <c r="AH39" s="97"/>
      <c r="AJ39" s="97"/>
      <c r="AK39" s="121"/>
      <c r="AL39" s="121"/>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c r="IU39" s="40"/>
      <c r="IV39" s="40"/>
      <c r="IW39" s="40"/>
      <c r="IX39" s="40"/>
      <c r="IY39" s="40"/>
      <c r="IZ39" s="40"/>
      <c r="JA39" s="40"/>
      <c r="JB39" s="40"/>
      <c r="JC39" s="40"/>
      <c r="JD39" s="40"/>
      <c r="JE39" s="40"/>
      <c r="JF39" s="40"/>
      <c r="JG39" s="40"/>
      <c r="JH39" s="40"/>
      <c r="JI39" s="40"/>
      <c r="JJ39" s="40"/>
      <c r="JK39" s="40"/>
      <c r="JL39" s="40"/>
      <c r="JM39" s="40"/>
      <c r="JN39" s="40"/>
      <c r="JO39" s="40"/>
      <c r="JP39" s="40"/>
      <c r="JQ39" s="40"/>
      <c r="JR39" s="40"/>
      <c r="JS39" s="40"/>
      <c r="JT39" s="40"/>
      <c r="JU39" s="40"/>
      <c r="JV39" s="40"/>
      <c r="JW39" s="40"/>
      <c r="JX39" s="40"/>
      <c r="JY39" s="40"/>
      <c r="JZ39" s="40"/>
      <c r="KA39" s="40"/>
      <c r="KB39" s="40"/>
      <c r="KC39" s="40"/>
      <c r="KD39" s="40"/>
    </row>
    <row r="40" spans="1:290" s="44" customFormat="1" x14ac:dyDescent="0.2">
      <c r="A40" s="97"/>
      <c r="B40" s="97"/>
      <c r="C40" s="97"/>
      <c r="D40" s="108"/>
      <c r="E40" s="42"/>
      <c r="F40" s="97"/>
      <c r="G40" s="43"/>
      <c r="H40" s="97"/>
      <c r="I40" s="97"/>
      <c r="J40" s="97"/>
      <c r="K40" s="97"/>
      <c r="L40" s="97"/>
      <c r="M40" s="43"/>
      <c r="N40" s="121"/>
      <c r="O40" s="97"/>
      <c r="P40" s="97"/>
      <c r="Q40" s="97"/>
      <c r="R40" s="97"/>
      <c r="S40" s="97"/>
      <c r="T40" s="97"/>
      <c r="U40" s="43"/>
      <c r="V40" s="43"/>
      <c r="W40" s="43"/>
      <c r="X40" s="43"/>
      <c r="Y40" s="43"/>
      <c r="Z40" s="43"/>
      <c r="AA40" s="45"/>
      <c r="AB40" s="45"/>
      <c r="AC40" s="45"/>
      <c r="AD40" s="45"/>
      <c r="AE40" s="41"/>
      <c r="AG40" s="97"/>
      <c r="AH40" s="97"/>
      <c r="AJ40" s="97"/>
      <c r="AK40" s="121"/>
      <c r="AL40" s="121"/>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c r="IT40" s="40"/>
      <c r="IU40" s="40"/>
      <c r="IV40" s="40"/>
      <c r="IW40" s="40"/>
      <c r="IX40" s="40"/>
      <c r="IY40" s="40"/>
      <c r="IZ40" s="40"/>
      <c r="JA40" s="40"/>
      <c r="JB40" s="40"/>
      <c r="JC40" s="40"/>
      <c r="JD40" s="40"/>
      <c r="JE40" s="40"/>
      <c r="JF40" s="40"/>
      <c r="JG40" s="40"/>
      <c r="JH40" s="40"/>
      <c r="JI40" s="40"/>
      <c r="JJ40" s="40"/>
      <c r="JK40" s="40"/>
      <c r="JL40" s="40"/>
      <c r="JM40" s="40"/>
      <c r="JN40" s="40"/>
      <c r="JO40" s="40"/>
      <c r="JP40" s="40"/>
      <c r="JQ40" s="40"/>
      <c r="JR40" s="40"/>
      <c r="JS40" s="40"/>
      <c r="JT40" s="40"/>
      <c r="JU40" s="40"/>
      <c r="JV40" s="40"/>
      <c r="JW40" s="40"/>
      <c r="JX40" s="40"/>
      <c r="JY40" s="40"/>
      <c r="JZ40" s="40"/>
      <c r="KA40" s="40"/>
      <c r="KB40" s="40"/>
      <c r="KC40" s="40"/>
      <c r="KD40" s="40"/>
    </row>
    <row r="41" spans="1:290" s="44" customFormat="1" x14ac:dyDescent="0.2">
      <c r="A41" s="97"/>
      <c r="B41" s="97"/>
      <c r="C41" s="97"/>
      <c r="D41" s="108"/>
      <c r="E41" s="42"/>
      <c r="F41" s="97"/>
      <c r="G41" s="43"/>
      <c r="H41" s="97"/>
      <c r="I41" s="97"/>
      <c r="J41" s="97"/>
      <c r="K41" s="97"/>
      <c r="L41" s="97"/>
      <c r="M41" s="43"/>
      <c r="N41" s="121"/>
      <c r="O41" s="97"/>
      <c r="P41" s="97"/>
      <c r="Q41" s="97"/>
      <c r="R41" s="97"/>
      <c r="S41" s="97"/>
      <c r="T41" s="97"/>
      <c r="U41" s="43"/>
      <c r="V41" s="43"/>
      <c r="W41" s="43"/>
      <c r="X41" s="43"/>
      <c r="Y41" s="43"/>
      <c r="Z41" s="43"/>
      <c r="AA41" s="45"/>
      <c r="AB41" s="45"/>
      <c r="AC41" s="45"/>
      <c r="AD41" s="45"/>
      <c r="AE41" s="41"/>
      <c r="AG41" s="97"/>
      <c r="AH41" s="97"/>
      <c r="AJ41" s="97"/>
      <c r="AK41" s="121"/>
      <c r="AL41" s="121"/>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c r="IT41" s="40"/>
      <c r="IU41" s="40"/>
      <c r="IV41" s="40"/>
      <c r="IW41" s="40"/>
      <c r="IX41" s="40"/>
      <c r="IY41" s="40"/>
      <c r="IZ41" s="40"/>
      <c r="JA41" s="40"/>
      <c r="JB41" s="40"/>
      <c r="JC41" s="40"/>
      <c r="JD41" s="40"/>
      <c r="JE41" s="40"/>
      <c r="JF41" s="40"/>
      <c r="JG41" s="40"/>
      <c r="JH41" s="40"/>
      <c r="JI41" s="40"/>
      <c r="JJ41" s="40"/>
      <c r="JK41" s="40"/>
      <c r="JL41" s="40"/>
      <c r="JM41" s="40"/>
      <c r="JN41" s="40"/>
      <c r="JO41" s="40"/>
      <c r="JP41" s="40"/>
      <c r="JQ41" s="40"/>
      <c r="JR41" s="40"/>
      <c r="JS41" s="40"/>
      <c r="JT41" s="40"/>
      <c r="JU41" s="40"/>
      <c r="JV41" s="40"/>
      <c r="JW41" s="40"/>
      <c r="JX41" s="40"/>
      <c r="JY41" s="40"/>
      <c r="JZ41" s="40"/>
      <c r="KA41" s="40"/>
      <c r="KB41" s="40"/>
      <c r="KC41" s="40"/>
      <c r="KD41" s="40"/>
    </row>
    <row r="42" spans="1:290" s="44" customFormat="1" x14ac:dyDescent="0.2">
      <c r="A42" s="97"/>
      <c r="B42" s="97"/>
      <c r="C42" s="97"/>
      <c r="D42" s="108"/>
      <c r="E42" s="42"/>
      <c r="F42" s="97"/>
      <c r="G42" s="43"/>
      <c r="H42" s="97"/>
      <c r="I42" s="97"/>
      <c r="J42" s="97"/>
      <c r="K42" s="97"/>
      <c r="L42" s="97"/>
      <c r="M42" s="43"/>
      <c r="N42" s="121"/>
      <c r="O42" s="97"/>
      <c r="P42" s="97"/>
      <c r="Q42" s="97"/>
      <c r="R42" s="97"/>
      <c r="S42" s="97"/>
      <c r="T42" s="97"/>
      <c r="U42" s="43"/>
      <c r="V42" s="43"/>
      <c r="W42" s="43"/>
      <c r="X42" s="43"/>
      <c r="Y42" s="43"/>
      <c r="Z42" s="43"/>
      <c r="AA42" s="45"/>
      <c r="AB42" s="45"/>
      <c r="AC42" s="45"/>
      <c r="AD42" s="45"/>
      <c r="AE42" s="41"/>
      <c r="AG42" s="97"/>
      <c r="AH42" s="97"/>
      <c r="AJ42" s="97"/>
      <c r="AK42" s="121"/>
      <c r="AL42" s="121"/>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c r="IU42" s="40"/>
      <c r="IV42" s="40"/>
      <c r="IW42" s="40"/>
      <c r="IX42" s="40"/>
      <c r="IY42" s="40"/>
      <c r="IZ42" s="40"/>
      <c r="JA42" s="40"/>
      <c r="JB42" s="40"/>
      <c r="JC42" s="40"/>
      <c r="JD42" s="40"/>
      <c r="JE42" s="40"/>
      <c r="JF42" s="40"/>
      <c r="JG42" s="40"/>
      <c r="JH42" s="40"/>
      <c r="JI42" s="40"/>
      <c r="JJ42" s="40"/>
      <c r="JK42" s="40"/>
      <c r="JL42" s="40"/>
      <c r="JM42" s="40"/>
      <c r="JN42" s="40"/>
      <c r="JO42" s="40"/>
      <c r="JP42" s="40"/>
      <c r="JQ42" s="40"/>
      <c r="JR42" s="40"/>
      <c r="JS42" s="40"/>
      <c r="JT42" s="40"/>
      <c r="JU42" s="40"/>
      <c r="JV42" s="40"/>
      <c r="JW42" s="40"/>
      <c r="JX42" s="40"/>
      <c r="JY42" s="40"/>
      <c r="JZ42" s="40"/>
      <c r="KA42" s="40"/>
      <c r="KB42" s="40"/>
      <c r="KC42" s="40"/>
      <c r="KD42" s="40"/>
    </row>
    <row r="43" spans="1:290" s="44" customFormat="1" x14ac:dyDescent="0.2">
      <c r="A43" s="97"/>
      <c r="B43" s="97"/>
      <c r="C43" s="97"/>
      <c r="D43" s="108"/>
      <c r="E43" s="42"/>
      <c r="F43" s="97"/>
      <c r="G43" s="43"/>
      <c r="H43" s="97"/>
      <c r="I43" s="97"/>
      <c r="J43" s="97"/>
      <c r="K43" s="97"/>
      <c r="L43" s="97"/>
      <c r="M43" s="43"/>
      <c r="N43" s="121"/>
      <c r="O43" s="97"/>
      <c r="P43" s="97"/>
      <c r="Q43" s="97"/>
      <c r="R43" s="97"/>
      <c r="S43" s="97"/>
      <c r="T43" s="97"/>
      <c r="U43" s="43"/>
      <c r="V43" s="43"/>
      <c r="W43" s="43"/>
      <c r="X43" s="43"/>
      <c r="Y43" s="43"/>
      <c r="Z43" s="43"/>
      <c r="AA43" s="45"/>
      <c r="AB43" s="45"/>
      <c r="AC43" s="45"/>
      <c r="AD43" s="45"/>
      <c r="AE43" s="41"/>
      <c r="AG43" s="97"/>
      <c r="AH43" s="97"/>
      <c r="AJ43" s="97"/>
      <c r="AK43" s="121"/>
      <c r="AL43" s="121"/>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c r="IT43" s="40"/>
      <c r="IU43" s="40"/>
      <c r="IV43" s="40"/>
      <c r="IW43" s="40"/>
      <c r="IX43" s="40"/>
      <c r="IY43" s="40"/>
      <c r="IZ43" s="40"/>
      <c r="JA43" s="40"/>
      <c r="JB43" s="40"/>
      <c r="JC43" s="40"/>
      <c r="JD43" s="40"/>
      <c r="JE43" s="40"/>
      <c r="JF43" s="40"/>
      <c r="JG43" s="40"/>
      <c r="JH43" s="40"/>
      <c r="JI43" s="40"/>
      <c r="JJ43" s="40"/>
      <c r="JK43" s="40"/>
      <c r="JL43" s="40"/>
      <c r="JM43" s="40"/>
      <c r="JN43" s="40"/>
      <c r="JO43" s="40"/>
      <c r="JP43" s="40"/>
      <c r="JQ43" s="40"/>
      <c r="JR43" s="40"/>
      <c r="JS43" s="40"/>
      <c r="JT43" s="40"/>
      <c r="JU43" s="40"/>
      <c r="JV43" s="40"/>
      <c r="JW43" s="40"/>
      <c r="JX43" s="40"/>
      <c r="JY43" s="40"/>
      <c r="JZ43" s="40"/>
      <c r="KA43" s="40"/>
      <c r="KB43" s="40"/>
      <c r="KC43" s="40"/>
      <c r="KD43" s="40"/>
    </row>
    <row r="44" spans="1:290" s="44" customFormat="1" x14ac:dyDescent="0.2">
      <c r="A44" s="97"/>
      <c r="B44" s="97"/>
      <c r="C44" s="97"/>
      <c r="D44" s="108"/>
      <c r="E44" s="42"/>
      <c r="F44" s="97"/>
      <c r="G44" s="43"/>
      <c r="H44" s="97"/>
      <c r="I44" s="97"/>
      <c r="J44" s="97"/>
      <c r="K44" s="97"/>
      <c r="L44" s="97"/>
      <c r="M44" s="43"/>
      <c r="N44" s="121"/>
      <c r="O44" s="97"/>
      <c r="P44" s="97"/>
      <c r="Q44" s="97"/>
      <c r="R44" s="97"/>
      <c r="S44" s="97"/>
      <c r="T44" s="97"/>
      <c r="U44" s="43"/>
      <c r="V44" s="43"/>
      <c r="W44" s="43"/>
      <c r="X44" s="43"/>
      <c r="Y44" s="43"/>
      <c r="Z44" s="43"/>
      <c r="AA44" s="45"/>
      <c r="AB44" s="45"/>
      <c r="AC44" s="45"/>
      <c r="AD44" s="45"/>
      <c r="AE44" s="41"/>
      <c r="AG44" s="97"/>
      <c r="AH44" s="97"/>
      <c r="AJ44" s="97"/>
      <c r="AK44" s="121"/>
      <c r="AL44" s="121"/>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c r="IT44" s="40"/>
      <c r="IU44" s="40"/>
      <c r="IV44" s="40"/>
      <c r="IW44" s="40"/>
      <c r="IX44" s="40"/>
      <c r="IY44" s="40"/>
      <c r="IZ44" s="40"/>
      <c r="JA44" s="40"/>
      <c r="JB44" s="40"/>
      <c r="JC44" s="40"/>
      <c r="JD44" s="40"/>
      <c r="JE44" s="40"/>
      <c r="JF44" s="40"/>
      <c r="JG44" s="40"/>
      <c r="JH44" s="40"/>
      <c r="JI44" s="40"/>
      <c r="JJ44" s="40"/>
      <c r="JK44" s="40"/>
      <c r="JL44" s="40"/>
      <c r="JM44" s="40"/>
      <c r="JN44" s="40"/>
      <c r="JO44" s="40"/>
      <c r="JP44" s="40"/>
      <c r="JQ44" s="40"/>
      <c r="JR44" s="40"/>
      <c r="JS44" s="40"/>
      <c r="JT44" s="40"/>
      <c r="JU44" s="40"/>
      <c r="JV44" s="40"/>
      <c r="JW44" s="40"/>
      <c r="JX44" s="40"/>
      <c r="JY44" s="40"/>
      <c r="JZ44" s="40"/>
      <c r="KA44" s="40"/>
      <c r="KB44" s="40"/>
      <c r="KC44" s="40"/>
      <c r="KD44" s="40"/>
    </row>
    <row r="45" spans="1:290" s="44" customFormat="1" x14ac:dyDescent="0.2">
      <c r="A45" s="97"/>
      <c r="B45" s="97"/>
      <c r="C45" s="97"/>
      <c r="D45" s="108"/>
      <c r="E45" s="42"/>
      <c r="F45" s="97"/>
      <c r="G45" s="43"/>
      <c r="H45" s="97"/>
      <c r="I45" s="97"/>
      <c r="J45" s="97"/>
      <c r="K45" s="97"/>
      <c r="L45" s="97"/>
      <c r="M45" s="43"/>
      <c r="N45" s="121"/>
      <c r="O45" s="97"/>
      <c r="P45" s="97"/>
      <c r="Q45" s="97"/>
      <c r="R45" s="97"/>
      <c r="S45" s="97"/>
      <c r="T45" s="97"/>
      <c r="U45" s="43"/>
      <c r="V45" s="43"/>
      <c r="W45" s="43"/>
      <c r="X45" s="43"/>
      <c r="Y45" s="43"/>
      <c r="Z45" s="43"/>
      <c r="AA45" s="45"/>
      <c r="AB45" s="45"/>
      <c r="AC45" s="45"/>
      <c r="AD45" s="45"/>
      <c r="AE45" s="41"/>
      <c r="AG45" s="97"/>
      <c r="AH45" s="97"/>
      <c r="AJ45" s="97"/>
      <c r="AK45" s="121"/>
      <c r="AL45" s="121"/>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c r="IT45" s="40"/>
      <c r="IU45" s="40"/>
      <c r="IV45" s="40"/>
      <c r="IW45" s="40"/>
      <c r="IX45" s="40"/>
      <c r="IY45" s="40"/>
      <c r="IZ45" s="40"/>
      <c r="JA45" s="40"/>
      <c r="JB45" s="40"/>
      <c r="JC45" s="40"/>
      <c r="JD45" s="40"/>
      <c r="JE45" s="40"/>
      <c r="JF45" s="40"/>
      <c r="JG45" s="40"/>
      <c r="JH45" s="40"/>
      <c r="JI45" s="40"/>
      <c r="JJ45" s="40"/>
      <c r="JK45" s="40"/>
      <c r="JL45" s="40"/>
      <c r="JM45" s="40"/>
      <c r="JN45" s="40"/>
      <c r="JO45" s="40"/>
      <c r="JP45" s="40"/>
      <c r="JQ45" s="40"/>
      <c r="JR45" s="40"/>
      <c r="JS45" s="40"/>
      <c r="JT45" s="40"/>
      <c r="JU45" s="40"/>
      <c r="JV45" s="40"/>
      <c r="JW45" s="40"/>
      <c r="JX45" s="40"/>
      <c r="JY45" s="40"/>
      <c r="JZ45" s="40"/>
      <c r="KA45" s="40"/>
      <c r="KB45" s="40"/>
      <c r="KC45" s="40"/>
      <c r="KD45" s="40"/>
    </row>
  </sheetData>
  <autoFilter ref="A7:KD34" xr:uid="{DCBFEED9-DC79-FC4C-885C-315350450638}"/>
  <mergeCells count="46">
    <mergeCell ref="AI5:AI6"/>
    <mergeCell ref="AJ5:AJ7"/>
    <mergeCell ref="AK5:AL6"/>
    <mergeCell ref="AD5:AD7"/>
    <mergeCell ref="AE5:AE7"/>
    <mergeCell ref="AF5:AF7"/>
    <mergeCell ref="AG5:AG7"/>
    <mergeCell ref="AH5:AH7"/>
    <mergeCell ref="X5:X7"/>
    <mergeCell ref="Y5:Y7"/>
    <mergeCell ref="Z5:Z7"/>
    <mergeCell ref="AA5:AA7"/>
    <mergeCell ref="AB5:AB7"/>
    <mergeCell ref="Q5:Q7"/>
    <mergeCell ref="S5:S7"/>
    <mergeCell ref="U5:U7"/>
    <mergeCell ref="V5:V7"/>
    <mergeCell ref="W5:W7"/>
    <mergeCell ref="AG4:AL4"/>
    <mergeCell ref="M5:M7"/>
    <mergeCell ref="A5:A7"/>
    <mergeCell ref="B5:B7"/>
    <mergeCell ref="C5:C7"/>
    <mergeCell ref="D5:D7"/>
    <mergeCell ref="E5:E7"/>
    <mergeCell ref="F5:F7"/>
    <mergeCell ref="G5:G7"/>
    <mergeCell ref="H5:H7"/>
    <mergeCell ref="I5:I7"/>
    <mergeCell ref="J5:K6"/>
    <mergeCell ref="L5:L7"/>
    <mergeCell ref="AC5:AC7"/>
    <mergeCell ref="N5:N7"/>
    <mergeCell ref="O5:O7"/>
    <mergeCell ref="A4:G4"/>
    <mergeCell ref="H4:N4"/>
    <mergeCell ref="O4:U4"/>
    <mergeCell ref="V4:Z4"/>
    <mergeCell ref="AA4:AF4"/>
    <mergeCell ref="A1:B2"/>
    <mergeCell ref="C1:N2"/>
    <mergeCell ref="O1:Z2"/>
    <mergeCell ref="AA1:AK2"/>
    <mergeCell ref="A3:Z3"/>
    <mergeCell ref="AA3:AF3"/>
    <mergeCell ref="AG3:AL3"/>
  </mergeCells>
  <conditionalFormatting sqref="O11 Q11 O15:O17">
    <cfRule type="containsBlanks" dxfId="23" priority="43">
      <formula>LEN(TRIM(O11))=0</formula>
    </cfRule>
  </conditionalFormatting>
  <conditionalFormatting sqref="O19:O24 S19:S24 Q19:Q24">
    <cfRule type="containsBlanks" dxfId="22" priority="19">
      <formula>LEN(TRIM(O19))=0</formula>
    </cfRule>
  </conditionalFormatting>
  <conditionalFormatting sqref="S17">
    <cfRule type="containsBlanks" dxfId="21" priority="25">
      <formula>LEN(TRIM(S17))=0</formula>
    </cfRule>
  </conditionalFormatting>
  <conditionalFormatting sqref="O27 S27 Q27 O29">
    <cfRule type="containsBlanks" dxfId="20" priority="22">
      <formula>LEN(TRIM(O27))=0</formula>
    </cfRule>
  </conditionalFormatting>
  <conditionalFormatting sqref="O9:O10 S9:S10 Q9:Q10">
    <cfRule type="containsBlanks" dxfId="19" priority="21">
      <formula>LEN(TRIM(O9))=0</formula>
    </cfRule>
  </conditionalFormatting>
  <conditionalFormatting sqref="O8:S8 R9:R11 P9:P11 P15:P17 R15:R17 R19:R24 P19:P24 P27:P29 R27 R31:R34 P31:P34 U8:U13 U15:U17 U19:U24 U26:U27 U29:U34">
    <cfRule type="containsBlanks" dxfId="18" priority="20">
      <formula>LEN(TRIM(O8))=0</formula>
    </cfRule>
  </conditionalFormatting>
  <conditionalFormatting sqref="O34 Q34">
    <cfRule type="containsBlanks" dxfId="17" priority="18">
      <formula>LEN(TRIM(O34))=0</formula>
    </cfRule>
  </conditionalFormatting>
  <conditionalFormatting sqref="S34">
    <cfRule type="containsBlanks" dxfId="16" priority="17">
      <formula>LEN(TRIM(S34))=0</formula>
    </cfRule>
  </conditionalFormatting>
  <conditionalFormatting sqref="O12:S12">
    <cfRule type="containsBlanks" dxfId="15" priority="16">
      <formula>LEN(TRIM(O12))=0</formula>
    </cfRule>
  </conditionalFormatting>
  <conditionalFormatting sqref="O13:S13 P14">
    <cfRule type="containsBlanks" dxfId="14" priority="15">
      <formula>LEN(TRIM(O13))=0</formula>
    </cfRule>
  </conditionalFormatting>
  <conditionalFormatting sqref="O14">
    <cfRule type="containsBlanks" dxfId="13" priority="14">
      <formula>LEN(TRIM(O14))=0</formula>
    </cfRule>
  </conditionalFormatting>
  <conditionalFormatting sqref="O33">
    <cfRule type="containsBlanks" dxfId="12" priority="6">
      <formula>LEN(TRIM(O33))=0</formula>
    </cfRule>
  </conditionalFormatting>
  <conditionalFormatting sqref="P18">
    <cfRule type="containsBlanks" dxfId="11" priority="13">
      <formula>LEN(TRIM(P18))=0</formula>
    </cfRule>
  </conditionalFormatting>
  <conditionalFormatting sqref="O18">
    <cfRule type="containsBlanks" dxfId="10" priority="12">
      <formula>LEN(TRIM(O18))=0</formula>
    </cfRule>
  </conditionalFormatting>
  <conditionalFormatting sqref="P25:P26 R26">
    <cfRule type="containsBlanks" dxfId="9" priority="11">
      <formula>LEN(TRIM(P25))=0</formula>
    </cfRule>
  </conditionalFormatting>
  <conditionalFormatting sqref="O25 Q26">
    <cfRule type="containsBlanks" dxfId="8" priority="10">
      <formula>LEN(TRIM(O25))=0</formula>
    </cfRule>
  </conditionalFormatting>
  <conditionalFormatting sqref="O30:T30">
    <cfRule type="containsBlanks" dxfId="7" priority="9">
      <formula>LEN(TRIM(O30))=0</formula>
    </cfRule>
  </conditionalFormatting>
  <conditionalFormatting sqref="O31">
    <cfRule type="containsBlanks" dxfId="6" priority="8">
      <formula>LEN(TRIM(O31))=0</formula>
    </cfRule>
  </conditionalFormatting>
  <conditionalFormatting sqref="O32">
    <cfRule type="containsBlanks" dxfId="5" priority="7">
      <formula>LEN(TRIM(O32))=0</formula>
    </cfRule>
  </conditionalFormatting>
  <conditionalFormatting sqref="O26">
    <cfRule type="containsBlanks" dxfId="4" priority="5">
      <formula>LEN(TRIM(O26))=0</formula>
    </cfRule>
  </conditionalFormatting>
  <conditionalFormatting sqref="S26">
    <cfRule type="containsBlanks" dxfId="3" priority="4">
      <formula>LEN(TRIM(S26))=0</formula>
    </cfRule>
  </conditionalFormatting>
  <conditionalFormatting sqref="O28">
    <cfRule type="containsBlanks" dxfId="2" priority="3">
      <formula>LEN(TRIM(O28))=0</formula>
    </cfRule>
  </conditionalFormatting>
  <conditionalFormatting sqref="Q29">
    <cfRule type="containsBlanks" dxfId="1" priority="2">
      <formula>LEN(TRIM(Q29))=0</formula>
    </cfRule>
  </conditionalFormatting>
  <conditionalFormatting sqref="S29">
    <cfRule type="containsBlanks" dxfId="0" priority="1">
      <formula>LEN(TRIM(S29))=0</formula>
    </cfRule>
  </conditionalFormatting>
  <hyperlinks>
    <hyperlink ref="K14" r:id="rId1" xr:uid="{D15E9B3B-E20D-4D54-934F-8F89179BAA72}"/>
    <hyperlink ref="K18" r:id="rId2" xr:uid="{C6A663FD-28E8-4A40-BF27-1C2993BB5B23}"/>
    <hyperlink ref="K25" r:id="rId3" location="/login" xr:uid="{11F8F8C8-2184-488A-AD15-E0A0F06D5CE4}"/>
    <hyperlink ref="K26" r:id="rId4" location="/login" xr:uid="{B8826078-566B-4517-BAF2-005A71778151}"/>
  </hyperlinks>
  <pageMargins left="0.70866141732283472" right="0.70866141732283472" top="0.74803149606299213" bottom="0.74803149606299213" header="0.31496062992125984" footer="0.31496062992125984"/>
  <pageSetup paperSize="9" scale="26" orientation="landscape" r:id="rId5"/>
  <headerFooter>
    <oddFooter>&amp;L&amp;"Arial,Normal"&amp;10OFICINA DE INFORMÁTICA Y TELECOMUNICACIONES&amp;C&amp;"Arial,Normal"&amp;10&amp;P DE &amp;N&amp;R&amp;"Arial,Normal"&amp;10F15000-01/17.V1</oddFooter>
  </headerFooter>
  <colBreaks count="2" manualBreakCount="2">
    <brk id="7" max="62" man="1"/>
    <brk id="26" max="62" man="1"/>
  </colBreaks>
  <drawing r:id="rId6"/>
  <legacyDrawing r:id="rId7"/>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1000000}">
          <x14:formula1>
            <xm:f>Listas!$B$6:$B$7</xm:f>
          </x14:formula1>
          <xm:sqref>M25:M34 M10:M18</xm:sqref>
        </x14:dataValidation>
        <x14:dataValidation type="list" allowBlank="1" showInputMessage="1" showErrorMessage="1" xr:uid="{00000000-0002-0000-0000-000002000000}">
          <x14:formula1>
            <xm:f>Listas!$B$9:$B$12</xm:f>
          </x14:formula1>
          <xm:sqref>O15:O17 O11 O31:O33</xm:sqref>
        </x14:dataValidation>
        <x14:dataValidation type="list" allowBlank="1" showInputMessage="1" showErrorMessage="1" xr:uid="{00000000-0002-0000-0000-000004000000}">
          <x14:formula1>
            <xm:f>Listas!$B$137:$B$138</xm:f>
          </x14:formula1>
          <xm:sqref>V34:Z34 V26 V15:Z17 V11:Z11 V31:Y33 V27:Y29</xm:sqref>
        </x14:dataValidation>
        <x14:dataValidation type="list" allowBlank="1" showInputMessage="1" showErrorMessage="1" xr:uid="{00000000-0002-0000-0000-000005000000}">
          <x14:formula1>
            <xm:f>Listas!$B$140:$B$141</xm:f>
          </x14:formula1>
          <xm:sqref>AJ14:AJ30 AJ11:AJ12 AJ34</xm:sqref>
        </x14:dataValidation>
        <x14:dataValidation type="list" allowBlank="1" showInputMessage="1" showErrorMessage="1" xr:uid="{00000000-0002-0000-0000-000006000000}">
          <x14:formula1>
            <xm:f>Listas!$B$104:$B$110</xm:f>
          </x14:formula1>
          <xm:sqref>F11:F34</xm:sqref>
        </x14:dataValidation>
        <x14:dataValidation type="list" allowBlank="1" showInputMessage="1" showErrorMessage="1" xr:uid="{00000000-0002-0000-0000-000000000000}">
          <x14:formula1>
            <xm:f>'/Users/laura/Documents/SJD/2020/DOCUMENTOS CONVENIO BM/C:\Users\agonzale\Downloads\[F1500-01 17 V2 Matriz de Inventario de Activos de Informacion GEODESÍA_030919.xlsx]Listas'!#REF!</xm:f>
          </x14:formula1>
          <xm:sqref>AJ13 F35:F1048576 O35:O1048576 V35:Z1048576 M35:M1048576 AJ35:AJ1048576 AJ31:AJ33</xm:sqref>
        </x14:dataValidation>
        <x14:dataValidation type="list" allowBlank="1" showInputMessage="1" showErrorMessage="1" xr:uid="{00000000-0002-0000-0000-000003000000}">
          <x14:formula1>
            <xm:f>Listas!$B$14:$B$17</xm:f>
          </x14:formula1>
          <xm:sqref>S35:S1048576 S11 S31:S33 Q11 Q15:Q17 S15:S16 Q35:Q1048576 Q31:Q33</xm:sqref>
        </x14:dataValidation>
        <x14:dataValidation type="list" allowBlank="1" showInputMessage="1" showErrorMessage="1" xr:uid="{00000000-0002-0000-0000-000009000000}">
          <x14:formula1>
            <xm:f>Listas!$B$51:$B$52</xm:f>
          </x14:formula1>
          <xm:sqref>H35:H1048576</xm:sqref>
        </x14:dataValidation>
        <x14:dataValidation type="list" allowBlank="1" showInputMessage="1" showErrorMessage="1" xr:uid="{00000000-0002-0000-0000-00000A000000}">
          <x14:formula1>
            <xm:f>Listas!$B$2:$B$4</xm:f>
          </x14:formula1>
          <xm:sqref>I11:I1048576</xm:sqref>
        </x14:dataValidation>
        <x14:dataValidation type="list" allowBlank="1" showInputMessage="1" showErrorMessage="1" xr:uid="{00000000-0002-0000-0000-000007000000}">
          <x14:formula1>
            <xm:f>Listas!$B$54:$B$63</xm:f>
          </x14:formula1>
          <xm:sqref>B9:B1048576</xm:sqref>
        </x14:dataValidation>
        <x14:dataValidation type="list" allowBlank="1" showInputMessage="1" showErrorMessage="1" xr:uid="{00000000-0002-0000-0000-000008000000}">
          <x14:formula1>
            <xm:f>Listas!$B$65:$B$102</xm:f>
          </x14:formula1>
          <xm:sqref>C9:C1048576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F523E-669E-4C51-84B1-41897133AE26}">
  <dimension ref="A1:Y9"/>
  <sheetViews>
    <sheetView topLeftCell="M3" zoomScale="120" zoomScaleNormal="120" workbookViewId="0">
      <selection activeCell="Q3" sqref="Q3"/>
    </sheetView>
  </sheetViews>
  <sheetFormatPr baseColWidth="10" defaultColWidth="8.83203125" defaultRowHeight="19" x14ac:dyDescent="0.2"/>
  <cols>
    <col min="1" max="1" width="20.33203125" style="14" customWidth="1"/>
    <col min="2" max="2" width="13.5" style="8" customWidth="1"/>
    <col min="3" max="3" width="12.83203125" style="8" customWidth="1"/>
    <col min="4" max="4" width="17.5" style="8" customWidth="1"/>
    <col min="5" max="5" width="16.6640625" style="8" customWidth="1"/>
    <col min="6" max="6" width="14.1640625" style="8" customWidth="1"/>
    <col min="7" max="7" width="42.33203125" style="8" customWidth="1"/>
    <col min="8" max="8" width="11.6640625" style="8" customWidth="1"/>
    <col min="9" max="9" width="16" style="8" customWidth="1"/>
    <col min="10" max="10" width="20.33203125" style="8" bestFit="1" customWidth="1"/>
    <col min="11" max="11" width="14.6640625" style="8" customWidth="1"/>
    <col min="12" max="12" width="28.33203125" style="8" customWidth="1"/>
    <col min="13" max="13" width="17.83203125" style="8" customWidth="1"/>
    <col min="14" max="14" width="19.33203125" style="8" customWidth="1"/>
    <col min="15" max="15" width="39.5" style="8" customWidth="1"/>
    <col min="16" max="16" width="23.6640625" style="8" customWidth="1"/>
    <col min="17" max="17" width="25.33203125" style="8" customWidth="1"/>
    <col min="18" max="18" width="27.1640625" style="8" customWidth="1"/>
    <col min="19" max="19" width="35.6640625" style="8" customWidth="1"/>
    <col min="20" max="20" width="26.33203125" style="12" customWidth="1"/>
    <col min="21" max="21" width="21.1640625" style="8" customWidth="1"/>
    <col min="22" max="22" width="17.5" style="8" customWidth="1"/>
    <col min="23" max="23" width="20.83203125" style="8" customWidth="1"/>
    <col min="24" max="24" width="15.1640625" style="8" customWidth="1"/>
    <col min="25" max="25" width="17.1640625" style="8" customWidth="1"/>
    <col min="26" max="16384" width="8.83203125" style="8"/>
  </cols>
  <sheetData>
    <row r="1" spans="1:25" ht="40" x14ac:dyDescent="0.2">
      <c r="A1" s="13" t="s">
        <v>148</v>
      </c>
      <c r="B1" s="162" t="s">
        <v>3</v>
      </c>
      <c r="C1" s="162"/>
      <c r="D1" s="162"/>
      <c r="E1" s="162"/>
      <c r="F1" s="162"/>
      <c r="G1" s="162"/>
      <c r="H1" s="162"/>
      <c r="I1" s="163" t="s">
        <v>208</v>
      </c>
      <c r="J1" s="163"/>
      <c r="K1" s="163"/>
      <c r="L1" s="163"/>
      <c r="M1" s="163"/>
      <c r="N1" s="163"/>
      <c r="O1" s="164" t="s">
        <v>5</v>
      </c>
      <c r="P1" s="164"/>
      <c r="Q1" s="164"/>
      <c r="R1" s="164"/>
      <c r="S1" s="35" t="s">
        <v>209</v>
      </c>
      <c r="T1" s="36" t="s">
        <v>211</v>
      </c>
      <c r="U1" s="165" t="s">
        <v>7</v>
      </c>
      <c r="V1" s="165"/>
      <c r="W1" s="165"/>
      <c r="X1" s="165"/>
      <c r="Y1" s="165"/>
    </row>
    <row r="2" spans="1:25" s="9" customFormat="1" ht="40.25" customHeight="1" x14ac:dyDescent="0.2">
      <c r="A2" s="34" t="s">
        <v>149</v>
      </c>
      <c r="B2" s="9" t="s">
        <v>8</v>
      </c>
      <c r="C2" s="9" t="s">
        <v>9</v>
      </c>
      <c r="D2" s="9" t="s">
        <v>83</v>
      </c>
      <c r="E2" s="9" t="s">
        <v>154</v>
      </c>
      <c r="F2" s="9" t="s">
        <v>156</v>
      </c>
      <c r="G2" s="9" t="s">
        <v>158</v>
      </c>
      <c r="H2" s="9" t="s">
        <v>13</v>
      </c>
      <c r="I2" s="9" t="s">
        <v>14</v>
      </c>
      <c r="J2" s="9" t="s">
        <v>165</v>
      </c>
      <c r="K2" s="9" t="s">
        <v>166</v>
      </c>
      <c r="L2" s="9" t="s">
        <v>17</v>
      </c>
      <c r="M2" s="9" t="s">
        <v>18</v>
      </c>
      <c r="N2" s="9" t="s">
        <v>177</v>
      </c>
      <c r="O2" s="9" t="s">
        <v>59</v>
      </c>
      <c r="P2" s="9" t="s">
        <v>181</v>
      </c>
      <c r="Q2" s="9" t="s">
        <v>183</v>
      </c>
      <c r="R2" s="10" t="s">
        <v>185</v>
      </c>
      <c r="S2" s="9" t="s">
        <v>191</v>
      </c>
      <c r="T2" s="11" t="s">
        <v>190</v>
      </c>
      <c r="U2" s="9" t="s">
        <v>199</v>
      </c>
      <c r="V2" s="9" t="s">
        <v>200</v>
      </c>
      <c r="W2" s="9" t="s">
        <v>34</v>
      </c>
      <c r="X2" s="9" t="s">
        <v>35</v>
      </c>
      <c r="Y2" s="9" t="s">
        <v>201</v>
      </c>
    </row>
    <row r="3" spans="1:25" ht="145.25" customHeight="1" x14ac:dyDescent="0.2">
      <c r="A3" s="160" t="s">
        <v>150</v>
      </c>
      <c r="B3" s="18" t="s">
        <v>151</v>
      </c>
      <c r="C3" s="18" t="s">
        <v>152</v>
      </c>
      <c r="D3" s="18" t="s">
        <v>153</v>
      </c>
      <c r="E3" s="19" t="s">
        <v>155</v>
      </c>
      <c r="F3" s="19" t="s">
        <v>157</v>
      </c>
      <c r="G3" s="16" t="s">
        <v>159</v>
      </c>
      <c r="H3" s="19" t="s">
        <v>167</v>
      </c>
      <c r="I3" s="19" t="s">
        <v>168</v>
      </c>
      <c r="J3" s="15" t="s">
        <v>169</v>
      </c>
      <c r="K3" s="17" t="s">
        <v>172</v>
      </c>
      <c r="L3" s="15" t="s">
        <v>174</v>
      </c>
      <c r="M3" s="15" t="s">
        <v>175</v>
      </c>
      <c r="N3" s="15" t="s">
        <v>178</v>
      </c>
      <c r="O3" s="15" t="s">
        <v>212</v>
      </c>
      <c r="P3" s="15" t="s">
        <v>265</v>
      </c>
      <c r="Q3" s="15" t="s">
        <v>214</v>
      </c>
      <c r="R3" s="15" t="s">
        <v>192</v>
      </c>
      <c r="S3" s="15" t="s">
        <v>193</v>
      </c>
      <c r="T3" s="15" t="s">
        <v>194</v>
      </c>
      <c r="U3" s="19" t="s">
        <v>202</v>
      </c>
      <c r="V3" s="19" t="s">
        <v>203</v>
      </c>
      <c r="W3" s="19" t="s">
        <v>204</v>
      </c>
      <c r="X3" s="19" t="s">
        <v>205</v>
      </c>
      <c r="Y3" s="17" t="s">
        <v>206</v>
      </c>
    </row>
    <row r="4" spans="1:25" ht="186.5" customHeight="1" x14ac:dyDescent="0.2">
      <c r="A4" s="161"/>
      <c r="B4" s="21"/>
      <c r="C4" s="22"/>
      <c r="D4" s="22"/>
      <c r="E4" s="22"/>
      <c r="F4" s="23"/>
      <c r="G4" s="29" t="s">
        <v>160</v>
      </c>
      <c r="H4" s="21"/>
      <c r="I4" s="23"/>
      <c r="J4" s="30" t="s">
        <v>170</v>
      </c>
      <c r="K4" s="17" t="s">
        <v>173</v>
      </c>
      <c r="L4" s="32"/>
      <c r="M4" s="15" t="s">
        <v>176</v>
      </c>
      <c r="N4" s="32"/>
      <c r="O4" s="15" t="s">
        <v>213</v>
      </c>
      <c r="P4" s="15" t="s">
        <v>264</v>
      </c>
      <c r="Q4" s="15" t="s">
        <v>215</v>
      </c>
      <c r="R4" s="17" t="s">
        <v>186</v>
      </c>
      <c r="S4" s="15" t="s">
        <v>188</v>
      </c>
      <c r="T4" s="33" t="s">
        <v>195</v>
      </c>
      <c r="U4" s="21"/>
      <c r="V4" s="22"/>
      <c r="W4" s="22"/>
      <c r="X4" s="23"/>
      <c r="Y4" s="38" t="s">
        <v>207</v>
      </c>
    </row>
    <row r="5" spans="1:25" ht="144" x14ac:dyDescent="0.2">
      <c r="A5" s="161"/>
      <c r="B5" s="24"/>
      <c r="C5" s="20"/>
      <c r="D5" s="20"/>
      <c r="E5" s="20"/>
      <c r="F5" s="25"/>
      <c r="G5" s="29" t="s">
        <v>161</v>
      </c>
      <c r="H5" s="24"/>
      <c r="I5" s="25"/>
      <c r="J5" s="15" t="s">
        <v>171</v>
      </c>
      <c r="K5" s="20"/>
      <c r="L5" s="20"/>
      <c r="M5" s="20"/>
      <c r="N5" s="20"/>
      <c r="O5" s="15" t="s">
        <v>179</v>
      </c>
      <c r="P5" s="15" t="s">
        <v>266</v>
      </c>
      <c r="Q5" s="15" t="s">
        <v>216</v>
      </c>
      <c r="R5" s="15" t="s">
        <v>187</v>
      </c>
      <c r="S5" s="15" t="s">
        <v>267</v>
      </c>
      <c r="T5" s="33" t="s">
        <v>196</v>
      </c>
      <c r="U5" s="24"/>
      <c r="V5" s="20"/>
      <c r="W5" s="20"/>
      <c r="X5" s="20"/>
      <c r="Y5" s="23"/>
    </row>
    <row r="6" spans="1:25" ht="201.5" customHeight="1" x14ac:dyDescent="0.2">
      <c r="A6" s="161"/>
      <c r="B6" s="24"/>
      <c r="C6" s="20"/>
      <c r="D6" s="20"/>
      <c r="E6" s="20"/>
      <c r="F6" s="25"/>
      <c r="G6" s="29" t="s">
        <v>162</v>
      </c>
      <c r="H6" s="24"/>
      <c r="I6" s="20"/>
      <c r="J6" s="20"/>
      <c r="K6" s="20"/>
      <c r="L6" s="20"/>
      <c r="M6" s="20"/>
      <c r="N6" s="20"/>
      <c r="O6" s="15" t="s">
        <v>180</v>
      </c>
      <c r="P6" s="15" t="s">
        <v>182</v>
      </c>
      <c r="Q6" s="15" t="s">
        <v>184</v>
      </c>
      <c r="R6" s="32"/>
      <c r="S6" s="15" t="s">
        <v>217</v>
      </c>
      <c r="T6" s="33" t="s">
        <v>197</v>
      </c>
      <c r="U6" s="24"/>
      <c r="V6" s="20"/>
      <c r="W6" s="20"/>
      <c r="X6" s="20"/>
      <c r="Y6" s="25"/>
    </row>
    <row r="7" spans="1:25" ht="139.75" customHeight="1" x14ac:dyDescent="0.2">
      <c r="A7" s="161"/>
      <c r="B7" s="24"/>
      <c r="C7" s="20"/>
      <c r="D7" s="20"/>
      <c r="E7" s="20"/>
      <c r="F7" s="25"/>
      <c r="G7" s="29" t="s">
        <v>163</v>
      </c>
      <c r="H7" s="24"/>
      <c r="I7" s="20"/>
      <c r="J7" s="20"/>
      <c r="K7" s="20"/>
      <c r="L7" s="20"/>
      <c r="M7" s="20"/>
      <c r="N7" s="20"/>
      <c r="O7" s="20"/>
      <c r="P7" s="20"/>
      <c r="Q7" s="7"/>
      <c r="R7" s="20"/>
      <c r="S7" s="15" t="s">
        <v>189</v>
      </c>
      <c r="T7" s="33" t="s">
        <v>198</v>
      </c>
      <c r="U7" s="24"/>
      <c r="V7" s="20"/>
      <c r="W7" s="20"/>
      <c r="X7" s="20"/>
      <c r="Y7" s="25"/>
    </row>
    <row r="8" spans="1:25" ht="144" x14ac:dyDescent="0.2">
      <c r="A8" s="161"/>
      <c r="B8" s="26"/>
      <c r="C8" s="27"/>
      <c r="D8" s="27"/>
      <c r="E8" s="27"/>
      <c r="F8" s="28"/>
      <c r="G8" s="29" t="s">
        <v>164</v>
      </c>
      <c r="H8" s="26"/>
      <c r="I8" s="27"/>
      <c r="J8" s="27"/>
      <c r="K8" s="27"/>
      <c r="L8" s="27"/>
      <c r="M8" s="27"/>
      <c r="N8" s="27"/>
      <c r="O8" s="27"/>
      <c r="P8" s="27"/>
      <c r="Q8" s="27"/>
      <c r="R8" s="27"/>
      <c r="S8" s="31"/>
      <c r="T8" s="37" t="s">
        <v>210</v>
      </c>
      <c r="U8" s="26"/>
      <c r="V8" s="27"/>
      <c r="W8" s="27"/>
      <c r="X8" s="27"/>
      <c r="Y8" s="28"/>
    </row>
    <row r="9" spans="1:25" x14ac:dyDescent="0.2">
      <c r="T9" s="7">
        <v>3172654040</v>
      </c>
    </row>
  </sheetData>
  <mergeCells count="5">
    <mergeCell ref="A3:A8"/>
    <mergeCell ref="B1:H1"/>
    <mergeCell ref="I1:N1"/>
    <mergeCell ref="O1:R1"/>
    <mergeCell ref="U1:Y1"/>
  </mergeCell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1"/>
  <sheetViews>
    <sheetView topLeftCell="A48" workbookViewId="0">
      <selection activeCell="B54" sqref="B54"/>
    </sheetView>
  </sheetViews>
  <sheetFormatPr baseColWidth="10" defaultColWidth="11.5" defaultRowHeight="15" x14ac:dyDescent="0.2"/>
  <cols>
    <col min="2" max="2" width="34" customWidth="1"/>
  </cols>
  <sheetData>
    <row r="1" spans="1:2" x14ac:dyDescent="0.2">
      <c r="A1" t="s">
        <v>15</v>
      </c>
    </row>
    <row r="2" spans="1:2" x14ac:dyDescent="0.2">
      <c r="B2" t="s">
        <v>57</v>
      </c>
    </row>
    <row r="3" spans="1:2" x14ac:dyDescent="0.2">
      <c r="B3" t="s">
        <v>54</v>
      </c>
    </row>
    <row r="4" spans="1:2" x14ac:dyDescent="0.2">
      <c r="B4" t="s">
        <v>48</v>
      </c>
    </row>
    <row r="5" spans="1:2" x14ac:dyDescent="0.2">
      <c r="A5" t="s">
        <v>18</v>
      </c>
    </row>
    <row r="6" spans="1:2" x14ac:dyDescent="0.2">
      <c r="B6" t="s">
        <v>49</v>
      </c>
    </row>
    <row r="7" spans="1:2" x14ac:dyDescent="0.2">
      <c r="B7" t="s">
        <v>58</v>
      </c>
    </row>
    <row r="8" spans="1:2" x14ac:dyDescent="0.2">
      <c r="A8" t="s">
        <v>59</v>
      </c>
    </row>
    <row r="9" spans="1:2" ht="16" x14ac:dyDescent="0.2">
      <c r="B9" s="5" t="s">
        <v>60</v>
      </c>
    </row>
    <row r="10" spans="1:2" x14ac:dyDescent="0.2">
      <c r="B10" t="s">
        <v>50</v>
      </c>
    </row>
    <row r="11" spans="1:2" x14ac:dyDescent="0.2">
      <c r="B11" t="s">
        <v>55</v>
      </c>
    </row>
    <row r="12" spans="1:2" x14ac:dyDescent="0.2">
      <c r="B12" t="s">
        <v>61</v>
      </c>
    </row>
    <row r="13" spans="1:2" x14ac:dyDescent="0.2">
      <c r="A13" t="s">
        <v>62</v>
      </c>
    </row>
    <row r="14" spans="1:2" x14ac:dyDescent="0.2">
      <c r="B14" t="s">
        <v>56</v>
      </c>
    </row>
    <row r="15" spans="1:2" x14ac:dyDescent="0.2">
      <c r="B15" t="s">
        <v>51</v>
      </c>
    </row>
    <row r="16" spans="1:2" x14ac:dyDescent="0.2">
      <c r="B16" t="s">
        <v>63</v>
      </c>
    </row>
    <row r="17" spans="1:2" x14ac:dyDescent="0.2">
      <c r="B17" t="s">
        <v>61</v>
      </c>
    </row>
    <row r="18" spans="1:2" x14ac:dyDescent="0.2">
      <c r="A18" t="s">
        <v>64</v>
      </c>
    </row>
    <row r="19" spans="1:2" x14ac:dyDescent="0.2">
      <c r="B19" t="s">
        <v>56</v>
      </c>
    </row>
    <row r="20" spans="1:2" x14ac:dyDescent="0.2">
      <c r="B20" t="s">
        <v>51</v>
      </c>
    </row>
    <row r="21" spans="1:2" x14ac:dyDescent="0.2">
      <c r="B21" t="s">
        <v>63</v>
      </c>
    </row>
    <row r="22" spans="1:2" x14ac:dyDescent="0.2">
      <c r="A22" t="s">
        <v>65</v>
      </c>
    </row>
    <row r="23" spans="1:2" x14ac:dyDescent="0.2">
      <c r="B23">
        <v>1</v>
      </c>
    </row>
    <row r="24" spans="1:2" x14ac:dyDescent="0.2">
      <c r="B24">
        <v>2</v>
      </c>
    </row>
    <row r="25" spans="1:2" x14ac:dyDescent="0.2">
      <c r="B25">
        <v>3</v>
      </c>
    </row>
    <row r="26" spans="1:2" x14ac:dyDescent="0.2">
      <c r="B26">
        <v>4</v>
      </c>
    </row>
    <row r="27" spans="1:2" x14ac:dyDescent="0.2">
      <c r="B27">
        <v>5</v>
      </c>
    </row>
    <row r="28" spans="1:2" x14ac:dyDescent="0.2">
      <c r="B28">
        <v>6</v>
      </c>
    </row>
    <row r="29" spans="1:2" x14ac:dyDescent="0.2">
      <c r="B29">
        <v>7</v>
      </c>
    </row>
    <row r="30" spans="1:2" x14ac:dyDescent="0.2">
      <c r="B30">
        <v>8</v>
      </c>
    </row>
    <row r="31" spans="1:2" x14ac:dyDescent="0.2">
      <c r="B31">
        <v>9</v>
      </c>
    </row>
    <row r="32" spans="1:2" x14ac:dyDescent="0.2">
      <c r="B32">
        <v>10</v>
      </c>
    </row>
    <row r="33" spans="1:2" x14ac:dyDescent="0.2">
      <c r="B33">
        <v>11</v>
      </c>
    </row>
    <row r="34" spans="1:2" x14ac:dyDescent="0.2">
      <c r="B34">
        <v>12</v>
      </c>
    </row>
    <row r="35" spans="1:2" x14ac:dyDescent="0.2">
      <c r="B35">
        <v>13</v>
      </c>
    </row>
    <row r="36" spans="1:2" x14ac:dyDescent="0.2">
      <c r="B36">
        <v>14</v>
      </c>
    </row>
    <row r="37" spans="1:2" x14ac:dyDescent="0.2">
      <c r="B37">
        <v>15</v>
      </c>
    </row>
    <row r="38" spans="1:2" x14ac:dyDescent="0.2">
      <c r="A38" s="6" t="s">
        <v>35</v>
      </c>
    </row>
    <row r="39" spans="1:2" x14ac:dyDescent="0.2">
      <c r="B39" t="s">
        <v>53</v>
      </c>
    </row>
    <row r="40" spans="1:2" x14ac:dyDescent="0.2">
      <c r="B40" t="s">
        <v>52</v>
      </c>
    </row>
    <row r="41" spans="1:2" x14ac:dyDescent="0.2">
      <c r="A41" t="s">
        <v>66</v>
      </c>
    </row>
    <row r="42" spans="1:2" x14ac:dyDescent="0.2">
      <c r="B42" t="s">
        <v>67</v>
      </c>
    </row>
    <row r="43" spans="1:2" x14ac:dyDescent="0.2">
      <c r="B43" t="s">
        <v>68</v>
      </c>
    </row>
    <row r="44" spans="1:2" x14ac:dyDescent="0.2">
      <c r="B44" t="s">
        <v>69</v>
      </c>
    </row>
    <row r="45" spans="1:2" x14ac:dyDescent="0.2">
      <c r="B45" t="s">
        <v>70</v>
      </c>
    </row>
    <row r="46" spans="1:2" x14ac:dyDescent="0.2">
      <c r="B46" t="s">
        <v>71</v>
      </c>
    </row>
    <row r="47" spans="1:2" x14ac:dyDescent="0.2">
      <c r="B47" t="s">
        <v>72</v>
      </c>
    </row>
    <row r="48" spans="1:2" x14ac:dyDescent="0.2">
      <c r="B48" t="s">
        <v>73</v>
      </c>
    </row>
    <row r="49" spans="1:2" x14ac:dyDescent="0.2">
      <c r="B49" t="s">
        <v>46</v>
      </c>
    </row>
    <row r="50" spans="1:2" x14ac:dyDescent="0.2">
      <c r="A50" t="s">
        <v>14</v>
      </c>
    </row>
    <row r="51" spans="1:2" x14ac:dyDescent="0.2">
      <c r="B51" t="s">
        <v>47</v>
      </c>
    </row>
    <row r="52" spans="1:2" x14ac:dyDescent="0.2">
      <c r="B52" t="s">
        <v>74</v>
      </c>
    </row>
    <row r="53" spans="1:2" x14ac:dyDescent="0.2">
      <c r="A53" t="s">
        <v>75</v>
      </c>
    </row>
    <row r="54" spans="1:2" x14ac:dyDescent="0.2">
      <c r="B54" t="s">
        <v>76</v>
      </c>
    </row>
    <row r="55" spans="1:2" x14ac:dyDescent="0.2">
      <c r="B55" t="s">
        <v>77</v>
      </c>
    </row>
    <row r="56" spans="1:2" x14ac:dyDescent="0.2">
      <c r="B56" t="s">
        <v>78</v>
      </c>
    </row>
    <row r="57" spans="1:2" x14ac:dyDescent="0.2">
      <c r="B57" t="s">
        <v>79</v>
      </c>
    </row>
    <row r="58" spans="1:2" x14ac:dyDescent="0.2">
      <c r="B58" t="s">
        <v>80</v>
      </c>
    </row>
    <row r="59" spans="1:2" x14ac:dyDescent="0.2">
      <c r="B59" t="s">
        <v>218</v>
      </c>
    </row>
    <row r="60" spans="1:2" x14ac:dyDescent="0.2">
      <c r="B60" t="s">
        <v>219</v>
      </c>
    </row>
    <row r="61" spans="1:2" x14ac:dyDescent="0.2">
      <c r="B61" t="s">
        <v>81</v>
      </c>
    </row>
    <row r="62" spans="1:2" x14ac:dyDescent="0.2">
      <c r="B62" t="s">
        <v>43</v>
      </c>
    </row>
    <row r="63" spans="1:2" x14ac:dyDescent="0.2">
      <c r="B63" t="s">
        <v>82</v>
      </c>
    </row>
    <row r="64" spans="1:2" x14ac:dyDescent="0.2">
      <c r="A64" t="s">
        <v>83</v>
      </c>
    </row>
    <row r="65" spans="1:2" x14ac:dyDescent="0.2">
      <c r="A65" t="s">
        <v>84</v>
      </c>
      <c r="B65" t="s">
        <v>85</v>
      </c>
    </row>
    <row r="66" spans="1:2" x14ac:dyDescent="0.2">
      <c r="A66" s="166" t="s">
        <v>276</v>
      </c>
      <c r="B66" t="s">
        <v>233</v>
      </c>
    </row>
    <row r="67" spans="1:2" x14ac:dyDescent="0.2">
      <c r="A67" s="166"/>
      <c r="B67" t="s">
        <v>275</v>
      </c>
    </row>
    <row r="68" spans="1:2" x14ac:dyDescent="0.2">
      <c r="A68" s="167" t="s">
        <v>86</v>
      </c>
      <c r="B68" t="s">
        <v>87</v>
      </c>
    </row>
    <row r="69" spans="1:2" x14ac:dyDescent="0.2">
      <c r="A69" s="167"/>
      <c r="B69" t="s">
        <v>88</v>
      </c>
    </row>
    <row r="70" spans="1:2" x14ac:dyDescent="0.2">
      <c r="A70" s="167" t="s">
        <v>89</v>
      </c>
      <c r="B70" t="s">
        <v>90</v>
      </c>
    </row>
    <row r="71" spans="1:2" x14ac:dyDescent="0.2">
      <c r="A71" s="167"/>
      <c r="B71" t="s">
        <v>91</v>
      </c>
    </row>
    <row r="72" spans="1:2" x14ac:dyDescent="0.2">
      <c r="A72" s="167"/>
      <c r="B72" t="s">
        <v>92</v>
      </c>
    </row>
    <row r="73" spans="1:2" x14ac:dyDescent="0.2">
      <c r="A73" s="167"/>
      <c r="B73" t="s">
        <v>93</v>
      </c>
    </row>
    <row r="74" spans="1:2" x14ac:dyDescent="0.2">
      <c r="A74" s="167" t="s">
        <v>94</v>
      </c>
      <c r="B74" t="s">
        <v>95</v>
      </c>
    </row>
    <row r="75" spans="1:2" x14ac:dyDescent="0.2">
      <c r="A75" s="167"/>
      <c r="B75" t="s">
        <v>96</v>
      </c>
    </row>
    <row r="76" spans="1:2" x14ac:dyDescent="0.2">
      <c r="A76" s="168" t="s">
        <v>97</v>
      </c>
      <c r="B76" t="s">
        <v>98</v>
      </c>
    </row>
    <row r="77" spans="1:2" x14ac:dyDescent="0.2">
      <c r="A77" s="167"/>
      <c r="B77" t="s">
        <v>99</v>
      </c>
    </row>
    <row r="78" spans="1:2" x14ac:dyDescent="0.2">
      <c r="A78" s="167"/>
      <c r="B78" t="s">
        <v>100</v>
      </c>
    </row>
    <row r="79" spans="1:2" x14ac:dyDescent="0.2">
      <c r="A79" s="167"/>
      <c r="B79" t="s">
        <v>101</v>
      </c>
    </row>
    <row r="80" spans="1:2" x14ac:dyDescent="0.2">
      <c r="A80" s="167"/>
      <c r="B80" t="s">
        <v>102</v>
      </c>
    </row>
    <row r="81" spans="1:2" x14ac:dyDescent="0.2">
      <c r="A81" s="167"/>
      <c r="B81" t="s">
        <v>103</v>
      </c>
    </row>
    <row r="82" spans="1:2" x14ac:dyDescent="0.2">
      <c r="A82" s="167"/>
      <c r="B82" t="s">
        <v>104</v>
      </c>
    </row>
    <row r="83" spans="1:2" x14ac:dyDescent="0.2">
      <c r="A83" s="167"/>
      <c r="B83" t="s">
        <v>105</v>
      </c>
    </row>
    <row r="84" spans="1:2" x14ac:dyDescent="0.2">
      <c r="A84" s="167"/>
      <c r="B84" t="s">
        <v>106</v>
      </c>
    </row>
    <row r="85" spans="1:2" x14ac:dyDescent="0.2">
      <c r="A85" s="167"/>
      <c r="B85" t="s">
        <v>107</v>
      </c>
    </row>
    <row r="86" spans="1:2" x14ac:dyDescent="0.2">
      <c r="A86" s="167" t="s">
        <v>108</v>
      </c>
      <c r="B86" t="s">
        <v>109</v>
      </c>
    </row>
    <row r="87" spans="1:2" x14ac:dyDescent="0.2">
      <c r="A87" s="167"/>
      <c r="B87" t="s">
        <v>110</v>
      </c>
    </row>
    <row r="88" spans="1:2" x14ac:dyDescent="0.2">
      <c r="A88" s="167"/>
      <c r="B88" t="s">
        <v>111</v>
      </c>
    </row>
    <row r="89" spans="1:2" x14ac:dyDescent="0.2">
      <c r="A89" s="167"/>
      <c r="B89" t="s">
        <v>112</v>
      </c>
    </row>
    <row r="90" spans="1:2" x14ac:dyDescent="0.2">
      <c r="A90" s="168" t="s">
        <v>113</v>
      </c>
      <c r="B90" t="s">
        <v>114</v>
      </c>
    </row>
    <row r="91" spans="1:2" x14ac:dyDescent="0.2">
      <c r="A91" s="167"/>
      <c r="B91" t="s">
        <v>115</v>
      </c>
    </row>
    <row r="92" spans="1:2" x14ac:dyDescent="0.2">
      <c r="A92" s="167"/>
      <c r="B92" t="s">
        <v>116</v>
      </c>
    </row>
    <row r="93" spans="1:2" x14ac:dyDescent="0.2">
      <c r="A93" s="167"/>
      <c r="B93" t="s">
        <v>117</v>
      </c>
    </row>
    <row r="94" spans="1:2" x14ac:dyDescent="0.2">
      <c r="A94" s="167"/>
      <c r="B94" t="s">
        <v>44</v>
      </c>
    </row>
    <row r="95" spans="1:2" x14ac:dyDescent="0.2">
      <c r="A95" s="167"/>
      <c r="B95" t="s">
        <v>118</v>
      </c>
    </row>
    <row r="96" spans="1:2" x14ac:dyDescent="0.2">
      <c r="A96" s="167"/>
      <c r="B96" t="s">
        <v>119</v>
      </c>
    </row>
    <row r="97" spans="1:2" x14ac:dyDescent="0.2">
      <c r="A97" s="167"/>
      <c r="B97" t="s">
        <v>120</v>
      </c>
    </row>
    <row r="98" spans="1:2" x14ac:dyDescent="0.2">
      <c r="A98" s="167" t="s">
        <v>121</v>
      </c>
      <c r="B98" t="s">
        <v>122</v>
      </c>
    </row>
    <row r="99" spans="1:2" x14ac:dyDescent="0.2">
      <c r="A99" s="167"/>
      <c r="B99" t="s">
        <v>123</v>
      </c>
    </row>
    <row r="100" spans="1:2" x14ac:dyDescent="0.2">
      <c r="A100" s="167"/>
      <c r="B100" t="s">
        <v>124</v>
      </c>
    </row>
    <row r="101" spans="1:2" x14ac:dyDescent="0.2">
      <c r="A101" s="167"/>
      <c r="B101" t="s">
        <v>125</v>
      </c>
    </row>
    <row r="102" spans="1:2" x14ac:dyDescent="0.2">
      <c r="A102" s="167"/>
      <c r="B102" t="s">
        <v>126</v>
      </c>
    </row>
    <row r="103" spans="1:2" x14ac:dyDescent="0.2">
      <c r="A103" t="s">
        <v>127</v>
      </c>
    </row>
    <row r="104" spans="1:2" x14ac:dyDescent="0.2">
      <c r="B104" t="s">
        <v>45</v>
      </c>
    </row>
    <row r="105" spans="1:2" x14ac:dyDescent="0.2">
      <c r="B105" t="s">
        <v>128</v>
      </c>
    </row>
    <row r="106" spans="1:2" x14ac:dyDescent="0.2">
      <c r="B106" t="s">
        <v>129</v>
      </c>
    </row>
    <row r="107" spans="1:2" x14ac:dyDescent="0.2">
      <c r="B107" t="s">
        <v>130</v>
      </c>
    </row>
    <row r="108" spans="1:2" x14ac:dyDescent="0.2">
      <c r="B108" t="s">
        <v>131</v>
      </c>
    </row>
    <row r="109" spans="1:2" x14ac:dyDescent="0.2">
      <c r="B109" t="s">
        <v>132</v>
      </c>
    </row>
    <row r="110" spans="1:2" x14ac:dyDescent="0.2">
      <c r="B110" t="s">
        <v>133</v>
      </c>
    </row>
    <row r="111" spans="1:2" x14ac:dyDescent="0.2">
      <c r="A111" t="s">
        <v>134</v>
      </c>
    </row>
    <row r="112" spans="1:2" x14ac:dyDescent="0.2">
      <c r="B112" t="s">
        <v>135</v>
      </c>
    </row>
    <row r="113" spans="1:2" x14ac:dyDescent="0.2">
      <c r="B113" t="s">
        <v>136</v>
      </c>
    </row>
    <row r="114" spans="1:2" x14ac:dyDescent="0.2">
      <c r="B114" t="s">
        <v>137</v>
      </c>
    </row>
    <row r="115" spans="1:2" x14ac:dyDescent="0.2">
      <c r="A115" t="s">
        <v>138</v>
      </c>
    </row>
    <row r="116" spans="1:2" x14ac:dyDescent="0.2">
      <c r="B116" t="s">
        <v>139</v>
      </c>
    </row>
    <row r="117" spans="1:2" x14ac:dyDescent="0.2">
      <c r="B117" t="s">
        <v>140</v>
      </c>
    </row>
    <row r="118" spans="1:2" x14ac:dyDescent="0.2">
      <c r="B118" t="s">
        <v>141</v>
      </c>
    </row>
    <row r="119" spans="1:2" x14ac:dyDescent="0.2">
      <c r="A119" t="s">
        <v>142</v>
      </c>
    </row>
    <row r="120" spans="1:2" x14ac:dyDescent="0.2">
      <c r="B120">
        <v>1</v>
      </c>
    </row>
    <row r="121" spans="1:2" x14ac:dyDescent="0.2">
      <c r="B121">
        <v>2</v>
      </c>
    </row>
    <row r="122" spans="1:2" x14ac:dyDescent="0.2">
      <c r="B122">
        <v>3</v>
      </c>
    </row>
    <row r="123" spans="1:2" x14ac:dyDescent="0.2">
      <c r="B123">
        <v>4</v>
      </c>
    </row>
    <row r="124" spans="1:2" x14ac:dyDescent="0.2">
      <c r="B124">
        <v>5</v>
      </c>
    </row>
    <row r="125" spans="1:2" x14ac:dyDescent="0.2">
      <c r="B125">
        <v>6</v>
      </c>
    </row>
    <row r="126" spans="1:2" x14ac:dyDescent="0.2">
      <c r="B126">
        <v>7</v>
      </c>
    </row>
    <row r="127" spans="1:2" x14ac:dyDescent="0.2">
      <c r="B127">
        <v>8</v>
      </c>
    </row>
    <row r="128" spans="1:2" x14ac:dyDescent="0.2">
      <c r="B128">
        <v>9</v>
      </c>
    </row>
    <row r="129" spans="1:2" x14ac:dyDescent="0.2">
      <c r="B129">
        <v>10</v>
      </c>
    </row>
    <row r="130" spans="1:2" x14ac:dyDescent="0.2">
      <c r="B130">
        <v>11</v>
      </c>
    </row>
    <row r="131" spans="1:2" x14ac:dyDescent="0.2">
      <c r="B131">
        <v>12</v>
      </c>
    </row>
    <row r="132" spans="1:2" x14ac:dyDescent="0.2">
      <c r="B132">
        <v>13</v>
      </c>
    </row>
    <row r="133" spans="1:2" x14ac:dyDescent="0.2">
      <c r="B133">
        <v>14</v>
      </c>
    </row>
    <row r="134" spans="1:2" x14ac:dyDescent="0.2">
      <c r="B134">
        <v>15</v>
      </c>
    </row>
    <row r="135" spans="1:2" x14ac:dyDescent="0.2">
      <c r="B135" t="s">
        <v>143</v>
      </c>
    </row>
    <row r="136" spans="1:2" x14ac:dyDescent="0.2">
      <c r="A136" t="s">
        <v>144</v>
      </c>
    </row>
    <row r="137" spans="1:2" x14ac:dyDescent="0.2">
      <c r="B137" t="s">
        <v>53</v>
      </c>
    </row>
    <row r="138" spans="1:2" x14ac:dyDescent="0.2">
      <c r="B138" t="s">
        <v>52</v>
      </c>
    </row>
    <row r="139" spans="1:2" x14ac:dyDescent="0.2">
      <c r="A139" t="s">
        <v>145</v>
      </c>
    </row>
    <row r="140" spans="1:2" x14ac:dyDescent="0.2">
      <c r="B140" t="s">
        <v>53</v>
      </c>
    </row>
    <row r="141" spans="1:2" x14ac:dyDescent="0.2">
      <c r="B141" t="s">
        <v>52</v>
      </c>
    </row>
  </sheetData>
  <mergeCells count="8">
    <mergeCell ref="A66:A67"/>
    <mergeCell ref="A98:A102"/>
    <mergeCell ref="A68:A69"/>
    <mergeCell ref="A70:A73"/>
    <mergeCell ref="A74:A75"/>
    <mergeCell ref="A76:A85"/>
    <mergeCell ref="A86:A89"/>
    <mergeCell ref="A90:A9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Matriz</vt:lpstr>
      <vt:lpstr>Instrucciones_Diligenciamiento</vt:lpstr>
      <vt:lpstr>Listas</vt:lpstr>
      <vt:lpstr>Matriz!Print_Area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Gonzalez Mojica</dc:creator>
  <cp:lastModifiedBy>Laura Villarraga</cp:lastModifiedBy>
  <dcterms:created xsi:type="dcterms:W3CDTF">2019-09-05T14:18:56Z</dcterms:created>
  <dcterms:modified xsi:type="dcterms:W3CDTF">2020-09-24T04:20:30Z</dcterms:modified>
</cp:coreProperties>
</file>