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Users/laura/Documents/IGAC/ACTIVOS DE LA INFORMACIÓN/ÍNDICE DE INFORMACIÓN IGAC 2020/TERMINADOS/"/>
    </mc:Choice>
  </mc:AlternateContent>
  <xr:revisionPtr revIDLastSave="0" documentId="13_ncr:1_{AAEA06D0-B55E-0646-810E-818B5643B23B}" xr6:coauthVersionLast="45" xr6:coauthVersionMax="45" xr10:uidLastSave="{00000000-0000-0000-0000-000000000000}"/>
  <bookViews>
    <workbookView xWindow="-38400" yWindow="-3140" windowWidth="38400" windowHeight="19900" xr2:uid="{00000000-000D-0000-FFFF-FFFF00000000}"/>
  </bookViews>
  <sheets>
    <sheet name="Matriz (2)" sheetId="1" r:id="rId1"/>
    <sheet name="Instrucciones_Diligenciamiento" sheetId="3" r:id="rId2"/>
    <sheet name="Listas" sheetId="2" r:id="rId3"/>
  </sheets>
  <externalReferences>
    <externalReference r:id="rId4"/>
    <externalReference r:id="rId5"/>
  </externalReferences>
  <definedNames>
    <definedName name="_xlnm._FilterDatabase" localSheetId="0" hidden="1">'Matriz (2)'!$A$8:$KD$31</definedName>
    <definedName name="O1278000" localSheetId="0">'Matriz (2)'!#REF!</definedName>
    <definedName name="O1278000">[1]Matriz!#REF!</definedName>
    <definedName name="O1300000" localSheetId="0">'Matriz (2)'!#REF!</definedName>
    <definedName name="O1300000">[1]Matriz!#REF!</definedName>
    <definedName name="_xlnm.Print_Area" localSheetId="0">'Matriz (2)'!#REF!</definedName>
  </definedNames>
  <calcPr calcId="191029"/>
</workbook>
</file>

<file path=xl/calcChain.xml><?xml version="1.0" encoding="utf-8"?>
<calcChain xmlns="http://schemas.openxmlformats.org/spreadsheetml/2006/main">
  <c r="T28" i="1" l="1"/>
  <c r="T29" i="1"/>
  <c r="T30" i="1"/>
  <c r="T31" i="1"/>
  <c r="T32" i="1"/>
  <c r="R28" i="1"/>
  <c r="R29" i="1"/>
  <c r="R30" i="1"/>
  <c r="R31" i="1"/>
  <c r="R32" i="1"/>
  <c r="P28" i="1"/>
  <c r="P29" i="1"/>
  <c r="P30" i="1"/>
  <c r="P31" i="1"/>
  <c r="P32" i="1"/>
  <c r="P25" i="1"/>
  <c r="R25" i="1"/>
  <c r="P26" i="1"/>
  <c r="R26" i="1"/>
  <c r="P27" i="1"/>
  <c r="R27" i="1"/>
  <c r="P23" i="1"/>
  <c r="R23" i="1"/>
  <c r="P19" i="1"/>
  <c r="R19" i="1"/>
  <c r="P18" i="1"/>
  <c r="R18" i="1"/>
  <c r="P10" i="1"/>
  <c r="R10" i="1"/>
  <c r="T9" i="1"/>
  <c r="T10" i="1"/>
  <c r="T11" i="1"/>
  <c r="T12" i="1"/>
  <c r="T13" i="1"/>
  <c r="T14" i="1"/>
  <c r="T15" i="1"/>
  <c r="T16" i="1"/>
  <c r="T17" i="1"/>
  <c r="T18" i="1"/>
  <c r="T19" i="1"/>
  <c r="T20" i="1"/>
  <c r="T21" i="1"/>
  <c r="T22" i="1"/>
  <c r="T23" i="1"/>
  <c r="T24" i="1"/>
  <c r="T25" i="1"/>
  <c r="T26" i="1"/>
  <c r="T27" i="1"/>
  <c r="P14" i="1"/>
  <c r="P15" i="1"/>
  <c r="P16" i="1"/>
  <c r="P17" i="1"/>
  <c r="P20" i="1"/>
  <c r="P21" i="1"/>
  <c r="P22" i="1"/>
  <c r="P24" i="1"/>
  <c r="R11" i="1"/>
  <c r="R12" i="1"/>
  <c r="R13" i="1"/>
  <c r="R14" i="1"/>
  <c r="R15" i="1"/>
  <c r="R16" i="1"/>
  <c r="R17" i="1"/>
  <c r="R20" i="1"/>
  <c r="R21" i="1"/>
  <c r="R22" i="1"/>
  <c r="R24" i="1"/>
  <c r="R9" i="1"/>
  <c r="P9" i="1"/>
  <c r="P11" i="1"/>
  <c r="P12" i="1"/>
  <c r="P13" i="1"/>
  <c r="U28" i="1" l="1"/>
  <c r="U10" i="1"/>
  <c r="U9" i="1"/>
  <c r="U26" i="1"/>
  <c r="U19" i="1"/>
  <c r="U27" i="1"/>
  <c r="U25" i="1"/>
  <c r="U23" i="1"/>
  <c r="U18" i="1"/>
  <c r="U32" i="1"/>
  <c r="U31" i="1"/>
  <c r="U30" i="1"/>
  <c r="U29" i="1"/>
  <c r="U24" i="1"/>
  <c r="U22" i="1"/>
  <c r="U21" i="1"/>
  <c r="U20" i="1"/>
  <c r="U17" i="1"/>
  <c r="U16" i="1"/>
  <c r="U15" i="1"/>
  <c r="U14" i="1"/>
  <c r="U13" i="1"/>
  <c r="U12" i="1"/>
  <c r="U11" i="1"/>
  <c r="T8" i="1" l="1"/>
  <c r="R8" i="1"/>
  <c r="P8" i="1"/>
  <c r="U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739C7516-5D3E-9845-A472-F72701A11D0B}">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A8A5FDF1-4A1D-A94A-8837-A6A302A3F7F4}">
      <text>
        <r>
          <rPr>
            <sz val="10"/>
            <color indexed="81"/>
            <rFont val="Calibri"/>
            <family val="2"/>
          </rPr>
          <t xml:space="preserve">Nombre de la dependencia  (propietario o custodio de la información) </t>
        </r>
      </text>
    </comment>
    <comment ref="C5" authorId="0" shapeId="0" xr:uid="{E120F386-9344-5544-83E3-A6A433C37931}">
      <text>
        <r>
          <rPr>
            <sz val="10"/>
            <color indexed="81"/>
            <rFont val="Calibri"/>
            <family val="2"/>
          </rPr>
          <t xml:space="preserve">Nombre de la oficina y/o Grupo Interno de Trabajo que pertenece el activo de información </t>
        </r>
      </text>
    </comment>
    <comment ref="D5" authorId="0" shapeId="0" xr:uid="{4ED88880-CDAB-8248-B054-C2069AC2ED49}">
      <text>
        <r>
          <rPr>
            <sz val="10"/>
            <color rgb="FF000000"/>
            <rFont val="Calibri"/>
            <family val="2"/>
          </rPr>
          <t>Nombre completo del activo de información</t>
        </r>
      </text>
    </comment>
    <comment ref="E5" authorId="0" shapeId="0" xr:uid="{77595DC4-865C-7E46-AAAA-926588E36705}">
      <text>
        <r>
          <rPr>
            <sz val="10"/>
            <color rgb="FF000000"/>
            <rFont val="Calibri"/>
            <family val="2"/>
          </rPr>
          <t>Descripción resumida de manera clara para identificar el activo de información</t>
        </r>
      </text>
    </comment>
    <comment ref="F5" authorId="0" shapeId="0" xr:uid="{8E883DFF-8D23-4F44-9300-ED82C922D0A2}">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C5DC02F1-C18D-9543-B47D-F6AE6C6C4987}">
      <text>
        <r>
          <rPr>
            <sz val="9"/>
            <color indexed="81"/>
            <rFont val="Tahoma"/>
            <family val="2"/>
          </rPr>
          <t xml:space="preserve">Ingrese la placa del inventario institucional. Ejm: Placa No. 38606
</t>
        </r>
      </text>
    </comment>
    <comment ref="H5" authorId="0" shapeId="0" xr:uid="{97644288-4EE9-2943-982F-A46899BF3E86}">
      <text>
        <r>
          <rPr>
            <b/>
            <sz val="10"/>
            <color indexed="81"/>
            <rFont val="Calibri"/>
            <family val="2"/>
          </rPr>
          <t>Idioma en la que fue producida la información</t>
        </r>
      </text>
    </comment>
    <comment ref="I5" authorId="0" shapeId="0" xr:uid="{8CFB0399-B2B3-0840-A590-7F8B72C8D645}">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580E91C6-144A-CE44-A566-A62714613805}">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63A86976-9A7B-2640-AE60-4B5DDA55066E}">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B041ECB9-7D76-BC42-BB27-EC305D18D728}">
      <text>
        <r>
          <rPr>
            <sz val="10"/>
            <color rgb="FF000000"/>
            <rFont val="Calibri"/>
            <family val="2"/>
          </rPr>
          <t xml:space="preserve">Fecha en la cual se generó el activo de información, o si se realiza de forma PERMANENTE y/o No Aplica (N/A).
</t>
        </r>
      </text>
    </comment>
    <comment ref="O5" authorId="0" shapeId="0" xr:uid="{6AF0FCE8-7E01-5345-AE59-DC229FC1F077}">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E81943A7-3370-AB4C-AFAE-A31A876AD722}">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DB316ED-839C-0E4F-A449-414EED282534}">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19C90F7A-1CDA-6642-97C4-0DC403DEB9BF}">
      <text>
        <r>
          <rPr>
            <b/>
            <sz val="10"/>
            <color rgb="FF000000"/>
            <rFont val="Calibri"/>
            <family val="2"/>
          </rPr>
          <t>Cálculo Automático</t>
        </r>
        <r>
          <rPr>
            <sz val="10"/>
            <color rgb="FF000000"/>
            <rFont val="Calibri"/>
            <family val="2"/>
          </rPr>
          <t xml:space="preserve">
</t>
        </r>
      </text>
    </comment>
    <comment ref="V5" authorId="0" shapeId="0" xr:uid="{6C0637B6-2E0A-9A41-82BD-307532F9BBCA}">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D9628A8A-E53C-F34B-82FE-83D29C6FAE89}">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4F1F6519-FDBC-3249-97E1-136E4077889C}">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445D942B-7548-2341-BF31-930FD752427A}">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9DCCB6AF-EF40-1444-8A92-9F46D7D4D5E2}">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505BBDE0-AEF3-3941-A2A4-50929A971314}">
      <text>
        <r>
          <rPr>
            <sz val="10"/>
            <color rgb="FF000000"/>
            <rFont val="Calibri"/>
            <family val="2"/>
          </rPr>
          <t xml:space="preserve">La identificación de la excepción, dentro de las previstas en los artículos 18 y 19 de la Ley 1712 de 2014
</t>
        </r>
      </text>
    </comment>
    <comment ref="AC5" authorId="0" shapeId="0" xr:uid="{5BA8448A-8212-014A-9109-05B970A95158}">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51FE8F7F-6CB8-8A41-ADBA-D0C1D5D1BE8E}">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6E496785-49AE-6843-A4C5-FBD37BAC9E91}">
      <text>
        <r>
          <rPr>
            <sz val="10"/>
            <color rgb="FF000000"/>
            <rFont val="Calibri"/>
            <family val="2"/>
          </rPr>
          <t>Fecha en que se calificó́ la información como reservada o clasificada</t>
        </r>
      </text>
    </comment>
    <comment ref="AF5" authorId="0" shapeId="0" xr:uid="{061C4E36-49A3-E24E-BAC2-183889D86059}">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81F548E2-1060-994F-961D-9BC7701C20B1}">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54868634-3ADF-4543-8596-141D0050BBD7}">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2316D31-FBDF-C146-9434-5347371ABB3A}">
      <text>
        <r>
          <rPr>
            <sz val="10"/>
            <color indexed="81"/>
            <rFont val="Calibri"/>
            <family val="2"/>
          </rPr>
          <t>Realiza el almacenamiento de la información para tener una copia de respaldo</t>
        </r>
      </text>
    </comment>
    <comment ref="J7" authorId="0" shapeId="0" xr:uid="{B7D5F973-6310-904D-96A7-43C86F965329}">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83F4EAF0-213F-094A-9D75-3E76342180ED}">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D2DC71B5-9FAB-6A4A-808C-5F793C2670BD}">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2104EE96-E759-4549-ADA8-DBAD1143D96D}">
      <text>
        <r>
          <rPr>
            <sz val="10"/>
            <color indexed="81"/>
            <rFont val="Calibri"/>
            <family val="2"/>
          </rPr>
          <t xml:space="preserve">Fecha de ingreso del activo en el inventario de activos.
</t>
        </r>
      </text>
    </comment>
    <comment ref="AL7" authorId="0" shapeId="0" xr:uid="{37E13BDC-E4D9-5841-8CB3-62DABA5D1BF2}">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<sst xmlns="http://schemas.openxmlformats.org/spreadsheetml/2006/main" count="1001" uniqueCount="341">
  <si>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</si>
  <si>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</si>
  <si>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</si>
  <si>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</si>
  <si>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</si>
  <si>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</si>
  <si>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</si>
  <si>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</si>
  <si>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</si>
  <si>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</si>
  <si>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</si>
  <si>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</si>
  <si>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</si>
  <si>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</si>
  <si>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</si>
  <si>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</si>
  <si>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</si>
  <si>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</si>
  <si>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</si>
  <si>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</si>
  <si>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</si>
  <si>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</si>
  <si>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</si>
  <si>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</si>
  <si>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</si>
  <si>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</si>
  <si>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</si>
  <si>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</si>
  <si>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</si>
  <si>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</si>
  <si>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</si>
  <si>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</si>
  <si>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</si>
  <si>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</si>
  <si>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</si>
  <si>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</si>
  <si>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</si>
  <si>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</si>
  <si>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</si>
  <si>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</si>
  <si>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</si>
  <si>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</si>
  <si>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</si>
  <si>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</si>
  <si>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</si>
  <si>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</si>
  <si>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</si>
  <si>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Subdirección de Geografía y Cartografía</t>
  </si>
  <si>
    <t>Grupo Interno de Trabajo Geodesia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</si>
  <si>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</si>
  <si>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</si>
  <si>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</si>
  <si>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</si>
  <si>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</si>
  <si>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</si>
  <si>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</si>
  <si>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</si>
  <si>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</si>
  <si>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</si>
  <si>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</si>
  <si>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</si>
  <si>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</si>
  <si>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</si>
  <si>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</si>
  <si>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</si>
  <si>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</si>
  <si>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</si>
  <si>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</si>
  <si>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</si>
  <si>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</si>
  <si>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</si>
  <si>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</si>
  <si>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</si>
  <si>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</si>
  <si>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</si>
  <si>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</si>
  <si>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</si>
  <si>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</si>
  <si>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</si>
  <si>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</si>
  <si>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</si>
  <si>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Oficina Informática y Telecomunicaciones</t>
  </si>
  <si>
    <t>Oficina Centro de Investigación y Desarrollo de Información Geográfica - CIAF</t>
  </si>
  <si>
    <t>Oficina de Difusión y Mercadeo de la Información</t>
  </si>
  <si>
    <t>Secretaría General</t>
  </si>
  <si>
    <t>Subdirección de Catastro</t>
  </si>
  <si>
    <t>Subdirección de Agrología</t>
  </si>
  <si>
    <t>Oficina y/o Grupo Interno de Trabajo</t>
  </si>
  <si>
    <t>PLANEACION</t>
  </si>
  <si>
    <t>Grupo Interno de Trabajo Desarrollo Organizacional</t>
  </si>
  <si>
    <t>OIT</t>
  </si>
  <si>
    <t>Grupo Interno de Trabajo Gestión de Software</t>
  </si>
  <si>
    <t>Grupo Interno de Trabajo Infraestructura Tecnológica</t>
  </si>
  <si>
    <t>CIAF</t>
  </si>
  <si>
    <t>Grupo Interno de Trabajo Transferencia y apropiacion del conocimiento en ciencia, Tecnología e innovación Geoespacial- CTEIG</t>
  </si>
  <si>
    <t>Grupo Interno de Trabajo Aplicación en tecnologías de la información geográfica - TIG</t>
  </si>
  <si>
    <t>Grupo Interno de Trabajo Investigación, Desarrollo e innovación - I+D+i</t>
  </si>
  <si>
    <t>Grupo Interno de Trabajo Gobierno Geoespacial - ICDE</t>
  </si>
  <si>
    <t>MERCADEO</t>
  </si>
  <si>
    <t>Grupo Interno de Trabajo Comercialización</t>
  </si>
  <si>
    <t>Grupo Interno de Trabajo Comunicaciones y Marketing Estratégico</t>
  </si>
  <si>
    <t>SEC.
GENERAL</t>
  </si>
  <si>
    <t>Grupo Interno de Trabajo Gestión del Talento Humano</t>
  </si>
  <si>
    <t>Grupo Interno de Trabajo Gestión Documental</t>
  </si>
  <si>
    <t>Grupo Interno de Trabajo Servicio al Ciudadano</t>
  </si>
  <si>
    <t>Grupo Interno de Trabajo Control Disciplinario</t>
  </si>
  <si>
    <t>Grupo Interno de Trabajo Gestión Contractual</t>
  </si>
  <si>
    <t>Grupo Interno de Trabajo Gestión de Servicios Administrativos</t>
  </si>
  <si>
    <t>Grupo Interno de Trabajo Gestión Financiera</t>
  </si>
  <si>
    <t>Grupo Interno de Trabajo Presupuesto</t>
  </si>
  <si>
    <t>Grupo Interno de Trabajo Tesorería</t>
  </si>
  <si>
    <t>Grupo Interno de Trabajo Contabilidad</t>
  </si>
  <si>
    <t>CATASTRO</t>
  </si>
  <si>
    <t>Grupo Interno de Trabajo Proyectos Especiales Catastrales</t>
  </si>
  <si>
    <t>Grupo Interno de Trabajo Valoración Económica</t>
  </si>
  <si>
    <t>Grupo Interno de Trabajo Formación y Actualización Catastral</t>
  </si>
  <si>
    <t>Grupo Interno de Trabajo Conservación Catastral</t>
  </si>
  <si>
    <t>GEOGRAF
Y
CARTOGRAF</t>
  </si>
  <si>
    <t>Grupo Interno de Trabajo Gestión de Proyectos Geográficos y Cartográficos</t>
  </si>
  <si>
    <t>Grupo Interno de Trabajo Administración Geomática</t>
  </si>
  <si>
    <t>Grupo Interno de TrabajoControl Terrestre y Clasificación de Campo</t>
  </si>
  <si>
    <t>Grupo Interno de Trabajo Generación de Datos y Productos Cartográficos</t>
  </si>
  <si>
    <t>Grupo Interno de Trabajo Fronteras y Límites de Entidades Territoriales</t>
  </si>
  <si>
    <t>Grupo Interno de Trabajo Ordenamiento Territorial</t>
  </si>
  <si>
    <t>Grupo Interno de Trabajo Estudios Geográficos</t>
  </si>
  <si>
    <t>AGROLOGÍA</t>
  </si>
  <si>
    <t>Grupo Interno de Trabajo Interpretación</t>
  </si>
  <si>
    <t>Grupo Interno de Trabajo Laboratorio Nacional de Suelos</t>
  </si>
  <si>
    <t>Grupo Interno de Trabajo Proyectos Especiales Agrológicos</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</si>
  <si>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</si>
  <si>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</si>
  <si>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</si>
  <si>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</si>
  <si>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</si>
  <si>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</si>
  <si>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</si>
  <si>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</si>
  <si>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</si>
  <si>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</si>
  <si>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</si>
  <si>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</si>
  <si>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</si>
  <si>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</si>
  <si>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</si>
  <si>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</si>
  <si>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</si>
  <si>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</si>
  <si>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</si>
  <si>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</si>
  <si>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</si>
  <si>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</si>
  <si>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</si>
  <si>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</si>
  <si>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</si>
  <si>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</si>
  <si>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</si>
  <si>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</si>
  <si>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</si>
  <si>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</si>
  <si>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</si>
  <si>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</si>
  <si>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</si>
  <si>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</si>
  <si>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</si>
  <si>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</si>
  <si>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</si>
  <si>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</si>
  <si>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</si>
  <si>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</si>
  <si>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</si>
  <si>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</si>
  <si>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</si>
  <si>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</si>
  <si>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</si>
  <si>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</si>
  <si>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</si>
  <si>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</si>
  <si>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</si>
  <si>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</si>
  <si>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</si>
  <si>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</si>
  <si>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</si>
  <si>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</si>
  <si>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</si>
  <si>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</si>
  <si>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</si>
  <si>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</si>
  <si>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</si>
  <si>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</si>
  <si>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</si>
  <si>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</si>
  <si>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</si>
  <si>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</si>
  <si>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</si>
  <si>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</si>
  <si>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</si>
  <si>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</si>
  <si>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</si>
  <si>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</si>
  <si>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</si>
  <si>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</si>
  <si>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</si>
  <si>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</si>
  <si>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</si>
  <si>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</si>
  <si>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</si>
  <si>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</si>
  <si>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</si>
  <si>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</si>
  <si>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</si>
  <si>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</si>
  <si>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</si>
  <si>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</si>
  <si>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</si>
  <si>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</si>
  <si>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</si>
  <si>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</si>
  <si>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</si>
  <si>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</si>
  <si>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</si>
  <si>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</si>
  <si>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</si>
  <si>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Grupo Interno de Trabajo de Modernización y Administración de la información agrológica</t>
  </si>
  <si>
    <t>Grupo Interno de Trabajo Gestión de Suelos y Aplicaciones Agrológicas</t>
  </si>
  <si>
    <t>Documentación del proceso</t>
  </si>
  <si>
    <t>Servidores</t>
  </si>
  <si>
    <t>Conectividad</t>
  </si>
  <si>
    <t>Seguridad</t>
  </si>
  <si>
    <t>Software Licenciado</t>
  </si>
  <si>
    <t>Sistemas de Información</t>
  </si>
  <si>
    <t>Bases de Datos - Infraestructura</t>
  </si>
  <si>
    <t>Repositorios de Código Fuente</t>
  </si>
  <si>
    <t>Almacenamiento</t>
  </si>
  <si>
    <t>Backup</t>
  </si>
  <si>
    <t>Correo Electrónico</t>
  </si>
  <si>
    <t>Directorio Activo</t>
  </si>
  <si>
    <t>Telefonía</t>
  </si>
  <si>
    <t>Manuales, instructivos y guías de Configuración y Operación</t>
  </si>
  <si>
    <t>Diagramas de Topologia de red</t>
  </si>
  <si>
    <t>Documentación de los aplicativos</t>
  </si>
  <si>
    <t>Monitoreo Data Center</t>
  </si>
  <si>
    <t>Procesamiento</t>
  </si>
  <si>
    <t>Servicios de actualización de plataforma IAS</t>
  </si>
  <si>
    <t xml:space="preserve">Procedimientos, instructivos, guías, formatos, metodologías </t>
  </si>
  <si>
    <t>Servidores fisícos y virtuales de sistemas de información y bases de datos que soportan la operacón de OIT.</t>
  </si>
  <si>
    <t>Red cableada, red wifi, vpn, internet, canales de datos</t>
  </si>
  <si>
    <t>Antivirus, WAF, Seguridad Perimetral</t>
  </si>
  <si>
    <t>Software de sistema operativo, ofimática, Argis, Manejadores de Bases de Datos, Toad, VSS,  Oracle</t>
  </si>
  <si>
    <t xml:space="preserve">Wiki, Gestión de Credenciales, Gestión de Proyectos, Sistemas de documentación de Infraestructura, Sistema de Gestión de Mesa Servicios. </t>
  </si>
  <si>
    <t>Bases de datos estructuradas que soportan las aplicaciones y sistemas de información de Infraestructura de OIT.</t>
  </si>
  <si>
    <t>Codigo de los sistemas de información y aplicaciones desarrollados internamente y de proveedores</t>
  </si>
  <si>
    <t>Almacenamiento en red NAS, Red almacenamiento para procesamiento SAN.</t>
  </si>
  <si>
    <t xml:space="preserve">Respaldo de Bases de datos Postgres, ERP y MariaDB,  Sistema Nacional Catastral. </t>
  </si>
  <si>
    <t>Servicio de correo electrónico, almacenamiento (drive).</t>
  </si>
  <si>
    <t>Administración de usuarios, DNS, DHCP, Políticas de Seguridad.</t>
  </si>
  <si>
    <t>Servicio de comunicaciones de voz y video conferencias.</t>
  </si>
  <si>
    <t>Manuales, instructivos y guías de de configuración y operación de la infraestructura tecnológica del IGAC</t>
  </si>
  <si>
    <t>Diagramas de la red del IGAC</t>
  </si>
  <si>
    <t>Documentacion de requerimientos, pruebas entre otros de los aplicativos y sistemas de información del IGAC</t>
  </si>
  <si>
    <t>Informes de Control de Acceso al Data Center.</t>
  </si>
  <si>
    <t>Aprovisionamiento de procesamiento para aplicaciones (Servidores Físicos y Virtuales)</t>
  </si>
  <si>
    <t>Despliegue de actualizaciones de sistemas operativos y aplicaciones.</t>
  </si>
  <si>
    <t>Plan estratégico</t>
  </si>
  <si>
    <t>IGACNET</t>
  </si>
  <si>
    <t>PDF</t>
  </si>
  <si>
    <t>POR DEMANDA</t>
  </si>
  <si>
    <t>DATA CENTER</t>
  </si>
  <si>
    <t>PERMANENTE</t>
  </si>
  <si>
    <t>DATA CENTER - Sede Central, Territoriales, y UOC.</t>
  </si>
  <si>
    <t xml:space="preserve">DATA CENTER </t>
  </si>
  <si>
    <t>PDF, IMPRESO</t>
  </si>
  <si>
    <t xml:space="preserve">OFICINA DE INFORMATICA </t>
  </si>
  <si>
    <t>WEB DE FABRICANTE</t>
  </si>
  <si>
    <t>IMPRESO - MEDIOS MAGNÉTICOS</t>
  </si>
  <si>
    <t xml:space="preserve">.dat, </t>
  </si>
  <si>
    <t>.PHP, .JAVA</t>
  </si>
  <si>
    <t>.DAT, .PDF, .JPG, OTROS</t>
  </si>
  <si>
    <t>NAS</t>
  </si>
  <si>
    <t>INFRAESTRUCTURA DEL PROVEEDOR</t>
  </si>
  <si>
    <t>NUBE PROVEEDOR</t>
  </si>
  <si>
    <t>SERVIDORES</t>
  </si>
  <si>
    <t>VISIO</t>
  </si>
  <si>
    <t>XLS</t>
  </si>
  <si>
    <t>PAGINA WEB</t>
  </si>
  <si>
    <t>ANUAL</t>
  </si>
  <si>
    <t>PROCESOS DEL IGAC</t>
  </si>
  <si>
    <t>ADMINISTRADORES INFRAESTRUCTURA, ADMINISTRADORES BASES DE DATOS, PARTES INTERESADAS</t>
  </si>
  <si>
    <t>ADMINISTRADORES INFRAESTRUCTURA, PROVEEDORES.</t>
  </si>
  <si>
    <t>MESA DE SERVICIOS, PROVEEDORES, PARTES INTERESADAS</t>
  </si>
  <si>
    <t>ADMINISTRADORES INFRAESTRUCTURA, PROCESOS DEL IGAC</t>
  </si>
  <si>
    <t>8/16/2019</t>
  </si>
  <si>
    <t>ADMINISTRADORES INFRAESTRUCTURA, PROVEEDORES, PARTES INTERESADAS</t>
  </si>
  <si>
    <t>8/30/2019</t>
  </si>
  <si>
    <t>DESARROLLADORES, PROVEEDORES, PARTES INTERESADAS</t>
  </si>
  <si>
    <t>ADMINISTRADORES INFRAESTRUCTURA, PROVEEDORES, PROCESOS DEL IGAC</t>
  </si>
  <si>
    <t>ADMINISTRADORES INFRAESTRUCTURA, PROVEEDORES,</t>
  </si>
  <si>
    <t>ADMINISTRADORES INFRAESTRUCTURA, MESA DE SERVICIOS</t>
  </si>
  <si>
    <t>ADMINISTRADORES INFRAESTRUCTURA</t>
  </si>
  <si>
    <t>OFCINA DE INFORMATICA, INGENIEROS  DE LAS TERRITORIALES</t>
  </si>
  <si>
    <t>DESARROLLADORES, PARTES INTERESADAS</t>
  </si>
  <si>
    <t>OFICINA DE INFORMATICA, PROCESOS, PARTES INTERESADAS</t>
  </si>
  <si>
    <t>Documentación técnica (digital), Registro de pruebas  (digital), Manuales de usuario</t>
  </si>
  <si>
    <t>Reporte de fallos (GLPI)</t>
  </si>
  <si>
    <t>Administrador de usuarios /LDAP</t>
  </si>
  <si>
    <t>Sistema para la gestión de roles y permisos a los aplicativos, permite la gestión por parte de los delegados de cada área.</t>
  </si>
  <si>
    <t>Web Services proposito general</t>
  </si>
  <si>
    <t>Conjunto de web service para servicios internos y externos, que ofrecen apoyo en los procesos
Firma digital de archivos PDF (wsFirmasPDF)
Formateo de los certificados a PDF (wsFOP)</t>
  </si>
  <si>
    <t>Ambientes de desarrollo y pruebas</t>
  </si>
  <si>
    <t>Archivos de Configuración de ambientes de desarrollo y pruebas</t>
  </si>
  <si>
    <t>GLPI</t>
  </si>
  <si>
    <t>GITLAB 
PORTAL WEB IGAC</t>
  </si>
  <si>
    <t>Servidores de desarrollo y pruebas</t>
  </si>
  <si>
    <t>.EXE</t>
  </si>
  <si>
    <t>.jar</t>
  </si>
  <si>
    <t>Múltiples</t>
  </si>
  <si>
    <t>.xml, .yml, .properties</t>
  </si>
  <si>
    <t>CONTINUO</t>
  </si>
  <si>
    <t>Administradores BD, Administrador principal, Administradores delegados</t>
  </si>
  <si>
    <t>Administradores de servidores</t>
  </si>
  <si>
    <t xml:space="preserve">Planes, Programas y Proyectos, Plan Estratégico de Tecnologías de Información y Comunicaciones. </t>
  </si>
  <si>
    <t>Gestión Informática, Gestión de Software</t>
  </si>
  <si>
    <t>Total</t>
  </si>
  <si>
    <t>21/09/20</t>
  </si>
  <si>
    <t>La configuración de la arquitectura tecnológica es exclusiva del IGAC y su acceso no autorizado puede afectar el funcionamiento de este Instituto y del sistema.</t>
  </si>
  <si>
    <t>Secretos comerciales, industriales y profesionales (Constitución Política, artículo 74)
Reserva del secreto profesional (C.P.A.C.A., artículo 24, num 7)</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</si>
  <si>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</si>
  <si>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</si>
  <si>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t>Indefinido</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</si>
  <si>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</si>
  <si>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</si>
  <si>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t>Calificación de Datos Personales (Ley 1581 de 2012)</t>
  </si>
  <si>
    <r>
      <t xml:space="preserve">Fundamento Jurídico de la Excepción
</t>
    </r>
    <r>
      <rPr>
        <sz val="9"/>
        <color theme="1"/>
        <rFont val="Calibri"/>
        <family val="2"/>
      </rPr>
      <t>Justificación de la clasificación o reserva de la información</t>
    </r>
  </si>
  <si>
    <t>Derecho a la intimidad (C.P, art. 15 y 44)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Secretos comerciales, industriales y profesionales (Constitución Política, artículo 74)
Reserva del secreto profesional (C.P.A.C.A., artículo 24, num 7)</t>
  </si>
  <si>
    <t>Los servidores y bases de datos contienen datos semi-privados, privados y/o sensibles que pueden afectar el derecho a la intimidad de los titulares de la información. Así mismo, contienen información exclusiva del IGAC cuyo acceso no autorizado puede afectar el funcionamiento interno del Instituto.</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</si>
  <si>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</si>
  <si>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t xml:space="preserve">El conocimiento de los recursos de conectividad es exclusivo del IGAC y su acceso no autorizado puede afectar el funcionamiento del Instituto. </t>
  </si>
  <si>
    <t xml:space="preserve">Las bases de datos contienen datos semi-privados, privados, sensibles y/o de menores  que pueden afectar el derecho a la intimidad de los titulares de la información. Así mismo, contienen información exclusiva del IGAC cuyo acceso no autorizado puede afectar el funcionamiento de este Instituto. </t>
  </si>
  <si>
    <t>El conocimiento del código fuente de los sistemas de información es exclusivo del IGAC y su acceso no autorizado puede afectar el funcionamiento del Instituto.</t>
  </si>
  <si>
    <t xml:space="preserve">Contiene datos semi-privados, privados,  sensibles y/o de menores que pueden afectar el derecho a la intimidad de los titulares de la información. Así mismo, contienen información exclusiva del IGAC cuyo acceso no autorizado puede afectar el funcionamiento de este Instituto. 
</t>
  </si>
  <si>
    <t>La configuración de los ambientes de desarrollo y pruebas puede tener la misma información de la configuración del ambiente de producción, cuyo conocimiento es exclusivo del IGAC y su acceso no autorizado puede afectar el funcionamiento del Instituto.</t>
  </si>
  <si>
    <r>
      <t xml:space="preserve">Ley 1712 de 2014, art. 18, lit. a: </t>
    </r>
    <r>
      <rPr>
        <i/>
        <sz val="11"/>
        <color theme="1"/>
        <rFont val="Calibri"/>
        <family val="2"/>
      </rPr>
      <t>"El derecho de toda persona a la intimidad, bajo las limitaciones propias que impone la condición de servidor público, en concordancia con lo estipulado por el artículo 24 de la Ley 1437 de 2011."</t>
    </r>
    <r>
      <rPr>
        <sz val="11"/>
        <color theme="1"/>
        <rFont val="Calibri"/>
        <family val="2"/>
      </rPr>
      <t xml:space="preserve">
Ley 1712 de 2014, art. 18, lit. c: </t>
    </r>
    <r>
      <rPr>
        <i/>
        <sz val="11"/>
        <color theme="1"/>
        <rFont val="Calibri"/>
        <family val="2"/>
      </rPr>
      <t>"Los secretos comerciales, industriales y profesionales"</t>
    </r>
    <r>
      <rPr>
        <sz val="11"/>
        <color theme="1"/>
        <rFont val="Calibri"/>
        <family val="2"/>
      </rPr>
      <t xml:space="preserve">
Información Pública Clasificada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</si>
</sst>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b/>
      <sz val="10"/>
      <color theme="1"/>
      <name val="Arial"/>
      <family val="2"/>
    </font>
    <font>
      <sz val="12"/>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0"/>
      <name val="Arial"/>
      <family val="2"/>
    </font>
    <font>
      <sz val="10"/>
      <color rgb="FF000000"/>
      <name val="Calibri"/>
      <family val="2"/>
    </font>
    <font>
      <sz val="9"/>
      <color theme="1"/>
      <name val="Calibri"/>
      <family val="2"/>
    </font>
    <font>
      <sz val="11"/>
      <color theme="1"/>
      <name val="Calibri"/>
      <family val="2"/>
    </font>
    <font>
      <sz val="11"/>
      <name val="Calibri"/>
      <family val="2"/>
    </font>
    <font>
      <i/>
      <sz val="11"/>
      <name val="Calibri"/>
      <family val="2"/>
    </font>
    <font>
      <b/>
      <sz val="10"/>
      <color rgb="FF000000"/>
      <name val="Calibri"/>
      <family val="2"/>
    </font>
    <font>
      <sz val="18"/>
      <color theme="1"/>
      <name val="Arial"/>
      <family val="2"/>
    </font>
    <font>
      <sz val="14"/>
      <color theme="0"/>
      <name val="Calibri"/>
      <family val="2"/>
    </font>
    <font>
      <sz val="12"/>
      <color theme="0"/>
      <name val="Calibri"/>
      <family val="2"/>
    </font>
    <font>
      <sz val="10"/>
      <color theme="0"/>
      <name val="Calibri"/>
      <family val="2"/>
    </font>
    <font>
      <b/>
      <sz val="9"/>
      <color theme="1"/>
      <name val="Calibri"/>
      <family val="2"/>
    </font>
    <font>
      <b/>
      <sz val="11"/>
      <color theme="0"/>
      <name val="Calibri"/>
      <family val="2"/>
    </font>
    <font>
      <b/>
      <sz val="8"/>
      <color theme="1"/>
      <name val="Calibri"/>
      <family val="2"/>
    </font>
    <font>
      <b/>
      <i/>
      <sz val="11"/>
      <name val="Calibri"/>
      <family val="2"/>
    </font>
    <font>
      <sz val="11"/>
      <color rgb="FF000000"/>
      <name val="Calibri"/>
      <family val="2"/>
    </font>
    <font>
      <i/>
      <sz val="11"/>
      <color theme="1"/>
      <name val="Calibri"/>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rgb="FFFFFFFF"/>
        <bgColor rgb="FFFFFFFF"/>
      </patternFill>
    </fill>
    <fill>
      <patternFill patternType="lightDown">
        <fgColor theme="0" tint="-0.24994659260841701"/>
        <bgColor rgb="FFFFFFFF"/>
      </patternFill>
    </fill>
    <fill>
      <patternFill patternType="solid">
        <fgColor indexed="65"/>
        <bgColor theme="0" tint="-0.24994659260841701"/>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2" fillId="0" borderId="0"/>
    <xf numFmtId="0" fontId="15" fillId="0" borderId="0"/>
    <xf numFmtId="0" fontId="15" fillId="0" borderId="0"/>
    <xf numFmtId="0" fontId="19" fillId="0" borderId="0"/>
    <xf numFmtId="0" fontId="1" fillId="0" borderId="0"/>
  </cellStyleXfs>
  <cellXfs count="149">
    <xf numFmtId="0" fontId="0" fillId="0" borderId="0" xfId="0"/>
    <xf numFmtId="1" fontId="11" fillId="0" borderId="5" xfId="0" applyNumberFormat="1" applyFont="1" applyBorder="1" applyAlignment="1" applyProtection="1">
      <alignment horizontal="center" vertical="center" wrapText="1"/>
      <protection locked="0"/>
    </xf>
    <xf numFmtId="0" fontId="12" fillId="0" borderId="0" xfId="9"/>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14" fillId="0" borderId="0" xfId="9" applyFont="1"/>
    <xf numFmtId="0" fontId="15" fillId="0" borderId="0" xfId="0" applyFont="1" applyBorder="1" applyAlignment="1" applyProtection="1">
      <alignment vertical="center" wrapText="1"/>
      <protection locked="0"/>
    </xf>
    <xf numFmtId="0" fontId="15" fillId="0" borderId="0" xfId="0" applyNumberFormat="1" applyFont="1" applyBorder="1" applyAlignment="1" applyProtection="1">
      <alignment vertical="center" wrapText="1"/>
      <protection locked="0"/>
    </xf>
    <xf numFmtId="14" fontId="15"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0" fillId="0" borderId="0" xfId="0" applyFont="1"/>
    <xf numFmtId="0" fontId="21" fillId="14" borderId="5" xfId="0" applyFont="1" applyFill="1" applyBorder="1" applyAlignment="1">
      <alignment horizontal="center" vertical="center"/>
    </xf>
    <xf numFmtId="0" fontId="22" fillId="18" borderId="5" xfId="0" applyFont="1" applyFill="1" applyBorder="1" applyAlignment="1">
      <alignment horizontal="center" vertical="center" wrapText="1"/>
    </xf>
    <xf numFmtId="0" fontId="22" fillId="19" borderId="5" xfId="0" applyFont="1" applyFill="1" applyBorder="1" applyAlignment="1">
      <alignment horizontal="center" vertical="center" wrapText="1"/>
    </xf>
    <xf numFmtId="0" fontId="0" fillId="0" borderId="0" xfId="0" applyAlignment="1">
      <alignment vertical="center"/>
    </xf>
    <xf numFmtId="0" fontId="21" fillId="14" borderId="12" xfId="0" applyFont="1" applyFill="1" applyBorder="1" applyAlignment="1">
      <alignment horizontal="center" vertical="center" wrapText="1"/>
    </xf>
    <xf numFmtId="0" fontId="6" fillId="0" borderId="0" xfId="0" applyFont="1" applyAlignment="1">
      <alignment vertical="center" wrapText="1"/>
    </xf>
    <xf numFmtId="0" fontId="6" fillId="21"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4"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2" fillId="0" borderId="0" xfId="0" applyFont="1" applyAlignment="1">
      <alignment horizontal="center" vertical="center"/>
    </xf>
    <xf numFmtId="0" fontId="0" fillId="0" borderId="0" xfId="0" applyAlignment="1">
      <alignment horizontal="justify" vertical="center"/>
    </xf>
    <xf numFmtId="0" fontId="31"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5"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center" wrapText="1"/>
      <protection locked="0"/>
    </xf>
    <xf numFmtId="0" fontId="15" fillId="0" borderId="0" xfId="0" applyNumberFormat="1" applyFont="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15"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14" fontId="15" fillId="0" borderId="0" xfId="0"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22" fillId="15" borderId="5" xfId="0" applyFont="1" applyFill="1" applyBorder="1" applyAlignment="1">
      <alignment horizontal="center" vertical="center"/>
    </xf>
    <xf numFmtId="0" fontId="23" fillId="16" borderId="5" xfId="0" applyFont="1" applyFill="1" applyBorder="1" applyAlignment="1">
      <alignment horizontal="center" vertical="center"/>
    </xf>
    <xf numFmtId="0" fontId="22" fillId="17" borderId="5" xfId="0" applyFont="1" applyFill="1" applyBorder="1" applyAlignment="1">
      <alignment horizontal="center" vertical="center"/>
    </xf>
    <xf numFmtId="0" fontId="23" fillId="20" borderId="5" xfId="0" applyFont="1" applyFill="1" applyBorder="1" applyAlignment="1">
      <alignment horizontal="center" vertical="center"/>
    </xf>
    <xf numFmtId="0" fontId="21" fillId="14" borderId="5" xfId="0" applyFont="1" applyFill="1" applyBorder="1" applyAlignment="1">
      <alignment horizontal="center" vertical="center"/>
    </xf>
    <xf numFmtId="0" fontId="21" fillId="14"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5" fillId="0" borderId="5" xfId="0" applyFont="1" applyBorder="1" applyAlignment="1">
      <alignment horizontal="center" vertical="center" wrapText="1"/>
    </xf>
    <xf numFmtId="0" fontId="12" fillId="0" borderId="0" xfId="9" applyAlignment="1">
      <alignment vertical="center"/>
    </xf>
    <xf numFmtId="14" fontId="9" fillId="0" borderId="5" xfId="0" applyNumberFormat="1" applyFont="1" applyBorder="1" applyAlignment="1" applyProtection="1">
      <alignment horizontal="center" vertical="center" wrapText="1"/>
      <protection locked="0"/>
    </xf>
    <xf numFmtId="0" fontId="39" fillId="27" borderId="9" xfId="3" applyFont="1" applyFill="1" applyBorder="1" applyAlignment="1" applyProtection="1">
      <alignment horizontal="center" vertical="center" wrapText="1"/>
      <protection locked="0"/>
    </xf>
    <xf numFmtId="0" fontId="39" fillId="27" borderId="10" xfId="3" applyFont="1" applyFill="1" applyBorder="1" applyAlignment="1" applyProtection="1">
      <alignment horizontal="center" vertical="center" wrapText="1"/>
      <protection locked="0"/>
    </xf>
    <xf numFmtId="0" fontId="39" fillId="28" borderId="1" xfId="4" applyFont="1" applyFill="1" applyAlignment="1" applyProtection="1">
      <alignment horizontal="center" vertical="center" wrapText="1"/>
      <protection locked="0"/>
    </xf>
    <xf numFmtId="0" fontId="39" fillId="27" borderId="10" xfId="7" applyFont="1" applyFill="1" applyBorder="1" applyAlignment="1" applyProtection="1">
      <alignment horizontal="center" vertical="center" wrapText="1"/>
      <protection locked="0"/>
    </xf>
    <xf numFmtId="0" fontId="39" fillId="28" borderId="10" xfId="7" applyFont="1" applyFill="1" applyBorder="1" applyAlignment="1" applyProtection="1">
      <alignment horizontal="center" vertical="center" wrapText="1"/>
      <protection locked="0"/>
    </xf>
    <xf numFmtId="0" fontId="39" fillId="29" borderId="10" xfId="6" applyFont="1" applyFill="1" applyBorder="1" applyAlignment="1" applyProtection="1">
      <alignment horizontal="center" vertical="center" wrapText="1"/>
      <protection locked="0"/>
    </xf>
    <xf numFmtId="0" fontId="40" fillId="0" borderId="0" xfId="9" applyFont="1" applyAlignment="1">
      <alignment vertical="center"/>
    </xf>
    <xf numFmtId="0" fontId="41" fillId="0" borderId="0" xfId="0" applyFont="1" applyAlignment="1" applyProtection="1">
      <alignment horizontal="center" vertical="center" wrapText="1"/>
      <protection locked="0"/>
    </xf>
    <xf numFmtId="0" fontId="42" fillId="30" borderId="5" xfId="0" applyFont="1" applyFill="1" applyBorder="1" applyAlignment="1" applyProtection="1">
      <alignment horizontal="center" vertical="center" wrapText="1"/>
      <protection locked="0"/>
    </xf>
    <xf numFmtId="0" fontId="42" fillId="30" borderId="11" xfId="0" applyFont="1" applyFill="1" applyBorder="1" applyAlignment="1" applyProtection="1">
      <alignment horizontal="center" vertical="center" wrapText="1"/>
      <protection locked="0"/>
    </xf>
    <xf numFmtId="0" fontId="42" fillId="30" borderId="2" xfId="0" applyFont="1" applyFill="1" applyBorder="1" applyAlignment="1" applyProtection="1">
      <alignment horizontal="center" vertical="center" wrapText="1"/>
      <protection locked="0"/>
    </xf>
    <xf numFmtId="0" fontId="42" fillId="30" borderId="3" xfId="0" applyFont="1" applyFill="1" applyBorder="1" applyAlignment="1" applyProtection="1">
      <alignment horizontal="center" vertical="center" wrapText="1"/>
      <protection locked="0"/>
    </xf>
    <xf numFmtId="0" fontId="42" fillId="30" borderId="11" xfId="0" applyFont="1" applyFill="1" applyBorder="1" applyAlignment="1" applyProtection="1">
      <alignment horizontal="center" vertical="center" wrapText="1"/>
      <protection locked="0"/>
    </xf>
    <xf numFmtId="0" fontId="33" fillId="0" borderId="0" xfId="9" applyFont="1" applyAlignment="1">
      <alignment vertical="center"/>
    </xf>
    <xf numFmtId="0" fontId="42" fillId="0" borderId="0" xfId="0" applyFont="1" applyAlignment="1" applyProtection="1">
      <alignment horizontal="center" vertical="center" wrapText="1"/>
      <protection locked="0"/>
    </xf>
    <xf numFmtId="0" fontId="42" fillId="30" borderId="12" xfId="0" applyFont="1" applyFill="1" applyBorder="1" applyAlignment="1" applyProtection="1">
      <alignment horizontal="center" vertical="center" wrapText="1"/>
      <protection locked="0"/>
    </xf>
    <xf numFmtId="0" fontId="42" fillId="30" borderId="6" xfId="0" applyFont="1" applyFill="1" applyBorder="1" applyAlignment="1" applyProtection="1">
      <alignment horizontal="center" vertical="center" wrapText="1"/>
      <protection locked="0"/>
    </xf>
    <xf numFmtId="0" fontId="42" fillId="30" borderId="7" xfId="0" applyFont="1" applyFill="1" applyBorder="1" applyAlignment="1" applyProtection="1">
      <alignment horizontal="center" vertical="center" wrapText="1"/>
      <protection locked="0"/>
    </xf>
    <xf numFmtId="0" fontId="42" fillId="30" borderId="12" xfId="0" applyFont="1" applyFill="1" applyBorder="1" applyAlignment="1" applyProtection="1">
      <alignment horizontal="center" vertical="center" wrapText="1"/>
      <protection locked="0"/>
    </xf>
    <xf numFmtId="0" fontId="33" fillId="0" borderId="0" xfId="0" applyFont="1" applyAlignment="1" applyProtection="1">
      <alignment vertical="center" wrapText="1"/>
      <protection locked="0"/>
    </xf>
    <xf numFmtId="0" fontId="42" fillId="30" borderId="17" xfId="0" applyFont="1" applyFill="1" applyBorder="1" applyAlignment="1" applyProtection="1">
      <alignment horizontal="center" vertical="center" wrapText="1"/>
      <protection locked="0"/>
    </xf>
    <xf numFmtId="0" fontId="33" fillId="0" borderId="0" xfId="9" applyFont="1" applyAlignment="1">
      <alignment horizontal="center" vertical="center"/>
    </xf>
    <xf numFmtId="0" fontId="33" fillId="0" borderId="0" xfId="0" applyFont="1" applyAlignment="1" applyProtection="1">
      <alignment horizontal="center" vertical="center" wrapText="1"/>
      <protection locked="0"/>
    </xf>
    <xf numFmtId="0" fontId="43" fillId="26" borderId="0" xfId="1" applyFont="1" applyFill="1" applyBorder="1" applyAlignment="1" applyProtection="1">
      <alignment horizontal="center" vertical="center" wrapText="1"/>
      <protection locked="0"/>
    </xf>
    <xf numFmtId="0" fontId="43" fillId="20" borderId="4" xfId="2" applyFont="1" applyFill="1" applyBorder="1" applyAlignment="1" applyProtection="1">
      <alignment horizontal="center" vertical="center" wrapText="1"/>
      <protection locked="0"/>
    </xf>
    <xf numFmtId="0" fontId="43" fillId="26" borderId="4" xfId="1" applyFont="1" applyFill="1" applyBorder="1" applyAlignment="1" applyProtection="1">
      <alignment horizontal="center" vertical="center" wrapText="1"/>
      <protection locked="0"/>
    </xf>
    <xf numFmtId="0" fontId="43" fillId="0" borderId="0" xfId="9" applyFont="1" applyAlignment="1">
      <alignment vertical="center"/>
    </xf>
    <xf numFmtId="0" fontId="43" fillId="0" borderId="0" xfId="0" applyFont="1" applyAlignment="1" applyProtection="1">
      <alignment vertical="center" wrapText="1"/>
      <protection locked="0"/>
    </xf>
    <xf numFmtId="0" fontId="15" fillId="0" borderId="0" xfId="0" applyFont="1" applyBorder="1" applyAlignment="1" applyProtection="1">
      <alignment horizontal="center" vertical="center" wrapText="1"/>
      <protection locked="0"/>
    </xf>
    <xf numFmtId="0" fontId="15"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44" fillId="30" borderId="11" xfId="0" applyFont="1" applyFill="1" applyBorder="1" applyAlignment="1" applyProtection="1">
      <alignment horizontal="center" vertical="center" wrapText="1"/>
      <protection locked="0"/>
    </xf>
    <xf numFmtId="0" fontId="44" fillId="30" borderId="12" xfId="0" applyFont="1" applyFill="1" applyBorder="1" applyAlignment="1" applyProtection="1">
      <alignment horizontal="center" vertical="center" wrapText="1"/>
      <protection locked="0"/>
    </xf>
    <xf numFmtId="0" fontId="45" fillId="13" borderId="5" xfId="1" applyFont="1" applyFill="1" applyBorder="1" applyAlignment="1" applyProtection="1">
      <alignment horizontal="center" vertical="center" wrapText="1"/>
      <protection locked="0"/>
    </xf>
    <xf numFmtId="0" fontId="35" fillId="13" borderId="5" xfId="5" applyNumberFormat="1" applyFont="1" applyFill="1" applyBorder="1" applyAlignment="1" applyProtection="1">
      <alignment vertical="center" wrapText="1"/>
      <protection locked="0"/>
    </xf>
    <xf numFmtId="0" fontId="35" fillId="13" borderId="5" xfId="5" applyNumberFormat="1" applyFont="1" applyFill="1" applyBorder="1" applyAlignment="1" applyProtection="1">
      <alignment horizontal="justify" vertical="center" wrapText="1"/>
      <protection locked="0"/>
    </xf>
    <xf numFmtId="0" fontId="35" fillId="10" borderId="5" xfId="0" applyFont="1" applyFill="1" applyBorder="1" applyAlignment="1">
      <alignment horizontal="justify" vertical="center" wrapText="1"/>
    </xf>
    <xf numFmtId="0" fontId="35" fillId="10" borderId="5" xfId="0" applyFont="1" applyFill="1" applyBorder="1" applyAlignment="1">
      <alignment horizontal="center" vertical="center" wrapText="1"/>
    </xf>
    <xf numFmtId="14" fontId="35" fillId="10" borderId="5" xfId="0" applyNumberFormat="1" applyFont="1" applyFill="1" applyBorder="1" applyAlignment="1">
      <alignment horizontal="center" vertical="center" wrapText="1"/>
    </xf>
    <xf numFmtId="0" fontId="35" fillId="13" borderId="5" xfId="5" applyNumberFormat="1" applyFont="1" applyFill="1" applyBorder="1" applyAlignment="1" applyProtection="1">
      <alignment horizontal="center" vertical="center" wrapText="1"/>
      <protection locked="0"/>
    </xf>
    <xf numFmtId="0" fontId="35" fillId="12" borderId="5" xfId="0" applyFont="1" applyFill="1" applyBorder="1" applyAlignment="1">
      <alignment horizontal="center" vertical="center" wrapText="1"/>
    </xf>
    <xf numFmtId="0" fontId="35" fillId="0" borderId="5" xfId="0" applyFont="1" applyBorder="1" applyAlignment="1" applyProtection="1">
      <alignment horizontal="center" vertical="center" wrapText="1"/>
      <protection locked="0"/>
    </xf>
    <xf numFmtId="14" fontId="35" fillId="0" borderId="5" xfId="0" applyNumberFormat="1" applyFont="1" applyBorder="1" applyAlignment="1" applyProtection="1">
      <alignment horizontal="center" vertical="center" wrapText="1"/>
      <protection locked="0"/>
    </xf>
    <xf numFmtId="0" fontId="46" fillId="22" borderId="5" xfId="0" applyFont="1" applyFill="1" applyBorder="1" applyAlignment="1">
      <alignment horizontal="right" vertical="center" wrapText="1"/>
    </xf>
    <xf numFmtId="14" fontId="35" fillId="10" borderId="5" xfId="0" applyNumberFormat="1" applyFont="1" applyFill="1" applyBorder="1" applyAlignment="1">
      <alignment horizontal="left" vertical="center" wrapText="1"/>
    </xf>
    <xf numFmtId="0" fontId="35" fillId="0" borderId="0" xfId="9" applyFont="1" applyFill="1"/>
    <xf numFmtId="0" fontId="35" fillId="0" borderId="0" xfId="2" applyFont="1" applyFill="1" applyBorder="1" applyAlignment="1" applyProtection="1">
      <alignment vertical="center" wrapText="1"/>
      <protection locked="0"/>
    </xf>
    <xf numFmtId="0" fontId="34" fillId="0" borderId="5" xfId="0" applyFont="1" applyBorder="1" applyAlignment="1">
      <alignment horizontal="center" vertical="center" wrapText="1"/>
    </xf>
    <xf numFmtId="0" fontId="46" fillId="0" borderId="5" xfId="0" applyFont="1" applyBorder="1" applyAlignment="1">
      <alignment horizontal="center" vertical="center" wrapText="1"/>
    </xf>
    <xf numFmtId="14" fontId="34" fillId="0" borderId="5" xfId="0" applyNumberFormat="1" applyFont="1" applyBorder="1" applyAlignment="1" applyProtection="1">
      <alignment horizontal="center" vertical="center" wrapText="1"/>
      <protection locked="0"/>
    </xf>
    <xf numFmtId="164" fontId="35" fillId="10" borderId="5" xfId="0" applyNumberFormat="1" applyFont="1" applyFill="1" applyBorder="1" applyAlignment="1">
      <alignment horizontal="center" vertical="center" wrapText="1"/>
    </xf>
    <xf numFmtId="0" fontId="35" fillId="0" borderId="0" xfId="5" applyFont="1" applyFill="1"/>
    <xf numFmtId="0" fontId="35" fillId="0" borderId="0" xfId="1" applyFont="1" applyFill="1" applyBorder="1" applyAlignment="1" applyProtection="1">
      <alignment vertical="center" wrapText="1"/>
      <protection locked="0"/>
    </xf>
    <xf numFmtId="0" fontId="35" fillId="0" borderId="5" xfId="0" applyFont="1" applyFill="1" applyBorder="1" applyAlignment="1">
      <alignment horizontal="center" vertical="center" wrapText="1"/>
    </xf>
    <xf numFmtId="0" fontId="35" fillId="0" borderId="0" xfId="8" applyFont="1" applyFill="1"/>
    <xf numFmtId="0" fontId="35" fillId="11" borderId="5" xfId="2" applyFont="1" applyFill="1" applyBorder="1" applyAlignment="1">
      <alignment horizontal="justify" vertical="center" wrapText="1"/>
    </xf>
    <xf numFmtId="0" fontId="35" fillId="23" borderId="16" xfId="0" applyFont="1" applyFill="1" applyBorder="1" applyAlignment="1">
      <alignment horizontal="center" vertical="center" wrapText="1"/>
    </xf>
    <xf numFmtId="0" fontId="35" fillId="13" borderId="5" xfId="2" applyFont="1" applyFill="1" applyBorder="1" applyAlignment="1">
      <alignment horizontal="justify" vertical="center" wrapText="1"/>
    </xf>
    <xf numFmtId="0" fontId="35" fillId="0" borderId="0" xfId="0" applyFont="1" applyFill="1" applyBorder="1" applyAlignment="1" applyProtection="1">
      <alignment vertical="center" wrapText="1"/>
      <protection locked="0"/>
    </xf>
    <xf numFmtId="0" fontId="35" fillId="13" borderId="5" xfId="0" applyFont="1" applyFill="1" applyBorder="1" applyAlignment="1">
      <alignment horizontal="center" vertical="center" wrapText="1"/>
    </xf>
    <xf numFmtId="164" fontId="35" fillId="13" borderId="5" xfId="0" applyNumberFormat="1" applyFont="1" applyFill="1" applyBorder="1" applyAlignment="1">
      <alignment horizontal="center" vertical="center" wrapText="1"/>
    </xf>
    <xf numFmtId="0" fontId="35" fillId="13" borderId="0" xfId="9" applyFont="1" applyFill="1"/>
    <xf numFmtId="0" fontId="35" fillId="13" borderId="0" xfId="0" applyFont="1" applyFill="1" applyBorder="1" applyAlignment="1" applyProtection="1">
      <alignment vertical="center" wrapText="1"/>
      <protection locked="0"/>
    </xf>
    <xf numFmtId="0" fontId="35" fillId="24" borderId="16" xfId="0" applyFont="1" applyFill="1" applyBorder="1" applyAlignment="1">
      <alignment horizontal="center" vertical="center" wrapText="1"/>
    </xf>
    <xf numFmtId="0" fontId="46" fillId="0" borderId="13" xfId="0" applyFont="1" applyBorder="1" applyAlignment="1">
      <alignment horizontal="center" vertical="center" wrapText="1"/>
    </xf>
    <xf numFmtId="0" fontId="35" fillId="0" borderId="0" xfId="9" applyFont="1"/>
    <xf numFmtId="0" fontId="35" fillId="0" borderId="0" xfId="0" applyFont="1" applyBorder="1" applyAlignment="1" applyProtection="1">
      <alignment vertical="center" wrapText="1"/>
      <protection locked="0"/>
    </xf>
    <xf numFmtId="0" fontId="35" fillId="0" borderId="5" xfId="0" applyNumberFormat="1" applyFont="1" applyFill="1" applyBorder="1" applyAlignment="1" applyProtection="1">
      <alignment horizontal="justify" vertical="center" wrapText="1"/>
      <protection locked="0"/>
    </xf>
    <xf numFmtId="0" fontId="35" fillId="0" borderId="5" xfId="0" applyNumberFormat="1" applyFont="1" applyBorder="1" applyAlignment="1" applyProtection="1">
      <alignment horizontal="justify" vertical="center" wrapText="1"/>
      <protection locked="0"/>
    </xf>
    <xf numFmtId="14" fontId="35" fillId="0" borderId="5" xfId="0" applyNumberFormat="1" applyFont="1" applyBorder="1" applyAlignment="1" applyProtection="1">
      <alignment vertical="center" wrapText="1"/>
      <protection locked="0"/>
    </xf>
    <xf numFmtId="0" fontId="35" fillId="25" borderId="5" xfId="0" applyFont="1" applyFill="1" applyBorder="1" applyAlignment="1" applyProtection="1">
      <alignment horizontal="center" vertical="center" wrapText="1"/>
      <protection locked="0"/>
    </xf>
  </cellXfs>
  <cellStyles count="14">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Moneda [0] 2" xfId="10" xr:uid="{00000000-0005-0000-0000-000009000000}"/>
    <cellStyle name="Neutral" xfId="3" builtinId="28"/>
    <cellStyle name="Normal" xfId="0" builtinId="0"/>
    <cellStyle name="Normal 2" xfId="9" xr:uid="{00000000-0005-0000-0000-00000C000000}"/>
    <cellStyle name="Normal 2 2" xfId="11" xr:uid="{00000000-0005-0000-0000-00000D000000}"/>
    <cellStyle name="Normal 3" xfId="12" xr:uid="{00000000-0005-0000-0000-00000E000000}"/>
    <cellStyle name="Normal 4" xfId="13" xr:uid="{00000000-0005-0000-0000-00000F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113242</xdr:rowOff>
    </xdr:from>
    <xdr:to>
      <xdr:col>1</xdr:col>
      <xdr:colOff>876300</xdr:colOff>
      <xdr:row>1</xdr:row>
      <xdr:rowOff>404283</xdr:rowOff>
    </xdr:to>
    <xdr:pic>
      <xdr:nvPicPr>
        <xdr:cNvPr id="7" name="Imagen 1" descr="\\Mpramirez\mis documentos\Mis imágenes\Logo Igac_color_vert.jpg">
          <a:extLst>
            <a:ext uri="{FF2B5EF4-FFF2-40B4-BE49-F238E27FC236}">
              <a16:creationId xmlns:a16="http://schemas.microsoft.com/office/drawing/2014/main" id="{6121C7E8-3503-A845-9099-0F6602F14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65149" y="113242"/>
          <a:ext cx="781051" cy="81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IGAC/OFICIOS/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43"/>
  <sheetViews>
    <sheetView tabSelected="1" zoomScale="89" zoomScaleNormal="60" zoomScaleSheetLayoutView="27" zoomScalePageLayoutView="110" workbookViewId="0">
      <pane ySplit="7" topLeftCell="A8" activePane="bottomLeft" state="frozen"/>
      <selection activeCell="G1" sqref="G1"/>
      <selection pane="bottomLeft" activeCell="E8" sqref="E8"/>
    </sheetView>
  </sheetViews>
  <sheetFormatPr baseColWidth="10" defaultColWidth="11.5" defaultRowHeight="16" x14ac:dyDescent="0.2"/>
  <cols>
    <col min="1" max="1" width="6.1640625" style="43" bestFit="1" customWidth="1"/>
    <col min="2" max="2" width="17.6640625" style="3" customWidth="1"/>
    <col min="3" max="3" width="38" style="49" hidden="1" customWidth="1"/>
    <col min="4" max="4" width="24.5" style="45" customWidth="1"/>
    <col min="5" max="5" width="35.83203125" style="47" customWidth="1"/>
    <col min="6" max="6" width="18" style="107" bestFit="1" customWidth="1"/>
    <col min="7" max="7" width="7.6640625" style="108" customWidth="1"/>
    <col min="8" max="8" width="9.33203125" style="107" customWidth="1"/>
    <col min="9" max="9" width="12.83203125" style="107" customWidth="1"/>
    <col min="10" max="10" width="14.5" style="107" customWidth="1"/>
    <col min="11" max="11" width="12.6640625" style="107" customWidth="1"/>
    <col min="12" max="12" width="11.83203125" style="107" customWidth="1"/>
    <col min="13" max="13" width="17.1640625" style="108" customWidth="1"/>
    <col min="14" max="14" width="19" style="51" customWidth="1"/>
    <col min="15" max="15" width="16.6640625" style="107" customWidth="1"/>
    <col min="16" max="16" width="4.6640625" style="107" customWidth="1"/>
    <col min="17" max="17" width="11.33203125" style="107" customWidth="1"/>
    <col min="18" max="18" width="4.33203125" style="107" customWidth="1"/>
    <col min="19" max="19" width="11.33203125" style="107" customWidth="1"/>
    <col min="20" max="20" width="4.33203125" style="107" customWidth="1"/>
    <col min="21" max="21" width="11.33203125" style="108" customWidth="1"/>
    <col min="22" max="26" width="14.83203125" style="9" customWidth="1"/>
    <col min="27" max="30" width="32" style="9" customWidth="1"/>
    <col min="31" max="31" width="14.6640625" style="10" customWidth="1"/>
    <col min="32" max="32" width="14" style="3" customWidth="1"/>
    <col min="33" max="34" width="10.83203125" style="3" customWidth="1"/>
    <col min="35" max="35" width="36.1640625" style="107" customWidth="1"/>
    <col min="36" max="36" width="14.33203125" style="107" customWidth="1"/>
    <col min="37" max="37" width="20.6640625" style="51" customWidth="1"/>
    <col min="38" max="38" width="20.6640625" style="10" customWidth="1"/>
    <col min="39" max="290" width="11.5" style="2"/>
    <col min="291" max="16384" width="11.5" style="3"/>
  </cols>
  <sheetData>
    <row r="1" spans="1:290" s="4" customFormat="1" ht="41.25" customHeight="1" x14ac:dyDescent="0.2">
      <c r="A1" s="56"/>
      <c r="B1" s="57"/>
      <c r="C1" s="60" t="s">
        <v>329</v>
      </c>
      <c r="D1" s="61"/>
      <c r="E1" s="61"/>
      <c r="F1" s="61"/>
      <c r="G1" s="61"/>
      <c r="H1" s="61"/>
      <c r="I1" s="61"/>
      <c r="J1" s="61"/>
      <c r="K1" s="61"/>
      <c r="L1" s="61"/>
      <c r="M1" s="61"/>
      <c r="N1" s="61"/>
      <c r="O1" s="60" t="s">
        <v>329</v>
      </c>
      <c r="P1" s="61"/>
      <c r="Q1" s="61"/>
      <c r="R1" s="61"/>
      <c r="S1" s="61"/>
      <c r="T1" s="61"/>
      <c r="U1" s="61"/>
      <c r="V1" s="61"/>
      <c r="W1" s="61"/>
      <c r="X1" s="61"/>
      <c r="Y1" s="61"/>
      <c r="Z1" s="61"/>
      <c r="AA1" s="52" t="s">
        <v>0</v>
      </c>
      <c r="AB1" s="53"/>
      <c r="AC1" s="53"/>
      <c r="AD1" s="53"/>
      <c r="AE1" s="53"/>
      <c r="AF1" s="53"/>
      <c r="AG1" s="53"/>
      <c r="AH1" s="53"/>
      <c r="AI1" s="53"/>
      <c r="AJ1" s="53"/>
      <c r="AK1" s="64"/>
      <c r="AL1" s="1" t="s">
        <v>1</v>
      </c>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c r="JS1" s="75"/>
      <c r="JT1" s="75"/>
      <c r="JU1" s="75"/>
      <c r="JV1" s="75"/>
      <c r="JW1" s="75"/>
      <c r="JX1" s="75"/>
      <c r="JY1" s="75"/>
      <c r="JZ1" s="75"/>
      <c r="KA1" s="75"/>
      <c r="KB1" s="75"/>
      <c r="KC1" s="75"/>
      <c r="KD1" s="75"/>
    </row>
    <row r="2" spans="1:290" s="4" customFormat="1" ht="41.25" customHeight="1" x14ac:dyDescent="0.2">
      <c r="A2" s="58"/>
      <c r="B2" s="59"/>
      <c r="C2" s="62"/>
      <c r="D2" s="63"/>
      <c r="E2" s="63"/>
      <c r="F2" s="63"/>
      <c r="G2" s="63"/>
      <c r="H2" s="63"/>
      <c r="I2" s="63"/>
      <c r="J2" s="63"/>
      <c r="K2" s="63"/>
      <c r="L2" s="63"/>
      <c r="M2" s="63"/>
      <c r="N2" s="63"/>
      <c r="O2" s="62"/>
      <c r="P2" s="63"/>
      <c r="Q2" s="63"/>
      <c r="R2" s="63"/>
      <c r="S2" s="63"/>
      <c r="T2" s="63"/>
      <c r="U2" s="63"/>
      <c r="V2" s="63"/>
      <c r="W2" s="63"/>
      <c r="X2" s="63"/>
      <c r="Y2" s="63"/>
      <c r="Z2" s="63"/>
      <c r="AA2" s="54"/>
      <c r="AB2" s="55"/>
      <c r="AC2" s="55"/>
      <c r="AD2" s="55"/>
      <c r="AE2" s="55"/>
      <c r="AF2" s="55"/>
      <c r="AG2" s="55"/>
      <c r="AH2" s="55"/>
      <c r="AI2" s="55"/>
      <c r="AJ2" s="55"/>
      <c r="AK2" s="65"/>
      <c r="AL2" s="76">
        <v>43754</v>
      </c>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row>
    <row r="3" spans="1:290" s="104" customFormat="1" ht="17" customHeight="1" thickBot="1" x14ac:dyDescent="0.25">
      <c r="A3" s="100" t="s">
        <v>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1" t="s">
        <v>3</v>
      </c>
      <c r="AB3" s="101"/>
      <c r="AC3" s="101"/>
      <c r="AD3" s="101"/>
      <c r="AE3" s="101"/>
      <c r="AF3" s="101"/>
      <c r="AG3" s="102" t="s">
        <v>2</v>
      </c>
      <c r="AH3" s="102"/>
      <c r="AI3" s="102"/>
      <c r="AJ3" s="102"/>
      <c r="AK3" s="102"/>
      <c r="AL3" s="102"/>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3"/>
      <c r="JR3" s="103"/>
      <c r="JS3" s="103"/>
      <c r="JT3" s="103"/>
      <c r="JU3" s="103"/>
      <c r="JV3" s="103"/>
      <c r="JW3" s="103"/>
      <c r="JX3" s="103"/>
      <c r="JY3" s="103"/>
      <c r="JZ3" s="103"/>
      <c r="KA3" s="103"/>
      <c r="KB3" s="103"/>
      <c r="KC3" s="103"/>
      <c r="KD3" s="103"/>
    </row>
    <row r="4" spans="1:290" s="84" customFormat="1" ht="25.5" customHeight="1" thickTop="1" thickBot="1" x14ac:dyDescent="0.25">
      <c r="A4" s="77" t="s">
        <v>4</v>
      </c>
      <c r="B4" s="78"/>
      <c r="C4" s="78"/>
      <c r="D4" s="78"/>
      <c r="E4" s="78"/>
      <c r="F4" s="78"/>
      <c r="G4" s="78"/>
      <c r="H4" s="79" t="s">
        <v>5</v>
      </c>
      <c r="I4" s="79"/>
      <c r="J4" s="79"/>
      <c r="K4" s="79"/>
      <c r="L4" s="79"/>
      <c r="M4" s="79"/>
      <c r="N4" s="79"/>
      <c r="O4" s="80" t="s">
        <v>6</v>
      </c>
      <c r="P4" s="80"/>
      <c r="Q4" s="80"/>
      <c r="R4" s="80"/>
      <c r="S4" s="80"/>
      <c r="T4" s="80"/>
      <c r="U4" s="80"/>
      <c r="V4" s="81" t="s">
        <v>330</v>
      </c>
      <c r="W4" s="81"/>
      <c r="X4" s="81"/>
      <c r="Y4" s="81"/>
      <c r="Z4" s="81"/>
      <c r="AA4" s="82" t="s">
        <v>7</v>
      </c>
      <c r="AB4" s="82"/>
      <c r="AC4" s="82"/>
      <c r="AD4" s="82"/>
      <c r="AE4" s="82"/>
      <c r="AF4" s="82"/>
      <c r="AG4" s="79" t="s">
        <v>8</v>
      </c>
      <c r="AH4" s="79"/>
      <c r="AI4" s="79"/>
      <c r="AJ4" s="79"/>
      <c r="AK4" s="79"/>
      <c r="AL4" s="79"/>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row>
    <row r="5" spans="1:290" s="91" customFormat="1" ht="12.75" customHeight="1" thickTop="1" x14ac:dyDescent="0.2">
      <c r="A5" s="85" t="s">
        <v>9</v>
      </c>
      <c r="B5" s="85" t="s">
        <v>10</v>
      </c>
      <c r="C5" s="85" t="s">
        <v>11</v>
      </c>
      <c r="D5" s="85" t="s">
        <v>12</v>
      </c>
      <c r="E5" s="85" t="s">
        <v>13</v>
      </c>
      <c r="F5" s="85" t="s">
        <v>14</v>
      </c>
      <c r="G5" s="85" t="s">
        <v>15</v>
      </c>
      <c r="H5" s="85" t="s">
        <v>16</v>
      </c>
      <c r="I5" s="86" t="s">
        <v>17</v>
      </c>
      <c r="J5" s="87" t="s">
        <v>18</v>
      </c>
      <c r="K5" s="88"/>
      <c r="L5" s="86" t="s">
        <v>19</v>
      </c>
      <c r="M5" s="86" t="s">
        <v>20</v>
      </c>
      <c r="N5" s="86" t="s">
        <v>21</v>
      </c>
      <c r="O5" s="86" t="s">
        <v>22</v>
      </c>
      <c r="P5" s="89"/>
      <c r="Q5" s="86" t="s">
        <v>23</v>
      </c>
      <c r="R5" s="89"/>
      <c r="S5" s="86" t="s">
        <v>24</v>
      </c>
      <c r="T5" s="89"/>
      <c r="U5" s="86" t="s">
        <v>25</v>
      </c>
      <c r="V5" s="86" t="s">
        <v>26</v>
      </c>
      <c r="W5" s="86" t="s">
        <v>27</v>
      </c>
      <c r="X5" s="86" t="s">
        <v>28</v>
      </c>
      <c r="Y5" s="86" t="s">
        <v>29</v>
      </c>
      <c r="Z5" s="86" t="s">
        <v>30</v>
      </c>
      <c r="AA5" s="86" t="s">
        <v>325</v>
      </c>
      <c r="AB5" s="86" t="s">
        <v>326</v>
      </c>
      <c r="AC5" s="86" t="s">
        <v>331</v>
      </c>
      <c r="AD5" s="86" t="s">
        <v>31</v>
      </c>
      <c r="AE5" s="109" t="s">
        <v>32</v>
      </c>
      <c r="AF5" s="86" t="s">
        <v>33</v>
      </c>
      <c r="AG5" s="86" t="s">
        <v>34</v>
      </c>
      <c r="AH5" s="86" t="s">
        <v>35</v>
      </c>
      <c r="AI5" s="85" t="s">
        <v>36</v>
      </c>
      <c r="AJ5" s="86" t="s">
        <v>37</v>
      </c>
      <c r="AK5" s="85" t="s">
        <v>38</v>
      </c>
      <c r="AL5" s="85"/>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row>
    <row r="6" spans="1:290" s="96" customFormat="1" ht="12.75" customHeight="1" x14ac:dyDescent="0.2">
      <c r="A6" s="85"/>
      <c r="B6" s="85"/>
      <c r="C6" s="85"/>
      <c r="D6" s="85"/>
      <c r="E6" s="85"/>
      <c r="F6" s="85"/>
      <c r="G6" s="85"/>
      <c r="H6" s="85"/>
      <c r="I6" s="92"/>
      <c r="J6" s="93"/>
      <c r="K6" s="94"/>
      <c r="L6" s="92"/>
      <c r="M6" s="92"/>
      <c r="N6" s="92"/>
      <c r="O6" s="92"/>
      <c r="P6" s="95"/>
      <c r="Q6" s="92"/>
      <c r="R6" s="95"/>
      <c r="S6" s="92"/>
      <c r="T6" s="95"/>
      <c r="U6" s="92"/>
      <c r="V6" s="92" t="s">
        <v>26</v>
      </c>
      <c r="W6" s="92" t="s">
        <v>27</v>
      </c>
      <c r="X6" s="92"/>
      <c r="Y6" s="92"/>
      <c r="Z6" s="92"/>
      <c r="AA6" s="92"/>
      <c r="AB6" s="92"/>
      <c r="AC6" s="92" t="s">
        <v>27</v>
      </c>
      <c r="AD6" s="92"/>
      <c r="AE6" s="110"/>
      <c r="AF6" s="92"/>
      <c r="AG6" s="92"/>
      <c r="AH6" s="92"/>
      <c r="AI6" s="85"/>
      <c r="AJ6" s="92"/>
      <c r="AK6" s="85"/>
      <c r="AL6" s="85"/>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c r="JB6" s="90"/>
      <c r="JC6" s="90"/>
      <c r="JD6" s="90"/>
      <c r="JE6" s="90"/>
      <c r="JF6" s="90"/>
      <c r="JG6" s="90"/>
      <c r="JH6" s="90"/>
      <c r="JI6" s="90"/>
      <c r="JJ6" s="90"/>
      <c r="JK6" s="90"/>
      <c r="JL6" s="90"/>
      <c r="JM6" s="90"/>
      <c r="JN6" s="90"/>
      <c r="JO6" s="90"/>
      <c r="JP6" s="90"/>
      <c r="JQ6" s="90"/>
      <c r="JR6" s="90"/>
      <c r="JS6" s="90"/>
      <c r="JT6" s="90"/>
      <c r="JU6" s="90"/>
      <c r="JV6" s="90"/>
      <c r="JW6" s="90"/>
      <c r="JX6" s="90"/>
      <c r="JY6" s="90"/>
      <c r="JZ6" s="90"/>
      <c r="KA6" s="90"/>
      <c r="KB6" s="90"/>
      <c r="KC6" s="90"/>
      <c r="KD6" s="90"/>
    </row>
    <row r="7" spans="1:290" s="99" customFormat="1" ht="26" x14ac:dyDescent="0.2">
      <c r="A7" s="86"/>
      <c r="B7" s="86"/>
      <c r="C7" s="86"/>
      <c r="D7" s="86"/>
      <c r="E7" s="86"/>
      <c r="F7" s="86"/>
      <c r="G7" s="86"/>
      <c r="H7" s="86"/>
      <c r="I7" s="92"/>
      <c r="J7" s="89" t="s">
        <v>39</v>
      </c>
      <c r="K7" s="89" t="s">
        <v>40</v>
      </c>
      <c r="L7" s="92"/>
      <c r="M7" s="92"/>
      <c r="N7" s="92"/>
      <c r="O7" s="92"/>
      <c r="P7" s="95" t="s">
        <v>41</v>
      </c>
      <c r="Q7" s="92"/>
      <c r="R7" s="95" t="s">
        <v>42</v>
      </c>
      <c r="S7" s="92"/>
      <c r="T7" s="95" t="s">
        <v>43</v>
      </c>
      <c r="U7" s="92"/>
      <c r="V7" s="92"/>
      <c r="W7" s="92"/>
      <c r="X7" s="92"/>
      <c r="Y7" s="92"/>
      <c r="Z7" s="92"/>
      <c r="AA7" s="92"/>
      <c r="AB7" s="97"/>
      <c r="AC7" s="92"/>
      <c r="AD7" s="92"/>
      <c r="AE7" s="110"/>
      <c r="AF7" s="92"/>
      <c r="AG7" s="92"/>
      <c r="AH7" s="92"/>
      <c r="AI7" s="89" t="s">
        <v>44</v>
      </c>
      <c r="AJ7" s="92"/>
      <c r="AK7" s="95" t="s">
        <v>45</v>
      </c>
      <c r="AL7" s="95" t="s">
        <v>46</v>
      </c>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row>
    <row r="8" spans="1:290" s="124" customFormat="1" ht="184.25" customHeight="1" x14ac:dyDescent="0.2">
      <c r="A8" s="111">
        <v>1</v>
      </c>
      <c r="B8" s="112" t="s">
        <v>81</v>
      </c>
      <c r="C8" s="113" t="s">
        <v>92</v>
      </c>
      <c r="D8" s="114" t="s">
        <v>224</v>
      </c>
      <c r="E8" s="114" t="s">
        <v>243</v>
      </c>
      <c r="F8" s="115" t="s">
        <v>49</v>
      </c>
      <c r="G8" s="115" t="s">
        <v>50</v>
      </c>
      <c r="H8" s="115" t="s">
        <v>51</v>
      </c>
      <c r="I8" s="115" t="s">
        <v>58</v>
      </c>
      <c r="J8" s="115" t="s">
        <v>50</v>
      </c>
      <c r="K8" s="115" t="s">
        <v>263</v>
      </c>
      <c r="L8" s="115" t="s">
        <v>264</v>
      </c>
      <c r="M8" s="115" t="s">
        <v>62</v>
      </c>
      <c r="N8" s="116" t="s">
        <v>265</v>
      </c>
      <c r="O8" s="115" t="s">
        <v>59</v>
      </c>
      <c r="P8" s="117">
        <f>IF(O8="No Clasificada",5,IF(O8="Información Pública / Pública =Bajo",1,IF(O8="Clasificada / Uso Interno = Medio",3,IF(O8="Pública Reservada / Confidencial =Alta",5,))))</f>
        <v>1</v>
      </c>
      <c r="Q8" s="115" t="s">
        <v>67</v>
      </c>
      <c r="R8" s="117">
        <f>IF(Q8="No Clasificada",5,IF(Q8="Bajo",1,IF(Q8="Medio",3,IF(Q8="Alto",5,))))</f>
        <v>1</v>
      </c>
      <c r="S8" s="115" t="s">
        <v>67</v>
      </c>
      <c r="T8" s="117">
        <f>IF(S8="No Clasificada",5,IF(S8="Bajo",1,IF(S8="Medio",3,IF(S8="Alto",5,))))</f>
        <v>1</v>
      </c>
      <c r="U8" s="117" t="str">
        <f>IF(OR(P8=0,R8=0,T8=0),"FALTAN DATOS",IF(AND(P8=1,R8=1,T8=1),"BAJO",(IF(OR(AND(P8=5,R8=5),AND(R8=5,T8=5),AND(P8=5,T8=5),AND(P8=5,R8=5,T8=5)),"ALTA","MEDIA"))))</f>
        <v>BAJO</v>
      </c>
      <c r="V8" s="115" t="s">
        <v>56</v>
      </c>
      <c r="W8" s="118" t="s">
        <v>56</v>
      </c>
      <c r="X8" s="115" t="s">
        <v>56</v>
      </c>
      <c r="Y8" s="118" t="s">
        <v>56</v>
      </c>
      <c r="Z8" s="115" t="s">
        <v>56</v>
      </c>
      <c r="AA8" s="119" t="s">
        <v>50</v>
      </c>
      <c r="AB8" s="119" t="s">
        <v>50</v>
      </c>
      <c r="AC8" s="119" t="s">
        <v>50</v>
      </c>
      <c r="AD8" s="119" t="s">
        <v>50</v>
      </c>
      <c r="AE8" s="120" t="s">
        <v>322</v>
      </c>
      <c r="AF8" s="119" t="s">
        <v>50</v>
      </c>
      <c r="AG8" s="121"/>
      <c r="AH8" s="121"/>
      <c r="AI8" s="115" t="s">
        <v>285</v>
      </c>
      <c r="AJ8" s="115" t="s">
        <v>57</v>
      </c>
      <c r="AK8" s="116">
        <v>43686</v>
      </c>
      <c r="AL8" s="122"/>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3"/>
      <c r="JW8" s="123"/>
      <c r="JX8" s="123"/>
      <c r="JY8" s="123"/>
      <c r="JZ8" s="123"/>
      <c r="KA8" s="123"/>
      <c r="KB8" s="123"/>
      <c r="KC8" s="123"/>
      <c r="KD8" s="123"/>
    </row>
    <row r="9" spans="1:290" s="130" customFormat="1" ht="304" x14ac:dyDescent="0.2">
      <c r="A9" s="111">
        <v>2</v>
      </c>
      <c r="B9" s="112" t="s">
        <v>81</v>
      </c>
      <c r="C9" s="113" t="s">
        <v>92</v>
      </c>
      <c r="D9" s="114" t="s">
        <v>225</v>
      </c>
      <c r="E9" s="114" t="s">
        <v>244</v>
      </c>
      <c r="F9" s="115" t="s">
        <v>131</v>
      </c>
      <c r="G9" s="115" t="s">
        <v>50</v>
      </c>
      <c r="H9" s="115" t="s">
        <v>51</v>
      </c>
      <c r="I9" s="115" t="s">
        <v>52</v>
      </c>
      <c r="J9" s="115" t="s">
        <v>266</v>
      </c>
      <c r="K9" s="115" t="s">
        <v>266</v>
      </c>
      <c r="L9" s="115" t="s">
        <v>50</v>
      </c>
      <c r="M9" s="115" t="s">
        <v>53</v>
      </c>
      <c r="N9" s="116" t="s">
        <v>267</v>
      </c>
      <c r="O9" s="115" t="s">
        <v>64</v>
      </c>
      <c r="P9" s="117">
        <f t="shared" ref="P9:P32" si="0">IF(O9="No Clasificada",5,IF(O9="Información Pública / Pública =Bajo",1,IF(O9="Clasificada / Uso Interno = Medio",3,IF(O9="Pública Reservada / Confidencial =Alta",5,))))</f>
        <v>5</v>
      </c>
      <c r="Q9" s="118" t="s">
        <v>60</v>
      </c>
      <c r="R9" s="117">
        <f>IF(Q9="No Clasificada",5,IF(Q9="Bajo",1,IF(Q9="Medio",3,IF(Q9="Alto",5,))))</f>
        <v>5</v>
      </c>
      <c r="S9" s="115" t="s">
        <v>60</v>
      </c>
      <c r="T9" s="117">
        <f t="shared" ref="T9:T32" si="1">IF(S9="No Clasificada",5,IF(S9="Bajo",1,IF(S9="Medio",3,IF(S9="Alto",5,))))</f>
        <v>5</v>
      </c>
      <c r="U9" s="117" t="str">
        <f t="shared" ref="U9:U32" si="2">IF(OR(P9=0,R9=0,T9=0),"FALTAN DATOS",IF(AND(P9=1,R9=1,T9=1),"BAJO",(IF(OR(AND(P9=5,R9=5),AND(R9=5,T9=5),AND(P9=5,T9=5),AND(P9=5,R9=5,T9=5)),"ALTA","MEDIA"))))</f>
        <v>ALTA</v>
      </c>
      <c r="V9" s="115" t="s">
        <v>57</v>
      </c>
      <c r="W9" s="118" t="s">
        <v>57</v>
      </c>
      <c r="X9" s="115" t="s">
        <v>57</v>
      </c>
      <c r="Y9" s="118" t="s">
        <v>57</v>
      </c>
      <c r="Z9" s="115" t="s">
        <v>57</v>
      </c>
      <c r="AA9" s="125" t="s">
        <v>340</v>
      </c>
      <c r="AB9" s="126" t="s">
        <v>332</v>
      </c>
      <c r="AC9" s="125" t="s">
        <v>333</v>
      </c>
      <c r="AD9" s="125" t="s">
        <v>334</v>
      </c>
      <c r="AE9" s="127" t="s">
        <v>322</v>
      </c>
      <c r="AF9" s="125" t="s">
        <v>327</v>
      </c>
      <c r="AG9" s="121"/>
      <c r="AH9" s="121"/>
      <c r="AI9" s="115" t="s">
        <v>286</v>
      </c>
      <c r="AJ9" s="115" t="s">
        <v>57</v>
      </c>
      <c r="AK9" s="128">
        <v>43686</v>
      </c>
      <c r="AL9" s="122"/>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c r="JW9" s="129"/>
      <c r="JX9" s="129"/>
      <c r="JY9" s="129"/>
      <c r="JZ9" s="129"/>
      <c r="KA9" s="129"/>
      <c r="KB9" s="129"/>
      <c r="KC9" s="129"/>
      <c r="KD9" s="129"/>
    </row>
    <row r="10" spans="1:290" s="130" customFormat="1" ht="80" x14ac:dyDescent="0.2">
      <c r="A10" s="111">
        <v>3</v>
      </c>
      <c r="B10" s="112" t="s">
        <v>81</v>
      </c>
      <c r="C10" s="113" t="s">
        <v>92</v>
      </c>
      <c r="D10" s="114" t="s">
        <v>226</v>
      </c>
      <c r="E10" s="114" t="s">
        <v>245</v>
      </c>
      <c r="F10" s="115" t="s">
        <v>132</v>
      </c>
      <c r="G10" s="115" t="s">
        <v>50</v>
      </c>
      <c r="H10" s="115" t="s">
        <v>51</v>
      </c>
      <c r="I10" s="115" t="s">
        <v>52</v>
      </c>
      <c r="J10" s="115" t="s">
        <v>268</v>
      </c>
      <c r="K10" s="115" t="s">
        <v>266</v>
      </c>
      <c r="L10" s="115" t="s">
        <v>50</v>
      </c>
      <c r="M10" s="115" t="s">
        <v>53</v>
      </c>
      <c r="N10" s="116" t="s">
        <v>267</v>
      </c>
      <c r="O10" s="131" t="s">
        <v>54</v>
      </c>
      <c r="P10" s="117">
        <f t="shared" si="0"/>
        <v>3</v>
      </c>
      <c r="Q10" s="118" t="s">
        <v>60</v>
      </c>
      <c r="R10" s="117">
        <f>IF(Q10="No Clasificada",5,IF(Q10="Bajo",1,IF(Q10="Medio",3,IF(Q10="Alto",5,))))</f>
        <v>5</v>
      </c>
      <c r="S10" s="115" t="s">
        <v>60</v>
      </c>
      <c r="T10" s="117">
        <f t="shared" si="1"/>
        <v>5</v>
      </c>
      <c r="U10" s="117" t="str">
        <f t="shared" si="2"/>
        <v>ALTA</v>
      </c>
      <c r="V10" s="115" t="s">
        <v>56</v>
      </c>
      <c r="W10" s="118" t="s">
        <v>56</v>
      </c>
      <c r="X10" s="115" t="s">
        <v>56</v>
      </c>
      <c r="Y10" s="118" t="s">
        <v>56</v>
      </c>
      <c r="Z10" s="115" t="s">
        <v>56</v>
      </c>
      <c r="AA10" s="74" t="s">
        <v>328</v>
      </c>
      <c r="AB10" s="74" t="s">
        <v>324</v>
      </c>
      <c r="AC10" s="74" t="s">
        <v>335</v>
      </c>
      <c r="AD10" s="125" t="s">
        <v>321</v>
      </c>
      <c r="AE10" s="120" t="s">
        <v>322</v>
      </c>
      <c r="AF10" s="125" t="s">
        <v>327</v>
      </c>
      <c r="AG10" s="121"/>
      <c r="AH10" s="121"/>
      <c r="AI10" s="115" t="s">
        <v>287</v>
      </c>
      <c r="AJ10" s="115" t="s">
        <v>57</v>
      </c>
      <c r="AK10" s="128">
        <v>43693</v>
      </c>
      <c r="AL10" s="12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row>
    <row r="11" spans="1:290" s="130" customFormat="1" ht="64" x14ac:dyDescent="0.2">
      <c r="A11" s="111">
        <v>4</v>
      </c>
      <c r="B11" s="112" t="s">
        <v>81</v>
      </c>
      <c r="C11" s="113" t="s">
        <v>92</v>
      </c>
      <c r="D11" s="114" t="s">
        <v>227</v>
      </c>
      <c r="E11" s="133" t="s">
        <v>246</v>
      </c>
      <c r="F11" s="115" t="s">
        <v>131</v>
      </c>
      <c r="G11" s="115" t="s">
        <v>50</v>
      </c>
      <c r="H11" s="115" t="s">
        <v>51</v>
      </c>
      <c r="I11" s="115" t="s">
        <v>52</v>
      </c>
      <c r="J11" s="115" t="s">
        <v>269</v>
      </c>
      <c r="K11" s="118" t="s">
        <v>266</v>
      </c>
      <c r="L11" s="134" t="s">
        <v>270</v>
      </c>
      <c r="M11" s="115" t="s">
        <v>53</v>
      </c>
      <c r="N11" s="115" t="s">
        <v>265</v>
      </c>
      <c r="O11" s="131" t="s">
        <v>54</v>
      </c>
      <c r="P11" s="117">
        <f t="shared" si="0"/>
        <v>3</v>
      </c>
      <c r="Q11" s="115" t="s">
        <v>60</v>
      </c>
      <c r="R11" s="117">
        <f t="shared" ref="R11:R32" si="3">IF(Q11="No Clasificada",5,IF(Q11="Bajo",1,IF(Q11="Medio",3,IF(Q11="Alto",5,))))</f>
        <v>5</v>
      </c>
      <c r="S11" s="115" t="s">
        <v>55</v>
      </c>
      <c r="T11" s="117">
        <f t="shared" si="1"/>
        <v>3</v>
      </c>
      <c r="U11" s="117" t="str">
        <f t="shared" si="2"/>
        <v>MEDIA</v>
      </c>
      <c r="V11" s="115" t="s">
        <v>56</v>
      </c>
      <c r="W11" s="118" t="s">
        <v>56</v>
      </c>
      <c r="X11" s="115" t="s">
        <v>56</v>
      </c>
      <c r="Y11" s="118" t="s">
        <v>56</v>
      </c>
      <c r="Z11" s="115" t="s">
        <v>56</v>
      </c>
      <c r="AA11" s="119" t="s">
        <v>50</v>
      </c>
      <c r="AB11" s="119" t="s">
        <v>50</v>
      </c>
      <c r="AC11" s="119" t="s">
        <v>50</v>
      </c>
      <c r="AD11" s="119" t="s">
        <v>50</v>
      </c>
      <c r="AE11" s="120" t="s">
        <v>322</v>
      </c>
      <c r="AF11" s="119" t="s">
        <v>50</v>
      </c>
      <c r="AG11" s="121"/>
      <c r="AH11" s="121"/>
      <c r="AI11" s="118" t="s">
        <v>287</v>
      </c>
      <c r="AJ11" s="118" t="s">
        <v>56</v>
      </c>
      <c r="AK11" s="128">
        <v>43693</v>
      </c>
      <c r="AL11" s="12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2"/>
      <c r="JW11" s="132"/>
      <c r="JX11" s="132"/>
      <c r="JY11" s="132"/>
      <c r="JZ11" s="132"/>
      <c r="KA11" s="132"/>
      <c r="KB11" s="132"/>
      <c r="KC11" s="132"/>
      <c r="KD11" s="132"/>
    </row>
    <row r="12" spans="1:290" s="136" customFormat="1" ht="48" x14ac:dyDescent="0.2">
      <c r="A12" s="111">
        <v>5</v>
      </c>
      <c r="B12" s="112" t="s">
        <v>81</v>
      </c>
      <c r="C12" s="113" t="s">
        <v>92</v>
      </c>
      <c r="D12" s="114" t="s">
        <v>228</v>
      </c>
      <c r="E12" s="135" t="s">
        <v>247</v>
      </c>
      <c r="F12" s="115" t="s">
        <v>49</v>
      </c>
      <c r="G12" s="115" t="s">
        <v>50</v>
      </c>
      <c r="H12" s="115" t="s">
        <v>51</v>
      </c>
      <c r="I12" s="115" t="s">
        <v>52</v>
      </c>
      <c r="J12" s="115" t="s">
        <v>271</v>
      </c>
      <c r="K12" s="115" t="s">
        <v>272</v>
      </c>
      <c r="L12" s="134" t="s">
        <v>273</v>
      </c>
      <c r="M12" s="115" t="s">
        <v>53</v>
      </c>
      <c r="N12" s="115" t="s">
        <v>267</v>
      </c>
      <c r="O12" s="131" t="s">
        <v>54</v>
      </c>
      <c r="P12" s="117">
        <f t="shared" si="0"/>
        <v>3</v>
      </c>
      <c r="Q12" s="115" t="s">
        <v>55</v>
      </c>
      <c r="R12" s="117">
        <f t="shared" si="3"/>
        <v>3</v>
      </c>
      <c r="S12" s="115" t="s">
        <v>55</v>
      </c>
      <c r="T12" s="117">
        <f t="shared" si="1"/>
        <v>3</v>
      </c>
      <c r="U12" s="117" t="str">
        <f t="shared" si="2"/>
        <v>MEDIA</v>
      </c>
      <c r="V12" s="115" t="s">
        <v>56</v>
      </c>
      <c r="W12" s="118" t="s">
        <v>56</v>
      </c>
      <c r="X12" s="115" t="s">
        <v>56</v>
      </c>
      <c r="Y12" s="118" t="s">
        <v>56</v>
      </c>
      <c r="Z12" s="115" t="s">
        <v>56</v>
      </c>
      <c r="AA12" s="119" t="s">
        <v>50</v>
      </c>
      <c r="AB12" s="119" t="s">
        <v>50</v>
      </c>
      <c r="AC12" s="119" t="s">
        <v>50</v>
      </c>
      <c r="AD12" s="119" t="s">
        <v>50</v>
      </c>
      <c r="AE12" s="120" t="s">
        <v>322</v>
      </c>
      <c r="AF12" s="119" t="s">
        <v>50</v>
      </c>
      <c r="AG12" s="121"/>
      <c r="AH12" s="121"/>
      <c r="AI12" s="115" t="s">
        <v>288</v>
      </c>
      <c r="AJ12" s="115" t="s">
        <v>56</v>
      </c>
      <c r="AK12" s="128">
        <v>43693</v>
      </c>
      <c r="AL12" s="122"/>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3"/>
      <c r="JW12" s="123"/>
      <c r="JX12" s="123"/>
      <c r="JY12" s="123"/>
      <c r="JZ12" s="123"/>
      <c r="KA12" s="123"/>
      <c r="KB12" s="123"/>
      <c r="KC12" s="123"/>
      <c r="KD12" s="123"/>
    </row>
    <row r="13" spans="1:290" s="140" customFormat="1" ht="76.75" customHeight="1" x14ac:dyDescent="0.2">
      <c r="A13" s="111">
        <v>6</v>
      </c>
      <c r="B13" s="112" t="s">
        <v>81</v>
      </c>
      <c r="C13" s="113" t="s">
        <v>92</v>
      </c>
      <c r="D13" s="114" t="s">
        <v>229</v>
      </c>
      <c r="E13" s="135" t="s">
        <v>248</v>
      </c>
      <c r="F13" s="115" t="s">
        <v>130</v>
      </c>
      <c r="G13" s="115" t="s">
        <v>50</v>
      </c>
      <c r="H13" s="115" t="s">
        <v>51</v>
      </c>
      <c r="I13" s="115" t="s">
        <v>58</v>
      </c>
      <c r="J13" s="115" t="s">
        <v>269</v>
      </c>
      <c r="K13" s="115" t="s">
        <v>225</v>
      </c>
      <c r="L13" s="134" t="s">
        <v>50</v>
      </c>
      <c r="M13" s="115" t="s">
        <v>62</v>
      </c>
      <c r="N13" s="115" t="s">
        <v>267</v>
      </c>
      <c r="O13" s="131" t="s">
        <v>54</v>
      </c>
      <c r="P13" s="117">
        <f t="shared" si="0"/>
        <v>3</v>
      </c>
      <c r="Q13" s="115" t="s">
        <v>55</v>
      </c>
      <c r="R13" s="117">
        <f t="shared" si="3"/>
        <v>3</v>
      </c>
      <c r="S13" s="115" t="s">
        <v>55</v>
      </c>
      <c r="T13" s="117">
        <f t="shared" si="1"/>
        <v>3</v>
      </c>
      <c r="U13" s="117" t="str">
        <f t="shared" si="2"/>
        <v>MEDIA</v>
      </c>
      <c r="V13" s="115" t="s">
        <v>57</v>
      </c>
      <c r="W13" s="118" t="s">
        <v>56</v>
      </c>
      <c r="X13" s="115" t="s">
        <v>56</v>
      </c>
      <c r="Y13" s="118" t="s">
        <v>56</v>
      </c>
      <c r="Z13" s="115" t="s">
        <v>56</v>
      </c>
      <c r="AA13" s="119" t="s">
        <v>50</v>
      </c>
      <c r="AB13" s="119" t="s">
        <v>50</v>
      </c>
      <c r="AC13" s="119" t="s">
        <v>50</v>
      </c>
      <c r="AD13" s="119" t="s">
        <v>50</v>
      </c>
      <c r="AE13" s="120" t="s">
        <v>322</v>
      </c>
      <c r="AF13" s="119" t="s">
        <v>50</v>
      </c>
      <c r="AG13" s="121"/>
      <c r="AH13" s="121"/>
      <c r="AI13" s="137" t="s">
        <v>289</v>
      </c>
      <c r="AJ13" s="137" t="s">
        <v>56</v>
      </c>
      <c r="AK13" s="138" t="s">
        <v>290</v>
      </c>
      <c r="AL13" s="122"/>
      <c r="AM13" s="123"/>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row>
    <row r="14" spans="1:290" s="140" customFormat="1" ht="304" x14ac:dyDescent="0.2">
      <c r="A14" s="111">
        <v>7</v>
      </c>
      <c r="B14" s="112" t="s">
        <v>81</v>
      </c>
      <c r="C14" s="113" t="s">
        <v>92</v>
      </c>
      <c r="D14" s="114" t="s">
        <v>230</v>
      </c>
      <c r="E14" s="135" t="s">
        <v>249</v>
      </c>
      <c r="F14" s="115" t="s">
        <v>130</v>
      </c>
      <c r="G14" s="115" t="s">
        <v>50</v>
      </c>
      <c r="H14" s="115" t="s">
        <v>51</v>
      </c>
      <c r="I14" s="115" t="s">
        <v>58</v>
      </c>
      <c r="J14" s="115" t="s">
        <v>269</v>
      </c>
      <c r="K14" s="115" t="s">
        <v>225</v>
      </c>
      <c r="L14" s="134" t="s">
        <v>274</v>
      </c>
      <c r="M14" s="115" t="s">
        <v>62</v>
      </c>
      <c r="N14" s="115" t="s">
        <v>267</v>
      </c>
      <c r="O14" s="131" t="s">
        <v>64</v>
      </c>
      <c r="P14" s="117">
        <f t="shared" si="0"/>
        <v>5</v>
      </c>
      <c r="Q14" s="115" t="s">
        <v>60</v>
      </c>
      <c r="R14" s="117">
        <f t="shared" si="3"/>
        <v>5</v>
      </c>
      <c r="S14" s="115" t="s">
        <v>60</v>
      </c>
      <c r="T14" s="117">
        <f t="shared" si="1"/>
        <v>5</v>
      </c>
      <c r="U14" s="117" t="str">
        <f t="shared" si="2"/>
        <v>ALTA</v>
      </c>
      <c r="V14" s="115" t="s">
        <v>57</v>
      </c>
      <c r="W14" s="118" t="s">
        <v>57</v>
      </c>
      <c r="X14" s="115" t="s">
        <v>57</v>
      </c>
      <c r="Y14" s="118" t="s">
        <v>57</v>
      </c>
      <c r="Z14" s="115" t="s">
        <v>57</v>
      </c>
      <c r="AA14" s="125" t="s">
        <v>340</v>
      </c>
      <c r="AB14" s="126" t="s">
        <v>332</v>
      </c>
      <c r="AC14" s="125" t="s">
        <v>336</v>
      </c>
      <c r="AD14" s="125" t="s">
        <v>334</v>
      </c>
      <c r="AE14" s="120" t="s">
        <v>322</v>
      </c>
      <c r="AF14" s="125" t="s">
        <v>327</v>
      </c>
      <c r="AG14" s="121"/>
      <c r="AH14" s="121"/>
      <c r="AI14" s="137" t="s">
        <v>291</v>
      </c>
      <c r="AJ14" s="115" t="s">
        <v>57</v>
      </c>
      <c r="AK14" s="128" t="s">
        <v>292</v>
      </c>
      <c r="AL14" s="122"/>
      <c r="AM14" s="123"/>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row>
    <row r="15" spans="1:290" s="136" customFormat="1" ht="80" x14ac:dyDescent="0.2">
      <c r="A15" s="111">
        <v>8</v>
      </c>
      <c r="B15" s="112" t="s">
        <v>81</v>
      </c>
      <c r="C15" s="113" t="s">
        <v>92</v>
      </c>
      <c r="D15" s="114" t="s">
        <v>231</v>
      </c>
      <c r="E15" s="133" t="s">
        <v>250</v>
      </c>
      <c r="F15" s="115" t="s">
        <v>130</v>
      </c>
      <c r="G15" s="115" t="s">
        <v>50</v>
      </c>
      <c r="H15" s="115" t="s">
        <v>51</v>
      </c>
      <c r="I15" s="115" t="s">
        <v>58</v>
      </c>
      <c r="J15" s="115" t="s">
        <v>269</v>
      </c>
      <c r="K15" s="115" t="s">
        <v>225</v>
      </c>
      <c r="L15" s="141" t="s">
        <v>275</v>
      </c>
      <c r="M15" s="115" t="s">
        <v>62</v>
      </c>
      <c r="N15" s="115" t="s">
        <v>265</v>
      </c>
      <c r="O15" s="131" t="s">
        <v>64</v>
      </c>
      <c r="P15" s="117">
        <f t="shared" si="0"/>
        <v>5</v>
      </c>
      <c r="Q15" s="115" t="s">
        <v>67</v>
      </c>
      <c r="R15" s="117">
        <f t="shared" si="3"/>
        <v>1</v>
      </c>
      <c r="S15" s="115" t="s">
        <v>55</v>
      </c>
      <c r="T15" s="117">
        <f t="shared" si="1"/>
        <v>3</v>
      </c>
      <c r="U15" s="117" t="str">
        <f t="shared" si="2"/>
        <v>MEDIA</v>
      </c>
      <c r="V15" s="115" t="s">
        <v>56</v>
      </c>
      <c r="W15" s="118" t="s">
        <v>56</v>
      </c>
      <c r="X15" s="115" t="s">
        <v>56</v>
      </c>
      <c r="Y15" s="118" t="s">
        <v>56</v>
      </c>
      <c r="Z15" s="115" t="s">
        <v>56</v>
      </c>
      <c r="AA15" s="74" t="s">
        <v>328</v>
      </c>
      <c r="AB15" s="74" t="s">
        <v>324</v>
      </c>
      <c r="AC15" s="131" t="s">
        <v>337</v>
      </c>
      <c r="AD15" s="125" t="s">
        <v>321</v>
      </c>
      <c r="AE15" s="120" t="s">
        <v>322</v>
      </c>
      <c r="AF15" s="125" t="s">
        <v>327</v>
      </c>
      <c r="AG15" s="121"/>
      <c r="AH15" s="121"/>
      <c r="AI15" s="115" t="s">
        <v>293</v>
      </c>
      <c r="AJ15" s="115" t="s">
        <v>56</v>
      </c>
      <c r="AK15" s="128" t="s">
        <v>292</v>
      </c>
      <c r="AL15" s="122"/>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c r="IW15" s="123"/>
      <c r="IX15" s="123"/>
      <c r="IY15" s="123"/>
      <c r="IZ15" s="123"/>
      <c r="JA15" s="123"/>
      <c r="JB15" s="123"/>
      <c r="JC15" s="123"/>
      <c r="JD15" s="123"/>
      <c r="JE15" s="123"/>
      <c r="JF15" s="123"/>
      <c r="JG15" s="123"/>
      <c r="JH15" s="123"/>
      <c r="JI15" s="123"/>
      <c r="JJ15" s="123"/>
      <c r="JK15" s="123"/>
      <c r="JL15" s="123"/>
      <c r="JM15" s="123"/>
      <c r="JN15" s="123"/>
      <c r="JO15" s="123"/>
      <c r="JP15" s="123"/>
      <c r="JQ15" s="123"/>
      <c r="JR15" s="123"/>
      <c r="JS15" s="123"/>
      <c r="JT15" s="123"/>
      <c r="JU15" s="123"/>
      <c r="JV15" s="123"/>
      <c r="JW15" s="123"/>
      <c r="JX15" s="123"/>
      <c r="JY15" s="123"/>
      <c r="JZ15" s="123"/>
      <c r="KA15" s="123"/>
      <c r="KB15" s="123"/>
      <c r="KC15" s="123"/>
      <c r="KD15" s="123"/>
    </row>
    <row r="16" spans="1:290" s="144" customFormat="1" ht="304" x14ac:dyDescent="0.2">
      <c r="A16" s="111">
        <v>9</v>
      </c>
      <c r="B16" s="112" t="s">
        <v>81</v>
      </c>
      <c r="C16" s="113" t="s">
        <v>92</v>
      </c>
      <c r="D16" s="114" t="s">
        <v>232</v>
      </c>
      <c r="E16" s="133" t="s">
        <v>251</v>
      </c>
      <c r="F16" s="115" t="s">
        <v>133</v>
      </c>
      <c r="G16" s="115" t="s">
        <v>50</v>
      </c>
      <c r="H16" s="115" t="s">
        <v>51</v>
      </c>
      <c r="I16" s="115" t="s">
        <v>58</v>
      </c>
      <c r="J16" s="115" t="s">
        <v>269</v>
      </c>
      <c r="K16" s="115" t="s">
        <v>225</v>
      </c>
      <c r="L16" s="141" t="s">
        <v>276</v>
      </c>
      <c r="M16" s="115" t="s">
        <v>62</v>
      </c>
      <c r="N16" s="115" t="s">
        <v>267</v>
      </c>
      <c r="O16" s="131" t="s">
        <v>64</v>
      </c>
      <c r="P16" s="117">
        <f t="shared" si="0"/>
        <v>5</v>
      </c>
      <c r="Q16" s="115" t="s">
        <v>55</v>
      </c>
      <c r="R16" s="117">
        <f t="shared" si="3"/>
        <v>3</v>
      </c>
      <c r="S16" s="115" t="s">
        <v>55</v>
      </c>
      <c r="T16" s="117">
        <f t="shared" si="1"/>
        <v>3</v>
      </c>
      <c r="U16" s="117" t="str">
        <f t="shared" si="2"/>
        <v>MEDIA</v>
      </c>
      <c r="V16" s="115" t="s">
        <v>57</v>
      </c>
      <c r="W16" s="118" t="s">
        <v>57</v>
      </c>
      <c r="X16" s="115" t="s">
        <v>57</v>
      </c>
      <c r="Y16" s="118" t="s">
        <v>57</v>
      </c>
      <c r="Z16" s="115" t="s">
        <v>57</v>
      </c>
      <c r="AA16" s="125" t="s">
        <v>340</v>
      </c>
      <c r="AB16" s="126" t="s">
        <v>332</v>
      </c>
      <c r="AC16" s="142" t="s">
        <v>338</v>
      </c>
      <c r="AD16" s="125" t="s">
        <v>334</v>
      </c>
      <c r="AE16" s="120" t="s">
        <v>322</v>
      </c>
      <c r="AF16" s="125" t="s">
        <v>327</v>
      </c>
      <c r="AG16" s="121"/>
      <c r="AH16" s="121"/>
      <c r="AI16" s="115" t="s">
        <v>294</v>
      </c>
      <c r="AJ16" s="115" t="s">
        <v>56</v>
      </c>
      <c r="AK16" s="128" t="s">
        <v>292</v>
      </c>
      <c r="AL16" s="122"/>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c r="IW16" s="143"/>
      <c r="IX16" s="143"/>
      <c r="IY16" s="143"/>
      <c r="IZ16" s="143"/>
      <c r="JA16" s="143"/>
      <c r="JB16" s="143"/>
      <c r="JC16" s="143"/>
      <c r="JD16" s="143"/>
      <c r="JE16" s="143"/>
      <c r="JF16" s="143"/>
      <c r="JG16" s="143"/>
      <c r="JH16" s="143"/>
      <c r="JI16" s="143"/>
      <c r="JJ16" s="143"/>
      <c r="JK16" s="143"/>
      <c r="JL16" s="143"/>
      <c r="JM16" s="143"/>
      <c r="JN16" s="143"/>
      <c r="JO16" s="143"/>
      <c r="JP16" s="143"/>
      <c r="JQ16" s="143"/>
      <c r="JR16" s="143"/>
      <c r="JS16" s="143"/>
      <c r="JT16" s="143"/>
      <c r="JU16" s="143"/>
      <c r="JV16" s="143"/>
      <c r="JW16" s="143"/>
      <c r="JX16" s="143"/>
      <c r="JY16" s="143"/>
      <c r="JZ16" s="143"/>
      <c r="KA16" s="143"/>
      <c r="KB16" s="143"/>
      <c r="KC16" s="143"/>
      <c r="KD16" s="143"/>
    </row>
    <row r="17" spans="1:290" s="144" customFormat="1" ht="304" x14ac:dyDescent="0.2">
      <c r="A17" s="111">
        <v>10</v>
      </c>
      <c r="B17" s="112" t="s">
        <v>81</v>
      </c>
      <c r="C17" s="113" t="s">
        <v>92</v>
      </c>
      <c r="D17" s="114" t="s">
        <v>233</v>
      </c>
      <c r="E17" s="133" t="s">
        <v>252</v>
      </c>
      <c r="F17" s="115" t="s">
        <v>49</v>
      </c>
      <c r="G17" s="115" t="s">
        <v>50</v>
      </c>
      <c r="H17" s="115" t="s">
        <v>51</v>
      </c>
      <c r="I17" s="115" t="s">
        <v>58</v>
      </c>
      <c r="J17" s="115" t="s">
        <v>266</v>
      </c>
      <c r="K17" s="115" t="s">
        <v>277</v>
      </c>
      <c r="L17" s="134" t="s">
        <v>276</v>
      </c>
      <c r="M17" s="115" t="s">
        <v>53</v>
      </c>
      <c r="N17" s="115" t="s">
        <v>267</v>
      </c>
      <c r="O17" s="131" t="s">
        <v>64</v>
      </c>
      <c r="P17" s="117">
        <f t="shared" si="0"/>
        <v>5</v>
      </c>
      <c r="Q17" s="115" t="s">
        <v>60</v>
      </c>
      <c r="R17" s="117">
        <f t="shared" si="3"/>
        <v>5</v>
      </c>
      <c r="S17" s="115" t="s">
        <v>60</v>
      </c>
      <c r="T17" s="117">
        <f t="shared" si="1"/>
        <v>5</v>
      </c>
      <c r="U17" s="117" t="str">
        <f t="shared" si="2"/>
        <v>ALTA</v>
      </c>
      <c r="V17" s="115" t="s">
        <v>57</v>
      </c>
      <c r="W17" s="118" t="s">
        <v>57</v>
      </c>
      <c r="X17" s="115" t="s">
        <v>57</v>
      </c>
      <c r="Y17" s="118" t="s">
        <v>57</v>
      </c>
      <c r="Z17" s="115" t="s">
        <v>57</v>
      </c>
      <c r="AA17" s="125" t="s">
        <v>340</v>
      </c>
      <c r="AB17" s="126" t="s">
        <v>332</v>
      </c>
      <c r="AC17" s="142" t="s">
        <v>338</v>
      </c>
      <c r="AD17" s="125" t="s">
        <v>334</v>
      </c>
      <c r="AE17" s="120" t="s">
        <v>322</v>
      </c>
      <c r="AF17" s="125" t="s">
        <v>327</v>
      </c>
      <c r="AG17" s="121"/>
      <c r="AH17" s="121"/>
      <c r="AI17" s="115" t="s">
        <v>295</v>
      </c>
      <c r="AJ17" s="115" t="s">
        <v>56</v>
      </c>
      <c r="AK17" s="128" t="s">
        <v>292</v>
      </c>
      <c r="AL17" s="122"/>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c r="IT17" s="143"/>
      <c r="IU17" s="143"/>
      <c r="IV17" s="143"/>
      <c r="IW17" s="143"/>
      <c r="IX17" s="143"/>
      <c r="IY17" s="143"/>
      <c r="IZ17" s="143"/>
      <c r="JA17" s="143"/>
      <c r="JB17" s="143"/>
      <c r="JC17" s="143"/>
      <c r="JD17" s="143"/>
      <c r="JE17" s="143"/>
      <c r="JF17" s="143"/>
      <c r="JG17" s="143"/>
      <c r="JH17" s="143"/>
      <c r="JI17" s="143"/>
      <c r="JJ17" s="143"/>
      <c r="JK17" s="143"/>
      <c r="JL17" s="143"/>
      <c r="JM17" s="143"/>
      <c r="JN17" s="143"/>
      <c r="JO17" s="143"/>
      <c r="JP17" s="143"/>
      <c r="JQ17" s="143"/>
      <c r="JR17" s="143"/>
      <c r="JS17" s="143"/>
      <c r="JT17" s="143"/>
      <c r="JU17" s="143"/>
      <c r="JV17" s="143"/>
      <c r="JW17" s="143"/>
      <c r="JX17" s="143"/>
      <c r="JY17" s="143"/>
      <c r="JZ17" s="143"/>
      <c r="KA17" s="143"/>
      <c r="KB17" s="143"/>
      <c r="KC17" s="143"/>
      <c r="KD17" s="143"/>
    </row>
    <row r="18" spans="1:290" s="144" customFormat="1" ht="304" x14ac:dyDescent="0.2">
      <c r="A18" s="111">
        <v>11</v>
      </c>
      <c r="B18" s="112" t="s">
        <v>81</v>
      </c>
      <c r="C18" s="113" t="s">
        <v>92</v>
      </c>
      <c r="D18" s="114" t="s">
        <v>234</v>
      </c>
      <c r="E18" s="133" t="s">
        <v>253</v>
      </c>
      <c r="F18" s="115" t="s">
        <v>134</v>
      </c>
      <c r="G18" s="115" t="s">
        <v>50</v>
      </c>
      <c r="H18" s="115" t="s">
        <v>51</v>
      </c>
      <c r="I18" s="115" t="s">
        <v>58</v>
      </c>
      <c r="J18" s="115" t="s">
        <v>278</v>
      </c>
      <c r="K18" s="115" t="s">
        <v>279</v>
      </c>
      <c r="L18" s="134" t="s">
        <v>50</v>
      </c>
      <c r="M18" s="115" t="s">
        <v>53</v>
      </c>
      <c r="N18" s="115" t="s">
        <v>267</v>
      </c>
      <c r="O18" s="131" t="s">
        <v>64</v>
      </c>
      <c r="P18" s="117">
        <f t="shared" si="0"/>
        <v>5</v>
      </c>
      <c r="Q18" s="115" t="s">
        <v>60</v>
      </c>
      <c r="R18" s="117">
        <f t="shared" si="3"/>
        <v>5</v>
      </c>
      <c r="S18" s="115" t="s">
        <v>60</v>
      </c>
      <c r="T18" s="117">
        <f t="shared" si="1"/>
        <v>5</v>
      </c>
      <c r="U18" s="117" t="str">
        <f t="shared" si="2"/>
        <v>ALTA</v>
      </c>
      <c r="V18" s="115" t="s">
        <v>57</v>
      </c>
      <c r="W18" s="118" t="s">
        <v>57</v>
      </c>
      <c r="X18" s="115" t="s">
        <v>57</v>
      </c>
      <c r="Y18" s="118" t="s">
        <v>57</v>
      </c>
      <c r="Z18" s="115" t="s">
        <v>57</v>
      </c>
      <c r="AA18" s="125" t="s">
        <v>340</v>
      </c>
      <c r="AB18" s="126" t="s">
        <v>332</v>
      </c>
      <c r="AC18" s="142" t="s">
        <v>338</v>
      </c>
      <c r="AD18" s="125" t="s">
        <v>334</v>
      </c>
      <c r="AE18" s="120" t="s">
        <v>322</v>
      </c>
      <c r="AF18" s="125" t="s">
        <v>327</v>
      </c>
      <c r="AG18" s="121"/>
      <c r="AH18" s="121"/>
      <c r="AI18" s="115" t="s">
        <v>295</v>
      </c>
      <c r="AJ18" s="115" t="s">
        <v>57</v>
      </c>
      <c r="AK18" s="128" t="s">
        <v>292</v>
      </c>
      <c r="AL18" s="122"/>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c r="IT18" s="143"/>
      <c r="IU18" s="143"/>
      <c r="IV18" s="143"/>
      <c r="IW18" s="143"/>
      <c r="IX18" s="143"/>
      <c r="IY18" s="143"/>
      <c r="IZ18" s="143"/>
      <c r="JA18" s="143"/>
      <c r="JB18" s="143"/>
      <c r="JC18" s="143"/>
      <c r="JD18" s="143"/>
      <c r="JE18" s="143"/>
      <c r="JF18" s="143"/>
      <c r="JG18" s="143"/>
      <c r="JH18" s="143"/>
      <c r="JI18" s="143"/>
      <c r="JJ18" s="143"/>
      <c r="JK18" s="143"/>
      <c r="JL18" s="143"/>
      <c r="JM18" s="143"/>
      <c r="JN18" s="143"/>
      <c r="JO18" s="143"/>
      <c r="JP18" s="143"/>
      <c r="JQ18" s="143"/>
      <c r="JR18" s="143"/>
      <c r="JS18" s="143"/>
      <c r="JT18" s="143"/>
      <c r="JU18" s="143"/>
      <c r="JV18" s="143"/>
      <c r="JW18" s="143"/>
      <c r="JX18" s="143"/>
      <c r="JY18" s="143"/>
      <c r="JZ18" s="143"/>
      <c r="KA18" s="143"/>
      <c r="KB18" s="143"/>
      <c r="KC18" s="143"/>
      <c r="KD18" s="143"/>
    </row>
    <row r="19" spans="1:290" s="144" customFormat="1" ht="129.75" customHeight="1" x14ac:dyDescent="0.2">
      <c r="A19" s="111">
        <v>12</v>
      </c>
      <c r="B19" s="112" t="s">
        <v>81</v>
      </c>
      <c r="C19" s="113" t="s">
        <v>92</v>
      </c>
      <c r="D19" s="114" t="s">
        <v>235</v>
      </c>
      <c r="E19" s="133" t="s">
        <v>254</v>
      </c>
      <c r="F19" s="115" t="s">
        <v>134</v>
      </c>
      <c r="G19" s="115" t="s">
        <v>50</v>
      </c>
      <c r="H19" s="115" t="s">
        <v>51</v>
      </c>
      <c r="I19" s="115" t="s">
        <v>52</v>
      </c>
      <c r="J19" s="115" t="s">
        <v>266</v>
      </c>
      <c r="K19" s="115" t="s">
        <v>280</v>
      </c>
      <c r="L19" s="134" t="s">
        <v>50</v>
      </c>
      <c r="M19" s="115" t="s">
        <v>62</v>
      </c>
      <c r="N19" s="115" t="s">
        <v>267</v>
      </c>
      <c r="O19" s="131" t="s">
        <v>54</v>
      </c>
      <c r="P19" s="117">
        <f t="shared" si="0"/>
        <v>3</v>
      </c>
      <c r="Q19" s="115" t="s">
        <v>60</v>
      </c>
      <c r="R19" s="117">
        <f t="shared" si="3"/>
        <v>5</v>
      </c>
      <c r="S19" s="115" t="s">
        <v>60</v>
      </c>
      <c r="T19" s="117">
        <f t="shared" si="1"/>
        <v>5</v>
      </c>
      <c r="U19" s="117" t="str">
        <f t="shared" si="2"/>
        <v>ALTA</v>
      </c>
      <c r="V19" s="115" t="s">
        <v>57</v>
      </c>
      <c r="W19" s="118" t="s">
        <v>56</v>
      </c>
      <c r="X19" s="115" t="s">
        <v>56</v>
      </c>
      <c r="Y19" s="118" t="s">
        <v>56</v>
      </c>
      <c r="Z19" s="115" t="s">
        <v>56</v>
      </c>
      <c r="AA19" s="119" t="s">
        <v>50</v>
      </c>
      <c r="AB19" s="119" t="s">
        <v>50</v>
      </c>
      <c r="AC19" s="119" t="s">
        <v>50</v>
      </c>
      <c r="AD19" s="119" t="s">
        <v>50</v>
      </c>
      <c r="AE19" s="120" t="s">
        <v>322</v>
      </c>
      <c r="AF19" s="119" t="s">
        <v>50</v>
      </c>
      <c r="AG19" s="121"/>
      <c r="AH19" s="121"/>
      <c r="AI19" s="137" t="s">
        <v>296</v>
      </c>
      <c r="AJ19" s="115" t="s">
        <v>57</v>
      </c>
      <c r="AK19" s="138" t="s">
        <v>292</v>
      </c>
      <c r="AL19" s="122"/>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c r="IV19" s="143"/>
      <c r="IW19" s="143"/>
      <c r="IX19" s="143"/>
      <c r="IY19" s="143"/>
      <c r="IZ19" s="143"/>
      <c r="JA19" s="143"/>
      <c r="JB19" s="143"/>
      <c r="JC19" s="143"/>
      <c r="JD19" s="143"/>
      <c r="JE19" s="143"/>
      <c r="JF19" s="143"/>
      <c r="JG19" s="143"/>
      <c r="JH19" s="143"/>
      <c r="JI19" s="143"/>
      <c r="JJ19" s="143"/>
      <c r="JK19" s="143"/>
      <c r="JL19" s="143"/>
      <c r="JM19" s="143"/>
      <c r="JN19" s="143"/>
      <c r="JO19" s="143"/>
      <c r="JP19" s="143"/>
      <c r="JQ19" s="143"/>
      <c r="JR19" s="143"/>
      <c r="JS19" s="143"/>
      <c r="JT19" s="143"/>
      <c r="JU19" s="143"/>
      <c r="JV19" s="143"/>
      <c r="JW19" s="143"/>
      <c r="JX19" s="143"/>
      <c r="JY19" s="143"/>
      <c r="JZ19" s="143"/>
      <c r="KA19" s="143"/>
      <c r="KB19" s="143"/>
      <c r="KC19" s="143"/>
      <c r="KD19" s="143"/>
    </row>
    <row r="20" spans="1:290" s="144" customFormat="1" ht="304" x14ac:dyDescent="0.2">
      <c r="A20" s="111">
        <v>13</v>
      </c>
      <c r="B20" s="112" t="s">
        <v>81</v>
      </c>
      <c r="C20" s="113" t="s">
        <v>92</v>
      </c>
      <c r="D20" s="145" t="s">
        <v>236</v>
      </c>
      <c r="E20" s="146" t="s">
        <v>255</v>
      </c>
      <c r="F20" s="115" t="s">
        <v>134</v>
      </c>
      <c r="G20" s="115" t="s">
        <v>50</v>
      </c>
      <c r="H20" s="115" t="s">
        <v>51</v>
      </c>
      <c r="I20" s="115" t="s">
        <v>58</v>
      </c>
      <c r="J20" s="119" t="s">
        <v>266</v>
      </c>
      <c r="K20" s="115" t="s">
        <v>280</v>
      </c>
      <c r="L20" s="134" t="s">
        <v>50</v>
      </c>
      <c r="M20" s="115" t="s">
        <v>53</v>
      </c>
      <c r="N20" s="115" t="s">
        <v>267</v>
      </c>
      <c r="O20" s="131" t="s">
        <v>64</v>
      </c>
      <c r="P20" s="117">
        <f t="shared" si="0"/>
        <v>5</v>
      </c>
      <c r="Q20" s="115" t="s">
        <v>55</v>
      </c>
      <c r="R20" s="117">
        <f t="shared" si="3"/>
        <v>3</v>
      </c>
      <c r="S20" s="118" t="s">
        <v>55</v>
      </c>
      <c r="T20" s="117">
        <f t="shared" si="1"/>
        <v>3</v>
      </c>
      <c r="U20" s="117" t="str">
        <f t="shared" si="2"/>
        <v>MEDIA</v>
      </c>
      <c r="V20" s="115" t="s">
        <v>57</v>
      </c>
      <c r="W20" s="118" t="s">
        <v>57</v>
      </c>
      <c r="X20" s="115" t="s">
        <v>57</v>
      </c>
      <c r="Y20" s="118" t="s">
        <v>57</v>
      </c>
      <c r="Z20" s="115" t="s">
        <v>57</v>
      </c>
      <c r="AA20" s="125" t="s">
        <v>340</v>
      </c>
      <c r="AB20" s="126" t="s">
        <v>332</v>
      </c>
      <c r="AC20" s="142" t="s">
        <v>338</v>
      </c>
      <c r="AD20" s="125" t="s">
        <v>334</v>
      </c>
      <c r="AE20" s="120" t="s">
        <v>322</v>
      </c>
      <c r="AF20" s="125" t="s">
        <v>327</v>
      </c>
      <c r="AG20" s="121"/>
      <c r="AH20" s="121"/>
      <c r="AI20" s="119" t="s">
        <v>297</v>
      </c>
      <c r="AJ20" s="119" t="s">
        <v>56</v>
      </c>
      <c r="AK20" s="120" t="s">
        <v>292</v>
      </c>
      <c r="AL20" s="147"/>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c r="IU20" s="143"/>
      <c r="IV20" s="143"/>
      <c r="IW20" s="143"/>
      <c r="IX20" s="143"/>
      <c r="IY20" s="143"/>
      <c r="IZ20" s="143"/>
      <c r="JA20" s="143"/>
      <c r="JB20" s="143"/>
      <c r="JC20" s="143"/>
      <c r="JD20" s="143"/>
      <c r="JE20" s="143"/>
      <c r="JF20" s="143"/>
      <c r="JG20" s="143"/>
      <c r="JH20" s="143"/>
      <c r="JI20" s="143"/>
      <c r="JJ20" s="143"/>
      <c r="JK20" s="143"/>
      <c r="JL20" s="143"/>
      <c r="JM20" s="143"/>
      <c r="JN20" s="143"/>
      <c r="JO20" s="143"/>
      <c r="JP20" s="143"/>
      <c r="JQ20" s="143"/>
      <c r="JR20" s="143"/>
      <c r="JS20" s="143"/>
      <c r="JT20" s="143"/>
      <c r="JU20" s="143"/>
      <c r="JV20" s="143"/>
      <c r="JW20" s="143"/>
      <c r="JX20" s="143"/>
      <c r="JY20" s="143"/>
      <c r="JZ20" s="143"/>
      <c r="KA20" s="143"/>
      <c r="KB20" s="143"/>
      <c r="KC20" s="143"/>
      <c r="KD20" s="143"/>
    </row>
    <row r="21" spans="1:290" s="144" customFormat="1" ht="48" x14ac:dyDescent="0.2">
      <c r="A21" s="111">
        <v>14</v>
      </c>
      <c r="B21" s="112" t="s">
        <v>81</v>
      </c>
      <c r="C21" s="113" t="s">
        <v>92</v>
      </c>
      <c r="D21" s="145" t="s">
        <v>237</v>
      </c>
      <c r="E21" s="146" t="s">
        <v>256</v>
      </c>
      <c r="F21" s="115" t="s">
        <v>49</v>
      </c>
      <c r="G21" s="115" t="s">
        <v>50</v>
      </c>
      <c r="H21" s="115" t="s">
        <v>51</v>
      </c>
      <c r="I21" s="115" t="s">
        <v>58</v>
      </c>
      <c r="J21" s="119" t="s">
        <v>266</v>
      </c>
      <c r="K21" s="115" t="s">
        <v>280</v>
      </c>
      <c r="L21" s="148" t="s">
        <v>264</v>
      </c>
      <c r="M21" s="115" t="s">
        <v>62</v>
      </c>
      <c r="N21" s="115" t="s">
        <v>265</v>
      </c>
      <c r="O21" s="115" t="s">
        <v>59</v>
      </c>
      <c r="P21" s="117">
        <f t="shared" si="0"/>
        <v>1</v>
      </c>
      <c r="Q21" s="115" t="s">
        <v>67</v>
      </c>
      <c r="R21" s="117">
        <f t="shared" si="3"/>
        <v>1</v>
      </c>
      <c r="S21" s="118" t="s">
        <v>67</v>
      </c>
      <c r="T21" s="117">
        <f t="shared" si="1"/>
        <v>1</v>
      </c>
      <c r="U21" s="117" t="str">
        <f t="shared" si="2"/>
        <v>BAJO</v>
      </c>
      <c r="V21" s="118" t="s">
        <v>57</v>
      </c>
      <c r="W21" s="118" t="s">
        <v>56</v>
      </c>
      <c r="X21" s="115" t="s">
        <v>56</v>
      </c>
      <c r="Y21" s="118" t="s">
        <v>56</v>
      </c>
      <c r="Z21" s="115" t="s">
        <v>56</v>
      </c>
      <c r="AA21" s="119" t="s">
        <v>50</v>
      </c>
      <c r="AB21" s="119" t="s">
        <v>50</v>
      </c>
      <c r="AC21" s="119" t="s">
        <v>50</v>
      </c>
      <c r="AD21" s="119" t="s">
        <v>50</v>
      </c>
      <c r="AE21" s="120" t="s">
        <v>322</v>
      </c>
      <c r="AF21" s="119" t="s">
        <v>50</v>
      </c>
      <c r="AG21" s="121"/>
      <c r="AH21" s="121"/>
      <c r="AI21" s="119" t="s">
        <v>298</v>
      </c>
      <c r="AJ21" s="119" t="s">
        <v>56</v>
      </c>
      <c r="AK21" s="120" t="s">
        <v>292</v>
      </c>
      <c r="AL21" s="147"/>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c r="IW21" s="143"/>
      <c r="IX21" s="143"/>
      <c r="IY21" s="143"/>
      <c r="IZ21" s="143"/>
      <c r="JA21" s="143"/>
      <c r="JB21" s="143"/>
      <c r="JC21" s="143"/>
      <c r="JD21" s="143"/>
      <c r="JE21" s="143"/>
      <c r="JF21" s="143"/>
      <c r="JG21" s="143"/>
      <c r="JH21" s="143"/>
      <c r="JI21" s="143"/>
      <c r="JJ21" s="143"/>
      <c r="JK21" s="143"/>
      <c r="JL21" s="143"/>
      <c r="JM21" s="143"/>
      <c r="JN21" s="143"/>
      <c r="JO21" s="143"/>
      <c r="JP21" s="143"/>
      <c r="JQ21" s="143"/>
      <c r="JR21" s="143"/>
      <c r="JS21" s="143"/>
      <c r="JT21" s="143"/>
      <c r="JU21" s="143"/>
      <c r="JV21" s="143"/>
      <c r="JW21" s="143"/>
      <c r="JX21" s="143"/>
      <c r="JY21" s="143"/>
      <c r="JZ21" s="143"/>
      <c r="KA21" s="143"/>
      <c r="KB21" s="143"/>
      <c r="KC21" s="143"/>
      <c r="KD21" s="143"/>
    </row>
    <row r="22" spans="1:290" s="144" customFormat="1" ht="160" x14ac:dyDescent="0.2">
      <c r="A22" s="111">
        <v>15</v>
      </c>
      <c r="B22" s="112" t="s">
        <v>81</v>
      </c>
      <c r="C22" s="113" t="s">
        <v>92</v>
      </c>
      <c r="D22" s="145" t="s">
        <v>238</v>
      </c>
      <c r="E22" s="146" t="s">
        <v>257</v>
      </c>
      <c r="F22" s="115" t="s">
        <v>49</v>
      </c>
      <c r="G22" s="115" t="s">
        <v>50</v>
      </c>
      <c r="H22" s="115" t="s">
        <v>51</v>
      </c>
      <c r="I22" s="115" t="s">
        <v>58</v>
      </c>
      <c r="J22" s="119" t="s">
        <v>266</v>
      </c>
      <c r="K22" s="115" t="s">
        <v>280</v>
      </c>
      <c r="L22" s="148" t="s">
        <v>281</v>
      </c>
      <c r="M22" s="115" t="s">
        <v>53</v>
      </c>
      <c r="N22" s="115" t="s">
        <v>265</v>
      </c>
      <c r="O22" s="131" t="s">
        <v>54</v>
      </c>
      <c r="P22" s="117">
        <f t="shared" si="0"/>
        <v>3</v>
      </c>
      <c r="Q22" s="115" t="s">
        <v>67</v>
      </c>
      <c r="R22" s="117">
        <f t="shared" si="3"/>
        <v>1</v>
      </c>
      <c r="S22" s="118" t="s">
        <v>55</v>
      </c>
      <c r="T22" s="117">
        <f t="shared" si="1"/>
        <v>3</v>
      </c>
      <c r="U22" s="117" t="str">
        <f t="shared" si="2"/>
        <v>MEDIA</v>
      </c>
      <c r="V22" s="118" t="s">
        <v>56</v>
      </c>
      <c r="W22" s="118" t="s">
        <v>56</v>
      </c>
      <c r="X22" s="115" t="s">
        <v>56</v>
      </c>
      <c r="Y22" s="118" t="s">
        <v>56</v>
      </c>
      <c r="Z22" s="115" t="s">
        <v>56</v>
      </c>
      <c r="AA22" s="74" t="s">
        <v>328</v>
      </c>
      <c r="AB22" s="74" t="s">
        <v>324</v>
      </c>
      <c r="AC22" s="131" t="s">
        <v>323</v>
      </c>
      <c r="AD22" s="125" t="s">
        <v>334</v>
      </c>
      <c r="AE22" s="120" t="s">
        <v>322</v>
      </c>
      <c r="AF22" s="125" t="s">
        <v>327</v>
      </c>
      <c r="AG22" s="121"/>
      <c r="AH22" s="121"/>
      <c r="AI22" s="119" t="s">
        <v>297</v>
      </c>
      <c r="AJ22" s="119" t="s">
        <v>56</v>
      </c>
      <c r="AK22" s="120" t="s">
        <v>292</v>
      </c>
      <c r="AL22" s="147"/>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c r="IV22" s="143"/>
      <c r="IW22" s="143"/>
      <c r="IX22" s="143"/>
      <c r="IY22" s="143"/>
      <c r="IZ22" s="143"/>
      <c r="JA22" s="143"/>
      <c r="JB22" s="143"/>
      <c r="JC22" s="143"/>
      <c r="JD22" s="143"/>
      <c r="JE22" s="143"/>
      <c r="JF22" s="143"/>
      <c r="JG22" s="143"/>
      <c r="JH22" s="143"/>
      <c r="JI22" s="143"/>
      <c r="JJ22" s="143"/>
      <c r="JK22" s="143"/>
      <c r="JL22" s="143"/>
      <c r="JM22" s="143"/>
      <c r="JN22" s="143"/>
      <c r="JO22" s="143"/>
      <c r="JP22" s="143"/>
      <c r="JQ22" s="143"/>
      <c r="JR22" s="143"/>
      <c r="JS22" s="143"/>
      <c r="JT22" s="143"/>
      <c r="JU22" s="143"/>
      <c r="JV22" s="143"/>
      <c r="JW22" s="143"/>
      <c r="JX22" s="143"/>
      <c r="JY22" s="143"/>
      <c r="JZ22" s="143"/>
      <c r="KA22" s="143"/>
      <c r="KB22" s="143"/>
      <c r="KC22" s="143"/>
      <c r="KD22" s="143"/>
    </row>
    <row r="23" spans="1:290" s="144" customFormat="1" ht="48" x14ac:dyDescent="0.2">
      <c r="A23" s="111">
        <v>16</v>
      </c>
      <c r="B23" s="112" t="s">
        <v>81</v>
      </c>
      <c r="C23" s="113" t="s">
        <v>92</v>
      </c>
      <c r="D23" s="145" t="s">
        <v>239</v>
      </c>
      <c r="E23" s="146" t="s">
        <v>258</v>
      </c>
      <c r="F23" s="115" t="s">
        <v>49</v>
      </c>
      <c r="G23" s="115" t="s">
        <v>50</v>
      </c>
      <c r="H23" s="115" t="s">
        <v>51</v>
      </c>
      <c r="I23" s="115" t="s">
        <v>52</v>
      </c>
      <c r="J23" s="119" t="s">
        <v>266</v>
      </c>
      <c r="K23" s="115" t="s">
        <v>280</v>
      </c>
      <c r="L23" s="148" t="s">
        <v>264</v>
      </c>
      <c r="M23" s="115" t="s">
        <v>62</v>
      </c>
      <c r="N23" s="115" t="s">
        <v>265</v>
      </c>
      <c r="O23" s="131" t="s">
        <v>54</v>
      </c>
      <c r="P23" s="117">
        <f t="shared" si="0"/>
        <v>3</v>
      </c>
      <c r="Q23" s="115" t="s">
        <v>67</v>
      </c>
      <c r="R23" s="117">
        <f t="shared" si="3"/>
        <v>1</v>
      </c>
      <c r="S23" s="118" t="s">
        <v>55</v>
      </c>
      <c r="T23" s="117">
        <f t="shared" si="1"/>
        <v>3</v>
      </c>
      <c r="U23" s="117" t="str">
        <f t="shared" si="2"/>
        <v>MEDIA</v>
      </c>
      <c r="V23" s="118" t="s">
        <v>56</v>
      </c>
      <c r="W23" s="118" t="s">
        <v>56</v>
      </c>
      <c r="X23" s="115" t="s">
        <v>56</v>
      </c>
      <c r="Y23" s="118" t="s">
        <v>56</v>
      </c>
      <c r="Z23" s="115" t="s">
        <v>56</v>
      </c>
      <c r="AA23" s="119" t="s">
        <v>50</v>
      </c>
      <c r="AB23" s="119" t="s">
        <v>50</v>
      </c>
      <c r="AC23" s="119" t="s">
        <v>50</v>
      </c>
      <c r="AD23" s="119" t="s">
        <v>50</v>
      </c>
      <c r="AE23" s="120" t="s">
        <v>322</v>
      </c>
      <c r="AF23" s="119" t="s">
        <v>50</v>
      </c>
      <c r="AG23" s="121"/>
      <c r="AH23" s="121"/>
      <c r="AI23" s="119" t="s">
        <v>299</v>
      </c>
      <c r="AJ23" s="119" t="s">
        <v>56</v>
      </c>
      <c r="AK23" s="120" t="s">
        <v>292</v>
      </c>
      <c r="AL23" s="147"/>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c r="IV23" s="143"/>
      <c r="IW23" s="143"/>
      <c r="IX23" s="143"/>
      <c r="IY23" s="143"/>
      <c r="IZ23" s="143"/>
      <c r="JA23" s="143"/>
      <c r="JB23" s="143"/>
      <c r="JC23" s="143"/>
      <c r="JD23" s="143"/>
      <c r="JE23" s="143"/>
      <c r="JF23" s="143"/>
      <c r="JG23" s="143"/>
      <c r="JH23" s="143"/>
      <c r="JI23" s="143"/>
      <c r="JJ23" s="143"/>
      <c r="JK23" s="143"/>
      <c r="JL23" s="143"/>
      <c r="JM23" s="143"/>
      <c r="JN23" s="143"/>
      <c r="JO23" s="143"/>
      <c r="JP23" s="143"/>
      <c r="JQ23" s="143"/>
      <c r="JR23" s="143"/>
      <c r="JS23" s="143"/>
      <c r="JT23" s="143"/>
      <c r="JU23" s="143"/>
      <c r="JV23" s="143"/>
      <c r="JW23" s="143"/>
      <c r="JX23" s="143"/>
      <c r="JY23" s="143"/>
      <c r="JZ23" s="143"/>
      <c r="KA23" s="143"/>
      <c r="KB23" s="143"/>
      <c r="KC23" s="143"/>
      <c r="KD23" s="143"/>
    </row>
    <row r="24" spans="1:290" s="144" customFormat="1" ht="32" x14ac:dyDescent="0.2">
      <c r="A24" s="111">
        <v>17</v>
      </c>
      <c r="B24" s="112" t="s">
        <v>81</v>
      </c>
      <c r="C24" s="113" t="s">
        <v>92</v>
      </c>
      <c r="D24" s="145" t="s">
        <v>240</v>
      </c>
      <c r="E24" s="146" t="s">
        <v>259</v>
      </c>
      <c r="F24" s="115" t="s">
        <v>49</v>
      </c>
      <c r="G24" s="115" t="s">
        <v>50</v>
      </c>
      <c r="H24" s="115" t="s">
        <v>51</v>
      </c>
      <c r="I24" s="115" t="s">
        <v>52</v>
      </c>
      <c r="J24" s="119" t="s">
        <v>266</v>
      </c>
      <c r="K24" s="115" t="s">
        <v>280</v>
      </c>
      <c r="L24" s="148" t="s">
        <v>282</v>
      </c>
      <c r="M24" s="115" t="s">
        <v>53</v>
      </c>
      <c r="N24" s="115" t="s">
        <v>265</v>
      </c>
      <c r="O24" s="115" t="s">
        <v>54</v>
      </c>
      <c r="P24" s="117">
        <f t="shared" si="0"/>
        <v>3</v>
      </c>
      <c r="Q24" s="115" t="s">
        <v>67</v>
      </c>
      <c r="R24" s="117">
        <f t="shared" si="3"/>
        <v>1</v>
      </c>
      <c r="S24" s="118" t="s">
        <v>67</v>
      </c>
      <c r="T24" s="117">
        <f t="shared" si="1"/>
        <v>1</v>
      </c>
      <c r="U24" s="117" t="str">
        <f t="shared" si="2"/>
        <v>MEDIA</v>
      </c>
      <c r="V24" s="118" t="s">
        <v>57</v>
      </c>
      <c r="W24" s="118" t="s">
        <v>56</v>
      </c>
      <c r="X24" s="115" t="s">
        <v>56</v>
      </c>
      <c r="Y24" s="118" t="s">
        <v>56</v>
      </c>
      <c r="Z24" s="115" t="s">
        <v>56</v>
      </c>
      <c r="AA24" s="119" t="s">
        <v>50</v>
      </c>
      <c r="AB24" s="119" t="s">
        <v>50</v>
      </c>
      <c r="AC24" s="119" t="s">
        <v>50</v>
      </c>
      <c r="AD24" s="119" t="s">
        <v>50</v>
      </c>
      <c r="AE24" s="120" t="s">
        <v>322</v>
      </c>
      <c r="AF24" s="119" t="s">
        <v>50</v>
      </c>
      <c r="AG24" s="121"/>
      <c r="AH24" s="121"/>
      <c r="AI24" s="119" t="s">
        <v>297</v>
      </c>
      <c r="AJ24" s="119" t="s">
        <v>56</v>
      </c>
      <c r="AK24" s="120" t="s">
        <v>292</v>
      </c>
      <c r="AL24" s="147"/>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c r="IW24" s="143"/>
      <c r="IX24" s="143"/>
      <c r="IY24" s="143"/>
      <c r="IZ24" s="143"/>
      <c r="JA24" s="143"/>
      <c r="JB24" s="143"/>
      <c r="JC24" s="143"/>
      <c r="JD24" s="143"/>
      <c r="JE24" s="143"/>
      <c r="JF24" s="143"/>
      <c r="JG24" s="143"/>
      <c r="JH24" s="143"/>
      <c r="JI24" s="143"/>
      <c r="JJ24" s="143"/>
      <c r="JK24" s="143"/>
      <c r="JL24" s="143"/>
      <c r="JM24" s="143"/>
      <c r="JN24" s="143"/>
      <c r="JO24" s="143"/>
      <c r="JP24" s="143"/>
      <c r="JQ24" s="143"/>
      <c r="JR24" s="143"/>
      <c r="JS24" s="143"/>
      <c r="JT24" s="143"/>
      <c r="JU24" s="143"/>
      <c r="JV24" s="143"/>
      <c r="JW24" s="143"/>
      <c r="JX24" s="143"/>
      <c r="JY24" s="143"/>
      <c r="JZ24" s="143"/>
      <c r="KA24" s="143"/>
      <c r="KB24" s="143"/>
      <c r="KC24" s="143"/>
      <c r="KD24" s="143"/>
    </row>
    <row r="25" spans="1:290" s="144" customFormat="1" ht="32" x14ac:dyDescent="0.2">
      <c r="A25" s="111">
        <v>18</v>
      </c>
      <c r="B25" s="112" t="s">
        <v>81</v>
      </c>
      <c r="C25" s="113" t="s">
        <v>92</v>
      </c>
      <c r="D25" s="145" t="s">
        <v>241</v>
      </c>
      <c r="E25" s="146" t="s">
        <v>260</v>
      </c>
      <c r="F25" s="115" t="s">
        <v>134</v>
      </c>
      <c r="G25" s="115" t="s">
        <v>50</v>
      </c>
      <c r="H25" s="115" t="s">
        <v>51</v>
      </c>
      <c r="I25" s="115" t="s">
        <v>52</v>
      </c>
      <c r="J25" s="119" t="s">
        <v>266</v>
      </c>
      <c r="K25" s="115" t="s">
        <v>280</v>
      </c>
      <c r="L25" s="148" t="s">
        <v>282</v>
      </c>
      <c r="M25" s="115" t="s">
        <v>62</v>
      </c>
      <c r="N25" s="115" t="s">
        <v>265</v>
      </c>
      <c r="O25" s="115" t="s">
        <v>54</v>
      </c>
      <c r="P25" s="117">
        <f t="shared" si="0"/>
        <v>3</v>
      </c>
      <c r="Q25" s="115" t="s">
        <v>67</v>
      </c>
      <c r="R25" s="117">
        <f t="shared" si="3"/>
        <v>1</v>
      </c>
      <c r="S25" s="118" t="s">
        <v>67</v>
      </c>
      <c r="T25" s="117">
        <f t="shared" si="1"/>
        <v>1</v>
      </c>
      <c r="U25" s="117" t="str">
        <f t="shared" si="2"/>
        <v>MEDIA</v>
      </c>
      <c r="V25" s="118" t="s">
        <v>56</v>
      </c>
      <c r="W25" s="118" t="s">
        <v>56</v>
      </c>
      <c r="X25" s="115" t="s">
        <v>56</v>
      </c>
      <c r="Y25" s="118" t="s">
        <v>56</v>
      </c>
      <c r="Z25" s="115" t="s">
        <v>56</v>
      </c>
      <c r="AA25" s="119" t="s">
        <v>50</v>
      </c>
      <c r="AB25" s="119" t="s">
        <v>50</v>
      </c>
      <c r="AC25" s="119" t="s">
        <v>50</v>
      </c>
      <c r="AD25" s="119" t="s">
        <v>50</v>
      </c>
      <c r="AE25" s="120" t="s">
        <v>322</v>
      </c>
      <c r="AF25" s="119" t="s">
        <v>50</v>
      </c>
      <c r="AG25" s="121"/>
      <c r="AH25" s="121"/>
      <c r="AI25" s="119" t="s">
        <v>297</v>
      </c>
      <c r="AJ25" s="119" t="s">
        <v>56</v>
      </c>
      <c r="AK25" s="120" t="s">
        <v>292</v>
      </c>
      <c r="AL25" s="147"/>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c r="IW25" s="143"/>
      <c r="IX25" s="143"/>
      <c r="IY25" s="143"/>
      <c r="IZ25" s="143"/>
      <c r="JA25" s="143"/>
      <c r="JB25" s="143"/>
      <c r="JC25" s="143"/>
      <c r="JD25" s="143"/>
      <c r="JE25" s="143"/>
      <c r="JF25" s="143"/>
      <c r="JG25" s="143"/>
      <c r="JH25" s="143"/>
      <c r="JI25" s="143"/>
      <c r="JJ25" s="143"/>
      <c r="JK25" s="143"/>
      <c r="JL25" s="143"/>
      <c r="JM25" s="143"/>
      <c r="JN25" s="143"/>
      <c r="JO25" s="143"/>
      <c r="JP25" s="143"/>
      <c r="JQ25" s="143"/>
      <c r="JR25" s="143"/>
      <c r="JS25" s="143"/>
      <c r="JT25" s="143"/>
      <c r="JU25" s="143"/>
      <c r="JV25" s="143"/>
      <c r="JW25" s="143"/>
      <c r="JX25" s="143"/>
      <c r="JY25" s="143"/>
      <c r="JZ25" s="143"/>
      <c r="KA25" s="143"/>
      <c r="KB25" s="143"/>
      <c r="KC25" s="143"/>
      <c r="KD25" s="143"/>
    </row>
    <row r="26" spans="1:290" s="144" customFormat="1" ht="32" x14ac:dyDescent="0.2">
      <c r="A26" s="111">
        <v>19</v>
      </c>
      <c r="B26" s="112" t="s">
        <v>81</v>
      </c>
      <c r="C26" s="113" t="s">
        <v>92</v>
      </c>
      <c r="D26" s="145" t="s">
        <v>242</v>
      </c>
      <c r="E26" s="146" t="s">
        <v>261</v>
      </c>
      <c r="F26" s="115" t="s">
        <v>134</v>
      </c>
      <c r="G26" s="115" t="s">
        <v>50</v>
      </c>
      <c r="H26" s="115" t="s">
        <v>51</v>
      </c>
      <c r="I26" s="115" t="s">
        <v>52</v>
      </c>
      <c r="J26" s="119" t="s">
        <v>266</v>
      </c>
      <c r="K26" s="115" t="s">
        <v>280</v>
      </c>
      <c r="L26" s="148" t="s">
        <v>50</v>
      </c>
      <c r="M26" s="115" t="s">
        <v>53</v>
      </c>
      <c r="N26" s="115" t="s">
        <v>265</v>
      </c>
      <c r="O26" s="115" t="s">
        <v>54</v>
      </c>
      <c r="P26" s="117">
        <f t="shared" si="0"/>
        <v>3</v>
      </c>
      <c r="Q26" s="115" t="s">
        <v>67</v>
      </c>
      <c r="R26" s="117">
        <f t="shared" si="3"/>
        <v>1</v>
      </c>
      <c r="S26" s="118" t="s">
        <v>67</v>
      </c>
      <c r="T26" s="117">
        <f t="shared" si="1"/>
        <v>1</v>
      </c>
      <c r="U26" s="117" t="str">
        <f t="shared" si="2"/>
        <v>MEDIA</v>
      </c>
      <c r="V26" s="118" t="s">
        <v>56</v>
      </c>
      <c r="W26" s="118" t="s">
        <v>56</v>
      </c>
      <c r="X26" s="115" t="s">
        <v>56</v>
      </c>
      <c r="Y26" s="118" t="s">
        <v>56</v>
      </c>
      <c r="Z26" s="115" t="s">
        <v>56</v>
      </c>
      <c r="AA26" s="119" t="s">
        <v>50</v>
      </c>
      <c r="AB26" s="119" t="s">
        <v>50</v>
      </c>
      <c r="AC26" s="119" t="s">
        <v>50</v>
      </c>
      <c r="AD26" s="119" t="s">
        <v>50</v>
      </c>
      <c r="AE26" s="120" t="s">
        <v>322</v>
      </c>
      <c r="AF26" s="119" t="s">
        <v>50</v>
      </c>
      <c r="AG26" s="121"/>
      <c r="AH26" s="121"/>
      <c r="AI26" s="119" t="s">
        <v>297</v>
      </c>
      <c r="AJ26" s="119" t="s">
        <v>56</v>
      </c>
      <c r="AK26" s="120" t="s">
        <v>292</v>
      </c>
      <c r="AL26" s="147"/>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c r="IV26" s="143"/>
      <c r="IW26" s="143"/>
      <c r="IX26" s="143"/>
      <c r="IY26" s="143"/>
      <c r="IZ26" s="143"/>
      <c r="JA26" s="143"/>
      <c r="JB26" s="143"/>
      <c r="JC26" s="143"/>
      <c r="JD26" s="143"/>
      <c r="JE26" s="143"/>
      <c r="JF26" s="143"/>
      <c r="JG26" s="143"/>
      <c r="JH26" s="143"/>
      <c r="JI26" s="143"/>
      <c r="JJ26" s="143"/>
      <c r="JK26" s="143"/>
      <c r="JL26" s="143"/>
      <c r="JM26" s="143"/>
      <c r="JN26" s="143"/>
      <c r="JO26" s="143"/>
      <c r="JP26" s="143"/>
      <c r="JQ26" s="143"/>
      <c r="JR26" s="143"/>
      <c r="JS26" s="143"/>
      <c r="JT26" s="143"/>
      <c r="JU26" s="143"/>
      <c r="JV26" s="143"/>
      <c r="JW26" s="143"/>
      <c r="JX26" s="143"/>
      <c r="JY26" s="143"/>
      <c r="JZ26" s="143"/>
      <c r="KA26" s="143"/>
      <c r="KB26" s="143"/>
      <c r="KC26" s="143"/>
      <c r="KD26" s="143"/>
    </row>
    <row r="27" spans="1:290" s="144" customFormat="1" ht="64" x14ac:dyDescent="0.2">
      <c r="A27" s="111">
        <v>20</v>
      </c>
      <c r="B27" s="112" t="s">
        <v>81</v>
      </c>
      <c r="C27" s="113" t="s">
        <v>92</v>
      </c>
      <c r="D27" s="145" t="s">
        <v>319</v>
      </c>
      <c r="E27" s="146" t="s">
        <v>262</v>
      </c>
      <c r="F27" s="115" t="s">
        <v>49</v>
      </c>
      <c r="G27" s="115" t="s">
        <v>50</v>
      </c>
      <c r="H27" s="115" t="s">
        <v>51</v>
      </c>
      <c r="I27" s="115" t="s">
        <v>52</v>
      </c>
      <c r="J27" s="119" t="s">
        <v>271</v>
      </c>
      <c r="K27" s="115" t="s">
        <v>283</v>
      </c>
      <c r="L27" s="148" t="s">
        <v>264</v>
      </c>
      <c r="M27" s="115" t="s">
        <v>62</v>
      </c>
      <c r="N27" s="115" t="s">
        <v>284</v>
      </c>
      <c r="O27" s="115" t="s">
        <v>59</v>
      </c>
      <c r="P27" s="117">
        <f t="shared" si="0"/>
        <v>1</v>
      </c>
      <c r="Q27" s="115" t="s">
        <v>67</v>
      </c>
      <c r="R27" s="117">
        <f t="shared" si="3"/>
        <v>1</v>
      </c>
      <c r="S27" s="118" t="s">
        <v>67</v>
      </c>
      <c r="T27" s="117">
        <f t="shared" si="1"/>
        <v>1</v>
      </c>
      <c r="U27" s="117" t="str">
        <f t="shared" si="2"/>
        <v>BAJO</v>
      </c>
      <c r="V27" s="118" t="s">
        <v>56</v>
      </c>
      <c r="W27" s="118" t="s">
        <v>56</v>
      </c>
      <c r="X27" s="115" t="s">
        <v>56</v>
      </c>
      <c r="Y27" s="118" t="s">
        <v>56</v>
      </c>
      <c r="Z27" s="115" t="s">
        <v>56</v>
      </c>
      <c r="AA27" s="119" t="s">
        <v>50</v>
      </c>
      <c r="AB27" s="119" t="s">
        <v>50</v>
      </c>
      <c r="AC27" s="119" t="s">
        <v>50</v>
      </c>
      <c r="AD27" s="119" t="s">
        <v>50</v>
      </c>
      <c r="AE27" s="120" t="s">
        <v>322</v>
      </c>
      <c r="AF27" s="119" t="s">
        <v>50</v>
      </c>
      <c r="AG27" s="121"/>
      <c r="AH27" s="121"/>
      <c r="AI27" s="119" t="s">
        <v>300</v>
      </c>
      <c r="AJ27" s="119" t="s">
        <v>56</v>
      </c>
      <c r="AK27" s="120" t="s">
        <v>292</v>
      </c>
      <c r="AL27" s="147"/>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c r="IW27" s="143"/>
      <c r="IX27" s="143"/>
      <c r="IY27" s="143"/>
      <c r="IZ27" s="143"/>
      <c r="JA27" s="143"/>
      <c r="JB27" s="143"/>
      <c r="JC27" s="143"/>
      <c r="JD27" s="143"/>
      <c r="JE27" s="143"/>
      <c r="JF27" s="143"/>
      <c r="JG27" s="143"/>
      <c r="JH27" s="143"/>
      <c r="JI27" s="143"/>
      <c r="JJ27" s="143"/>
      <c r="JK27" s="143"/>
      <c r="JL27" s="143"/>
      <c r="JM27" s="143"/>
      <c r="JN27" s="143"/>
      <c r="JO27" s="143"/>
      <c r="JP27" s="143"/>
      <c r="JQ27" s="143"/>
      <c r="JR27" s="143"/>
      <c r="JS27" s="143"/>
      <c r="JT27" s="143"/>
      <c r="JU27" s="143"/>
      <c r="JV27" s="143"/>
      <c r="JW27" s="143"/>
      <c r="JX27" s="143"/>
      <c r="JY27" s="143"/>
      <c r="JZ27" s="143"/>
      <c r="KA27" s="143"/>
      <c r="KB27" s="143"/>
      <c r="KC27" s="143"/>
      <c r="KD27" s="143"/>
    </row>
    <row r="28" spans="1:290" s="144" customFormat="1" ht="32" x14ac:dyDescent="0.2">
      <c r="A28" s="111">
        <v>21</v>
      </c>
      <c r="B28" s="112" t="s">
        <v>81</v>
      </c>
      <c r="C28" s="113" t="s">
        <v>91</v>
      </c>
      <c r="D28" s="145" t="s">
        <v>320</v>
      </c>
      <c r="E28" s="146" t="s">
        <v>301</v>
      </c>
      <c r="F28" s="115" t="s">
        <v>49</v>
      </c>
      <c r="G28" s="115" t="s">
        <v>50</v>
      </c>
      <c r="H28" s="115" t="s">
        <v>51</v>
      </c>
      <c r="I28" s="115" t="s">
        <v>58</v>
      </c>
      <c r="J28" s="119" t="s">
        <v>50</v>
      </c>
      <c r="K28" s="115" t="s">
        <v>263</v>
      </c>
      <c r="L28" s="148" t="s">
        <v>264</v>
      </c>
      <c r="M28" s="115" t="s">
        <v>53</v>
      </c>
      <c r="N28" s="115" t="s">
        <v>316</v>
      </c>
      <c r="O28" s="131" t="s">
        <v>54</v>
      </c>
      <c r="P28" s="117">
        <f t="shared" si="0"/>
        <v>3</v>
      </c>
      <c r="Q28" s="115" t="s">
        <v>67</v>
      </c>
      <c r="R28" s="117">
        <f t="shared" si="3"/>
        <v>1</v>
      </c>
      <c r="S28" s="118" t="s">
        <v>67</v>
      </c>
      <c r="T28" s="117">
        <f t="shared" si="1"/>
        <v>1</v>
      </c>
      <c r="U28" s="117" t="str">
        <f t="shared" si="2"/>
        <v>MEDIA</v>
      </c>
      <c r="V28" s="118" t="s">
        <v>56</v>
      </c>
      <c r="W28" s="118" t="s">
        <v>56</v>
      </c>
      <c r="X28" s="115" t="s">
        <v>56</v>
      </c>
      <c r="Y28" s="118" t="s">
        <v>56</v>
      </c>
      <c r="Z28" s="115" t="s">
        <v>56</v>
      </c>
      <c r="AA28" s="119" t="s">
        <v>50</v>
      </c>
      <c r="AB28" s="119" t="s">
        <v>50</v>
      </c>
      <c r="AC28" s="119" t="s">
        <v>50</v>
      </c>
      <c r="AD28" s="119" t="s">
        <v>50</v>
      </c>
      <c r="AE28" s="120" t="s">
        <v>322</v>
      </c>
      <c r="AF28" s="119" t="s">
        <v>50</v>
      </c>
      <c r="AG28" s="121"/>
      <c r="AH28" s="121"/>
      <c r="AI28" s="119" t="s">
        <v>299</v>
      </c>
      <c r="AJ28" s="119" t="s">
        <v>56</v>
      </c>
      <c r="AK28" s="120" t="s">
        <v>292</v>
      </c>
      <c r="AL28" s="147"/>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c r="IV28" s="143"/>
      <c r="IW28" s="143"/>
      <c r="IX28" s="143"/>
      <c r="IY28" s="143"/>
      <c r="IZ28" s="143"/>
      <c r="JA28" s="143"/>
      <c r="JB28" s="143"/>
      <c r="JC28" s="143"/>
      <c r="JD28" s="143"/>
      <c r="JE28" s="143"/>
      <c r="JF28" s="143"/>
      <c r="JG28" s="143"/>
      <c r="JH28" s="143"/>
      <c r="JI28" s="143"/>
      <c r="JJ28" s="143"/>
      <c r="JK28" s="143"/>
      <c r="JL28" s="143"/>
      <c r="JM28" s="143"/>
      <c r="JN28" s="143"/>
      <c r="JO28" s="143"/>
      <c r="JP28" s="143"/>
      <c r="JQ28" s="143"/>
      <c r="JR28" s="143"/>
      <c r="JS28" s="143"/>
      <c r="JT28" s="143"/>
      <c r="JU28" s="143"/>
      <c r="JV28" s="143"/>
      <c r="JW28" s="143"/>
      <c r="JX28" s="143"/>
      <c r="JY28" s="143"/>
      <c r="JZ28" s="143"/>
      <c r="KA28" s="143"/>
      <c r="KB28" s="143"/>
      <c r="KC28" s="143"/>
      <c r="KD28" s="143"/>
    </row>
    <row r="29" spans="1:290" s="144" customFormat="1" ht="64" x14ac:dyDescent="0.2">
      <c r="A29" s="111">
        <v>22</v>
      </c>
      <c r="B29" s="112" t="s">
        <v>81</v>
      </c>
      <c r="C29" s="113" t="s">
        <v>91</v>
      </c>
      <c r="D29" s="145" t="s">
        <v>302</v>
      </c>
      <c r="E29" s="146" t="s">
        <v>302</v>
      </c>
      <c r="F29" s="115" t="s">
        <v>130</v>
      </c>
      <c r="G29" s="115" t="s">
        <v>50</v>
      </c>
      <c r="H29" s="115" t="s">
        <v>51</v>
      </c>
      <c r="I29" s="115" t="s">
        <v>58</v>
      </c>
      <c r="J29" s="119" t="s">
        <v>50</v>
      </c>
      <c r="K29" s="115" t="s">
        <v>309</v>
      </c>
      <c r="L29" s="148" t="s">
        <v>312</v>
      </c>
      <c r="M29" s="115" t="s">
        <v>53</v>
      </c>
      <c r="N29" s="115" t="s">
        <v>316</v>
      </c>
      <c r="O29" s="131" t="s">
        <v>54</v>
      </c>
      <c r="P29" s="117">
        <f t="shared" si="0"/>
        <v>3</v>
      </c>
      <c r="Q29" s="115" t="s">
        <v>55</v>
      </c>
      <c r="R29" s="117">
        <f t="shared" si="3"/>
        <v>3</v>
      </c>
      <c r="S29" s="118" t="s">
        <v>55</v>
      </c>
      <c r="T29" s="117">
        <f t="shared" si="1"/>
        <v>3</v>
      </c>
      <c r="U29" s="117" t="str">
        <f t="shared" si="2"/>
        <v>MEDIA</v>
      </c>
      <c r="V29" s="118" t="s">
        <v>56</v>
      </c>
      <c r="W29" s="118" t="s">
        <v>56</v>
      </c>
      <c r="X29" s="115" t="s">
        <v>56</v>
      </c>
      <c r="Y29" s="118" t="s">
        <v>56</v>
      </c>
      <c r="Z29" s="115" t="s">
        <v>56</v>
      </c>
      <c r="AA29" s="119" t="s">
        <v>50</v>
      </c>
      <c r="AB29" s="119" t="s">
        <v>50</v>
      </c>
      <c r="AC29" s="119" t="s">
        <v>50</v>
      </c>
      <c r="AD29" s="119" t="s">
        <v>50</v>
      </c>
      <c r="AE29" s="120" t="s">
        <v>322</v>
      </c>
      <c r="AF29" s="119" t="s">
        <v>50</v>
      </c>
      <c r="AG29" s="121"/>
      <c r="AH29" s="121"/>
      <c r="AI29" s="119" t="s">
        <v>300</v>
      </c>
      <c r="AJ29" s="119" t="s">
        <v>56</v>
      </c>
      <c r="AK29" s="120"/>
      <c r="AL29" s="147"/>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c r="IV29" s="143"/>
      <c r="IW29" s="143"/>
      <c r="IX29" s="143"/>
      <c r="IY29" s="143"/>
      <c r="IZ29" s="143"/>
      <c r="JA29" s="143"/>
      <c r="JB29" s="143"/>
      <c r="JC29" s="143"/>
      <c r="JD29" s="143"/>
      <c r="JE29" s="143"/>
      <c r="JF29" s="143"/>
      <c r="JG29" s="143"/>
      <c r="JH29" s="143"/>
      <c r="JI29" s="143"/>
      <c r="JJ29" s="143"/>
      <c r="JK29" s="143"/>
      <c r="JL29" s="143"/>
      <c r="JM29" s="143"/>
      <c r="JN29" s="143"/>
      <c r="JO29" s="143"/>
      <c r="JP29" s="143"/>
      <c r="JQ29" s="143"/>
      <c r="JR29" s="143"/>
      <c r="JS29" s="143"/>
      <c r="JT29" s="143"/>
      <c r="JU29" s="143"/>
      <c r="JV29" s="143"/>
      <c r="JW29" s="143"/>
      <c r="JX29" s="143"/>
      <c r="JY29" s="143"/>
      <c r="JZ29" s="143"/>
      <c r="KA29" s="143"/>
      <c r="KB29" s="143"/>
      <c r="KC29" s="143"/>
      <c r="KD29" s="143"/>
    </row>
    <row r="30" spans="1:290" s="144" customFormat="1" ht="64" x14ac:dyDescent="0.2">
      <c r="A30" s="111">
        <v>23</v>
      </c>
      <c r="B30" s="112" t="s">
        <v>81</v>
      </c>
      <c r="C30" s="113" t="s">
        <v>91</v>
      </c>
      <c r="D30" s="145" t="s">
        <v>303</v>
      </c>
      <c r="E30" s="146" t="s">
        <v>304</v>
      </c>
      <c r="F30" s="115" t="s">
        <v>130</v>
      </c>
      <c r="G30" s="115" t="s">
        <v>50</v>
      </c>
      <c r="H30" s="115" t="s">
        <v>51</v>
      </c>
      <c r="I30" s="115" t="s">
        <v>58</v>
      </c>
      <c r="J30" s="119" t="s">
        <v>50</v>
      </c>
      <c r="K30" s="115" t="s">
        <v>280</v>
      </c>
      <c r="L30" s="148" t="s">
        <v>313</v>
      </c>
      <c r="M30" s="115" t="s">
        <v>62</v>
      </c>
      <c r="N30" s="115" t="s">
        <v>267</v>
      </c>
      <c r="O30" s="131" t="s">
        <v>54</v>
      </c>
      <c r="P30" s="117">
        <f t="shared" si="0"/>
        <v>3</v>
      </c>
      <c r="Q30" s="115" t="s">
        <v>55</v>
      </c>
      <c r="R30" s="117">
        <f t="shared" si="3"/>
        <v>3</v>
      </c>
      <c r="S30" s="118" t="s">
        <v>67</v>
      </c>
      <c r="T30" s="117">
        <f t="shared" si="1"/>
        <v>1</v>
      </c>
      <c r="U30" s="117" t="str">
        <f t="shared" si="2"/>
        <v>MEDIA</v>
      </c>
      <c r="V30" s="118" t="s">
        <v>56</v>
      </c>
      <c r="W30" s="118" t="s">
        <v>56</v>
      </c>
      <c r="X30" s="115" t="s">
        <v>56</v>
      </c>
      <c r="Y30" s="118" t="s">
        <v>56</v>
      </c>
      <c r="Z30" s="115" t="s">
        <v>56</v>
      </c>
      <c r="AA30" s="119" t="s">
        <v>50</v>
      </c>
      <c r="AB30" s="119" t="s">
        <v>50</v>
      </c>
      <c r="AC30" s="119" t="s">
        <v>50</v>
      </c>
      <c r="AD30" s="119" t="s">
        <v>50</v>
      </c>
      <c r="AE30" s="120" t="s">
        <v>322</v>
      </c>
      <c r="AF30" s="119" t="s">
        <v>50</v>
      </c>
      <c r="AG30" s="121"/>
      <c r="AH30" s="121"/>
      <c r="AI30" s="119" t="s">
        <v>317</v>
      </c>
      <c r="AJ30" s="119" t="s">
        <v>56</v>
      </c>
      <c r="AK30" s="120">
        <v>43693</v>
      </c>
      <c r="AL30" s="147"/>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c r="IU30" s="143"/>
      <c r="IV30" s="143"/>
      <c r="IW30" s="143"/>
      <c r="IX30" s="143"/>
      <c r="IY30" s="143"/>
      <c r="IZ30" s="143"/>
      <c r="JA30" s="143"/>
      <c r="JB30" s="143"/>
      <c r="JC30" s="143"/>
      <c r="JD30" s="143"/>
      <c r="JE30" s="143"/>
      <c r="JF30" s="143"/>
      <c r="JG30" s="143"/>
      <c r="JH30" s="143"/>
      <c r="JI30" s="143"/>
      <c r="JJ30" s="143"/>
      <c r="JK30" s="143"/>
      <c r="JL30" s="143"/>
      <c r="JM30" s="143"/>
      <c r="JN30" s="143"/>
      <c r="JO30" s="143"/>
      <c r="JP30" s="143"/>
      <c r="JQ30" s="143"/>
      <c r="JR30" s="143"/>
      <c r="JS30" s="143"/>
      <c r="JT30" s="143"/>
      <c r="JU30" s="143"/>
      <c r="JV30" s="143"/>
      <c r="JW30" s="143"/>
      <c r="JX30" s="143"/>
      <c r="JY30" s="143"/>
      <c r="JZ30" s="143"/>
      <c r="KA30" s="143"/>
      <c r="KB30" s="143"/>
      <c r="KC30" s="143"/>
      <c r="KD30" s="143"/>
    </row>
    <row r="31" spans="1:290" s="144" customFormat="1" ht="80" x14ac:dyDescent="0.2">
      <c r="A31" s="111">
        <v>24</v>
      </c>
      <c r="B31" s="112" t="s">
        <v>81</v>
      </c>
      <c r="C31" s="113" t="s">
        <v>91</v>
      </c>
      <c r="D31" s="145" t="s">
        <v>305</v>
      </c>
      <c r="E31" s="146" t="s">
        <v>306</v>
      </c>
      <c r="F31" s="115" t="s">
        <v>130</v>
      </c>
      <c r="G31" s="115" t="s">
        <v>50</v>
      </c>
      <c r="H31" s="115" t="s">
        <v>51</v>
      </c>
      <c r="I31" s="115" t="s">
        <v>58</v>
      </c>
      <c r="J31" s="119" t="s">
        <v>50</v>
      </c>
      <c r="K31" s="115" t="s">
        <v>310</v>
      </c>
      <c r="L31" s="148" t="s">
        <v>314</v>
      </c>
      <c r="M31" s="115" t="s">
        <v>62</v>
      </c>
      <c r="N31" s="115" t="s">
        <v>265</v>
      </c>
      <c r="O31" s="115" t="s">
        <v>59</v>
      </c>
      <c r="P31" s="117">
        <f t="shared" si="0"/>
        <v>1</v>
      </c>
      <c r="Q31" s="115" t="s">
        <v>60</v>
      </c>
      <c r="R31" s="117">
        <f t="shared" si="3"/>
        <v>5</v>
      </c>
      <c r="S31" s="118" t="s">
        <v>60</v>
      </c>
      <c r="T31" s="117">
        <f t="shared" si="1"/>
        <v>5</v>
      </c>
      <c r="U31" s="117" t="str">
        <f t="shared" si="2"/>
        <v>ALTA</v>
      </c>
      <c r="V31" s="118" t="s">
        <v>56</v>
      </c>
      <c r="W31" s="118" t="s">
        <v>56</v>
      </c>
      <c r="X31" s="115" t="s">
        <v>56</v>
      </c>
      <c r="Y31" s="118" t="s">
        <v>56</v>
      </c>
      <c r="Z31" s="115" t="s">
        <v>56</v>
      </c>
      <c r="AA31" s="119" t="s">
        <v>50</v>
      </c>
      <c r="AB31" s="119" t="s">
        <v>50</v>
      </c>
      <c r="AC31" s="119" t="s">
        <v>50</v>
      </c>
      <c r="AD31" s="119" t="s">
        <v>50</v>
      </c>
      <c r="AE31" s="120" t="s">
        <v>322</v>
      </c>
      <c r="AF31" s="119" t="s">
        <v>50</v>
      </c>
      <c r="AG31" s="121"/>
      <c r="AH31" s="121"/>
      <c r="AI31" s="119" t="s">
        <v>318</v>
      </c>
      <c r="AJ31" s="119" t="s">
        <v>56</v>
      </c>
      <c r="AK31" s="120">
        <v>43693</v>
      </c>
      <c r="AL31" s="147"/>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c r="IU31" s="143"/>
      <c r="IV31" s="143"/>
      <c r="IW31" s="143"/>
      <c r="IX31" s="143"/>
      <c r="IY31" s="143"/>
      <c r="IZ31" s="143"/>
      <c r="JA31" s="143"/>
      <c r="JB31" s="143"/>
      <c r="JC31" s="143"/>
      <c r="JD31" s="143"/>
      <c r="JE31" s="143"/>
      <c r="JF31" s="143"/>
      <c r="JG31" s="143"/>
      <c r="JH31" s="143"/>
      <c r="JI31" s="143"/>
      <c r="JJ31" s="143"/>
      <c r="JK31" s="143"/>
      <c r="JL31" s="143"/>
      <c r="JM31" s="143"/>
      <c r="JN31" s="143"/>
      <c r="JO31" s="143"/>
      <c r="JP31" s="143"/>
      <c r="JQ31" s="143"/>
      <c r="JR31" s="143"/>
      <c r="JS31" s="143"/>
      <c r="JT31" s="143"/>
      <c r="JU31" s="143"/>
      <c r="JV31" s="143"/>
      <c r="JW31" s="143"/>
      <c r="JX31" s="143"/>
      <c r="JY31" s="143"/>
      <c r="JZ31" s="143"/>
      <c r="KA31" s="143"/>
      <c r="KB31" s="143"/>
      <c r="KC31" s="143"/>
      <c r="KD31" s="143"/>
    </row>
    <row r="32" spans="1:290" s="144" customFormat="1" ht="160" x14ac:dyDescent="0.2">
      <c r="A32" s="111">
        <v>25</v>
      </c>
      <c r="B32" s="112" t="s">
        <v>81</v>
      </c>
      <c r="C32" s="113" t="s">
        <v>91</v>
      </c>
      <c r="D32" s="145" t="s">
        <v>307</v>
      </c>
      <c r="E32" s="146" t="s">
        <v>308</v>
      </c>
      <c r="F32" s="115" t="s">
        <v>49</v>
      </c>
      <c r="G32" s="115" t="s">
        <v>50</v>
      </c>
      <c r="H32" s="115" t="s">
        <v>51</v>
      </c>
      <c r="I32" s="115" t="s">
        <v>58</v>
      </c>
      <c r="J32" s="119" t="s">
        <v>50</v>
      </c>
      <c r="K32" s="115" t="s">
        <v>311</v>
      </c>
      <c r="L32" s="148" t="s">
        <v>315</v>
      </c>
      <c r="M32" s="115" t="s">
        <v>53</v>
      </c>
      <c r="N32" s="115" t="s">
        <v>265</v>
      </c>
      <c r="O32" s="131" t="s">
        <v>54</v>
      </c>
      <c r="P32" s="117">
        <f t="shared" si="0"/>
        <v>3</v>
      </c>
      <c r="Q32" s="115" t="s">
        <v>55</v>
      </c>
      <c r="R32" s="117">
        <f t="shared" si="3"/>
        <v>3</v>
      </c>
      <c r="S32" s="118" t="s">
        <v>55</v>
      </c>
      <c r="T32" s="117">
        <f t="shared" si="1"/>
        <v>3</v>
      </c>
      <c r="U32" s="117" t="str">
        <f t="shared" si="2"/>
        <v>MEDIA</v>
      </c>
      <c r="V32" s="118" t="s">
        <v>56</v>
      </c>
      <c r="W32" s="118" t="s">
        <v>56</v>
      </c>
      <c r="X32" s="115" t="s">
        <v>56</v>
      </c>
      <c r="Y32" s="118" t="s">
        <v>56</v>
      </c>
      <c r="Z32" s="115" t="s">
        <v>56</v>
      </c>
      <c r="AA32" s="74" t="s">
        <v>328</v>
      </c>
      <c r="AB32" s="74" t="s">
        <v>324</v>
      </c>
      <c r="AC32" s="131" t="s">
        <v>339</v>
      </c>
      <c r="AD32" s="125" t="s">
        <v>334</v>
      </c>
      <c r="AE32" s="120" t="s">
        <v>322</v>
      </c>
      <c r="AF32" s="125" t="s">
        <v>327</v>
      </c>
      <c r="AG32" s="121"/>
      <c r="AH32" s="121"/>
      <c r="AI32" s="119" t="s">
        <v>318</v>
      </c>
      <c r="AJ32" s="119" t="s">
        <v>56</v>
      </c>
      <c r="AK32" s="120" t="s">
        <v>292</v>
      </c>
      <c r="AL32" s="147"/>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c r="IW32" s="143"/>
      <c r="IX32" s="143"/>
      <c r="IY32" s="143"/>
      <c r="IZ32" s="143"/>
      <c r="JA32" s="143"/>
      <c r="JB32" s="143"/>
      <c r="JC32" s="143"/>
      <c r="JD32" s="143"/>
      <c r="JE32" s="143"/>
      <c r="JF32" s="143"/>
      <c r="JG32" s="143"/>
      <c r="JH32" s="143"/>
      <c r="JI32" s="143"/>
      <c r="JJ32" s="143"/>
      <c r="JK32" s="143"/>
      <c r="JL32" s="143"/>
      <c r="JM32" s="143"/>
      <c r="JN32" s="143"/>
      <c r="JO32" s="143"/>
      <c r="JP32" s="143"/>
      <c r="JQ32" s="143"/>
      <c r="JR32" s="143"/>
      <c r="JS32" s="143"/>
      <c r="JT32" s="143"/>
      <c r="JU32" s="143"/>
      <c r="JV32" s="143"/>
      <c r="JW32" s="143"/>
      <c r="JX32" s="143"/>
      <c r="JY32" s="143"/>
      <c r="JZ32" s="143"/>
      <c r="KA32" s="143"/>
      <c r="KB32" s="143"/>
      <c r="KC32" s="143"/>
      <c r="KD32" s="143"/>
    </row>
    <row r="33" spans="1:290" s="6" customFormat="1" x14ac:dyDescent="0.2">
      <c r="A33" s="42"/>
      <c r="C33" s="48"/>
      <c r="D33" s="44"/>
      <c r="E33" s="46"/>
      <c r="F33" s="105"/>
      <c r="G33" s="106"/>
      <c r="H33" s="105"/>
      <c r="I33" s="105"/>
      <c r="J33" s="105"/>
      <c r="K33" s="105"/>
      <c r="L33" s="105"/>
      <c r="M33" s="106"/>
      <c r="N33" s="50"/>
      <c r="O33" s="105"/>
      <c r="P33" s="105"/>
      <c r="Q33" s="105"/>
      <c r="R33" s="105"/>
      <c r="S33" s="105"/>
      <c r="T33" s="105"/>
      <c r="U33" s="106"/>
      <c r="V33" s="7"/>
      <c r="W33" s="7"/>
      <c r="X33" s="7"/>
      <c r="Y33" s="7"/>
      <c r="Z33" s="7"/>
      <c r="AA33" s="7"/>
      <c r="AB33" s="7"/>
      <c r="AC33" s="7"/>
      <c r="AD33" s="7"/>
      <c r="AE33" s="8"/>
      <c r="AI33" s="105"/>
      <c r="AJ33" s="105"/>
      <c r="AK33" s="50"/>
      <c r="AL33" s="8"/>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row>
    <row r="34" spans="1:290" s="6" customFormat="1" x14ac:dyDescent="0.2">
      <c r="A34" s="42"/>
      <c r="C34" s="48"/>
      <c r="D34" s="44"/>
      <c r="E34" s="46"/>
      <c r="F34" s="105"/>
      <c r="G34" s="106"/>
      <c r="H34" s="105"/>
      <c r="I34" s="105"/>
      <c r="J34" s="105"/>
      <c r="K34" s="105"/>
      <c r="L34" s="105"/>
      <c r="M34" s="106"/>
      <c r="N34" s="50"/>
      <c r="O34" s="105"/>
      <c r="P34" s="105"/>
      <c r="Q34" s="105"/>
      <c r="R34" s="105"/>
      <c r="S34" s="105"/>
      <c r="T34" s="105"/>
      <c r="U34" s="106"/>
      <c r="V34" s="7"/>
      <c r="W34" s="7"/>
      <c r="X34" s="7"/>
      <c r="Y34" s="7"/>
      <c r="Z34" s="7"/>
      <c r="AA34" s="7"/>
      <c r="AB34" s="7"/>
      <c r="AC34" s="7"/>
      <c r="AD34" s="7"/>
      <c r="AE34" s="8"/>
      <c r="AI34" s="105"/>
      <c r="AJ34" s="105"/>
      <c r="AK34" s="50"/>
      <c r="AL34" s="8"/>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row>
    <row r="35" spans="1:290" s="6" customFormat="1" x14ac:dyDescent="0.2">
      <c r="A35" s="42"/>
      <c r="C35" s="48"/>
      <c r="D35" s="44"/>
      <c r="E35" s="46"/>
      <c r="F35" s="105"/>
      <c r="G35" s="106"/>
      <c r="H35" s="105"/>
      <c r="I35" s="105"/>
      <c r="J35" s="105"/>
      <c r="K35" s="105"/>
      <c r="L35" s="105"/>
      <c r="M35" s="106"/>
      <c r="N35" s="50"/>
      <c r="O35" s="105"/>
      <c r="P35" s="105"/>
      <c r="Q35" s="105"/>
      <c r="R35" s="105"/>
      <c r="S35" s="105"/>
      <c r="T35" s="105"/>
      <c r="U35" s="106"/>
      <c r="V35" s="7"/>
      <c r="W35" s="7"/>
      <c r="X35" s="7"/>
      <c r="Y35" s="7"/>
      <c r="Z35" s="7"/>
      <c r="AA35" s="7"/>
      <c r="AB35" s="7"/>
      <c r="AC35" s="7"/>
      <c r="AD35" s="7"/>
      <c r="AE35" s="8"/>
      <c r="AI35" s="105"/>
      <c r="AJ35" s="105"/>
      <c r="AK35" s="50"/>
      <c r="AL35" s="8"/>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row>
    <row r="36" spans="1:290" s="6" customFormat="1" x14ac:dyDescent="0.2">
      <c r="A36" s="42"/>
      <c r="C36" s="48"/>
      <c r="D36" s="44"/>
      <c r="E36" s="46"/>
      <c r="F36" s="105"/>
      <c r="G36" s="106"/>
      <c r="H36" s="105"/>
      <c r="I36" s="105"/>
      <c r="J36" s="105"/>
      <c r="K36" s="105"/>
      <c r="L36" s="105"/>
      <c r="M36" s="106"/>
      <c r="N36" s="50"/>
      <c r="O36" s="105"/>
      <c r="P36" s="105"/>
      <c r="Q36" s="105"/>
      <c r="R36" s="105"/>
      <c r="S36" s="105"/>
      <c r="T36" s="105"/>
      <c r="U36" s="106"/>
      <c r="V36" s="7"/>
      <c r="W36" s="7"/>
      <c r="X36" s="7"/>
      <c r="Y36" s="7"/>
      <c r="Z36" s="7"/>
      <c r="AA36" s="7"/>
      <c r="AB36" s="7"/>
      <c r="AC36" s="7"/>
      <c r="AD36" s="7"/>
      <c r="AE36" s="8"/>
      <c r="AI36" s="105"/>
      <c r="AJ36" s="105"/>
      <c r="AK36" s="50"/>
      <c r="AL36" s="8"/>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row>
    <row r="37" spans="1:290" s="6" customFormat="1" x14ac:dyDescent="0.2">
      <c r="A37" s="42"/>
      <c r="C37" s="48"/>
      <c r="D37" s="44"/>
      <c r="E37" s="46"/>
      <c r="F37" s="105"/>
      <c r="G37" s="106"/>
      <c r="H37" s="105"/>
      <c r="I37" s="105"/>
      <c r="J37" s="105"/>
      <c r="K37" s="105"/>
      <c r="L37" s="105"/>
      <c r="M37" s="106"/>
      <c r="N37" s="50"/>
      <c r="O37" s="105"/>
      <c r="P37" s="105"/>
      <c r="Q37" s="105"/>
      <c r="R37" s="105"/>
      <c r="S37" s="105"/>
      <c r="T37" s="105"/>
      <c r="U37" s="106"/>
      <c r="V37" s="7"/>
      <c r="W37" s="7"/>
      <c r="X37" s="7"/>
      <c r="Y37" s="7"/>
      <c r="Z37" s="7"/>
      <c r="AA37" s="7"/>
      <c r="AB37" s="7"/>
      <c r="AC37" s="7"/>
      <c r="AD37" s="7"/>
      <c r="AE37" s="8"/>
      <c r="AI37" s="105"/>
      <c r="AJ37" s="105"/>
      <c r="AK37" s="50"/>
      <c r="AL37" s="8"/>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row>
    <row r="38" spans="1:290" s="6" customFormat="1" x14ac:dyDescent="0.2">
      <c r="A38" s="42"/>
      <c r="C38" s="48"/>
      <c r="D38" s="44"/>
      <c r="E38" s="46"/>
      <c r="F38" s="105"/>
      <c r="G38" s="106"/>
      <c r="H38" s="105"/>
      <c r="I38" s="105"/>
      <c r="J38" s="105"/>
      <c r="K38" s="105"/>
      <c r="L38" s="105"/>
      <c r="M38" s="106"/>
      <c r="N38" s="50"/>
      <c r="O38" s="105"/>
      <c r="P38" s="105"/>
      <c r="Q38" s="105"/>
      <c r="R38" s="105"/>
      <c r="S38" s="105"/>
      <c r="T38" s="105"/>
      <c r="U38" s="106"/>
      <c r="V38" s="7"/>
      <c r="W38" s="7"/>
      <c r="X38" s="7"/>
      <c r="Y38" s="7"/>
      <c r="Z38" s="7"/>
      <c r="AA38" s="7"/>
      <c r="AB38" s="7"/>
      <c r="AC38" s="7"/>
      <c r="AD38" s="7"/>
      <c r="AE38" s="8"/>
      <c r="AI38" s="105"/>
      <c r="AJ38" s="105"/>
      <c r="AK38" s="50"/>
      <c r="AL38" s="8"/>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row>
    <row r="39" spans="1:290" s="6" customFormat="1" x14ac:dyDescent="0.2">
      <c r="A39" s="42"/>
      <c r="C39" s="48"/>
      <c r="D39" s="44"/>
      <c r="E39" s="46"/>
      <c r="F39" s="105"/>
      <c r="G39" s="106"/>
      <c r="H39" s="105"/>
      <c r="I39" s="105"/>
      <c r="J39" s="105"/>
      <c r="K39" s="105"/>
      <c r="L39" s="105"/>
      <c r="M39" s="106"/>
      <c r="N39" s="50"/>
      <c r="O39" s="105"/>
      <c r="P39" s="105"/>
      <c r="Q39" s="105"/>
      <c r="R39" s="105"/>
      <c r="S39" s="105"/>
      <c r="T39" s="105"/>
      <c r="U39" s="106"/>
      <c r="V39" s="7"/>
      <c r="W39" s="7"/>
      <c r="X39" s="7"/>
      <c r="Y39" s="7"/>
      <c r="Z39" s="7"/>
      <c r="AA39" s="7"/>
      <c r="AB39" s="7"/>
      <c r="AC39" s="7"/>
      <c r="AD39" s="7"/>
      <c r="AE39" s="8"/>
      <c r="AI39" s="105"/>
      <c r="AJ39" s="105"/>
      <c r="AK39" s="50"/>
      <c r="AL39" s="8"/>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row>
    <row r="40" spans="1:290" s="6" customFormat="1" x14ac:dyDescent="0.2">
      <c r="A40" s="42"/>
      <c r="C40" s="48"/>
      <c r="D40" s="44"/>
      <c r="E40" s="46"/>
      <c r="F40" s="105"/>
      <c r="G40" s="106"/>
      <c r="H40" s="105"/>
      <c r="I40" s="105"/>
      <c r="J40" s="105"/>
      <c r="K40" s="105"/>
      <c r="L40" s="105"/>
      <c r="M40" s="106"/>
      <c r="N40" s="50"/>
      <c r="O40" s="105"/>
      <c r="P40" s="105"/>
      <c r="Q40" s="105"/>
      <c r="R40" s="105"/>
      <c r="S40" s="105"/>
      <c r="T40" s="105"/>
      <c r="U40" s="106"/>
      <c r="V40" s="7"/>
      <c r="W40" s="7"/>
      <c r="X40" s="7"/>
      <c r="Y40" s="7"/>
      <c r="Z40" s="7"/>
      <c r="AA40" s="7"/>
      <c r="AB40" s="7"/>
      <c r="AC40" s="7"/>
      <c r="AD40" s="7"/>
      <c r="AE40" s="8"/>
      <c r="AI40" s="105"/>
      <c r="AJ40" s="105"/>
      <c r="AK40" s="50"/>
      <c r="AL40" s="8"/>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row>
    <row r="41" spans="1:290" s="6" customFormat="1" x14ac:dyDescent="0.2">
      <c r="A41" s="42"/>
      <c r="C41" s="48"/>
      <c r="D41" s="44"/>
      <c r="E41" s="46"/>
      <c r="F41" s="105"/>
      <c r="G41" s="106"/>
      <c r="H41" s="105"/>
      <c r="I41" s="105"/>
      <c r="J41" s="105"/>
      <c r="K41" s="105"/>
      <c r="L41" s="105"/>
      <c r="M41" s="106"/>
      <c r="N41" s="50"/>
      <c r="O41" s="105"/>
      <c r="P41" s="105"/>
      <c r="Q41" s="105"/>
      <c r="R41" s="105"/>
      <c r="S41" s="105"/>
      <c r="T41" s="105"/>
      <c r="U41" s="106"/>
      <c r="V41" s="7"/>
      <c r="W41" s="7"/>
      <c r="X41" s="7"/>
      <c r="Y41" s="7"/>
      <c r="Z41" s="7"/>
      <c r="AA41" s="7"/>
      <c r="AB41" s="7"/>
      <c r="AC41" s="7"/>
      <c r="AD41" s="7"/>
      <c r="AE41" s="8"/>
      <c r="AI41" s="105"/>
      <c r="AJ41" s="105"/>
      <c r="AK41" s="50"/>
      <c r="AL41" s="8"/>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row>
    <row r="42" spans="1:290" s="6" customFormat="1" x14ac:dyDescent="0.2">
      <c r="A42" s="42"/>
      <c r="C42" s="48"/>
      <c r="D42" s="44"/>
      <c r="E42" s="46"/>
      <c r="F42" s="105"/>
      <c r="G42" s="106"/>
      <c r="H42" s="105"/>
      <c r="I42" s="105"/>
      <c r="J42" s="105"/>
      <c r="K42" s="105"/>
      <c r="L42" s="105"/>
      <c r="M42" s="106"/>
      <c r="N42" s="50"/>
      <c r="O42" s="105"/>
      <c r="P42" s="105"/>
      <c r="Q42" s="105"/>
      <c r="R42" s="105"/>
      <c r="S42" s="105"/>
      <c r="T42" s="105"/>
      <c r="U42" s="106"/>
      <c r="V42" s="7"/>
      <c r="W42" s="7"/>
      <c r="X42" s="7"/>
      <c r="Y42" s="7"/>
      <c r="Z42" s="7"/>
      <c r="AA42" s="7"/>
      <c r="AB42" s="7"/>
      <c r="AC42" s="7"/>
      <c r="AD42" s="7"/>
      <c r="AE42" s="8"/>
      <c r="AI42" s="105"/>
      <c r="AJ42" s="105"/>
      <c r="AK42" s="50"/>
      <c r="AL42" s="8"/>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row>
    <row r="43" spans="1:290" s="6" customFormat="1" x14ac:dyDescent="0.2">
      <c r="A43" s="42"/>
      <c r="C43" s="48"/>
      <c r="D43" s="44"/>
      <c r="E43" s="46"/>
      <c r="F43" s="105"/>
      <c r="G43" s="106"/>
      <c r="H43" s="105"/>
      <c r="I43" s="105"/>
      <c r="J43" s="105"/>
      <c r="K43" s="105"/>
      <c r="L43" s="105"/>
      <c r="M43" s="106"/>
      <c r="N43" s="50"/>
      <c r="O43" s="105"/>
      <c r="P43" s="105"/>
      <c r="Q43" s="105"/>
      <c r="R43" s="105"/>
      <c r="S43" s="105"/>
      <c r="T43" s="105"/>
      <c r="U43" s="106"/>
      <c r="V43" s="7"/>
      <c r="W43" s="7"/>
      <c r="X43" s="7"/>
      <c r="Y43" s="7"/>
      <c r="Z43" s="7"/>
      <c r="AA43" s="7"/>
      <c r="AB43" s="7"/>
      <c r="AC43" s="7"/>
      <c r="AD43" s="7"/>
      <c r="AE43" s="8"/>
      <c r="AI43" s="105"/>
      <c r="AJ43" s="105"/>
      <c r="AK43" s="50"/>
      <c r="AL43" s="8"/>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row>
  </sheetData>
  <mergeCells count="46">
    <mergeCell ref="AI5:AI6"/>
    <mergeCell ref="AJ5:AJ7"/>
    <mergeCell ref="AK5:AL6"/>
    <mergeCell ref="AD5:AD7"/>
    <mergeCell ref="AE5:AE7"/>
    <mergeCell ref="AF5:AF7"/>
    <mergeCell ref="AG5:AG7"/>
    <mergeCell ref="AH5:AH7"/>
    <mergeCell ref="Y5:Y7"/>
    <mergeCell ref="Z5:Z7"/>
    <mergeCell ref="AA5:AA7"/>
    <mergeCell ref="AB5:AB7"/>
    <mergeCell ref="AC5:AC7"/>
    <mergeCell ref="S5:S7"/>
    <mergeCell ref="U5:U7"/>
    <mergeCell ref="V5:V7"/>
    <mergeCell ref="W5:W7"/>
    <mergeCell ref="X5:X7"/>
    <mergeCell ref="AG4:AL4"/>
    <mergeCell ref="A5:A7"/>
    <mergeCell ref="B5:B7"/>
    <mergeCell ref="C5:C7"/>
    <mergeCell ref="D5:D7"/>
    <mergeCell ref="E5:E7"/>
    <mergeCell ref="F5:F7"/>
    <mergeCell ref="G5:G7"/>
    <mergeCell ref="H5:H7"/>
    <mergeCell ref="I5:I7"/>
    <mergeCell ref="J5:K6"/>
    <mergeCell ref="L5:L7"/>
    <mergeCell ref="M5:M7"/>
    <mergeCell ref="N5:N7"/>
    <mergeCell ref="O5:O7"/>
    <mergeCell ref="Q5:Q7"/>
    <mergeCell ref="A4:G4"/>
    <mergeCell ref="H4:N4"/>
    <mergeCell ref="O4:U4"/>
    <mergeCell ref="V4:Z4"/>
    <mergeCell ref="AA4:AF4"/>
    <mergeCell ref="A1:B2"/>
    <mergeCell ref="C1:N2"/>
    <mergeCell ref="O1:Z2"/>
    <mergeCell ref="AA1:AK2"/>
    <mergeCell ref="A3:Z3"/>
    <mergeCell ref="AA3:AF3"/>
    <mergeCell ref="AG3:AL3"/>
  </mergeCells>
  <conditionalFormatting sqref="O8:U8 O9:S19 P20:P32 R20:R32 T9:U32 S20:S31 O20:O31 Q20:Q31">
    <cfRule type="containsBlanks" dxfId="3" priority="19">
      <formula>LEN(TRIM(O8))=0</formula>
    </cfRule>
  </conditionalFormatting>
  <conditionalFormatting sqref="S32">
    <cfRule type="containsBlanks" dxfId="2" priority="3">
      <formula>LEN(TRIM(S32))=0</formula>
    </cfRule>
  </conditionalFormatting>
  <conditionalFormatting sqref="O32">
    <cfRule type="containsBlanks" dxfId="1" priority="2">
      <formula>LEN(TRIM(O32))=0</formula>
    </cfRule>
  </conditionalFormatting>
  <conditionalFormatting sqref="Q32">
    <cfRule type="containsBlanks" dxfId="0" priority="1">
      <formula>LEN(TRIM(Q32))=0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'/Users/laura/Documents/IGAC/OFICIOS/C:\Users\agonzale\Downloads\[F1500-01 17 V2 Matriz de Inventario de Activos de Informacion GEODESÍA_030919.xlsx]Listas'!#REF!</xm:f>
          </x14:formula1>
          <xm:sqref>O33:O1048576 M33:M1048576 V33:Z1048576 F33:F1048576 AJ20:AJ1048576</xm:sqref>
        </x14:dataValidation>
        <x14:dataValidation type="list" allowBlank="1" showInputMessage="1" showErrorMessage="1" xr:uid="{00000000-0002-0000-0000-000005000000}">
          <x14:formula1>
            <xm:f>Listas!$B$136:$B$137</xm:f>
          </x14:formula1>
          <xm:sqref>AJ8:AJ19</xm:sqref>
        </x14:dataValidation>
        <x14:dataValidation type="list" allowBlank="1" showInputMessage="1" showErrorMessage="1" xr:uid="{00000000-0002-0000-0000-00000A000000}">
          <x14:formula1>
            <xm:f>Listas!$B$2:$B$4</xm:f>
          </x14:formula1>
          <xm:sqref>J11:J17 I8:I1048576</xm:sqref>
        </x14:dataValidation>
        <x14:dataValidation type="list" allowBlank="1" showInputMessage="1" showErrorMessage="1" xr:uid="{00000000-0002-0000-0000-000001000000}">
          <x14:formula1>
            <xm:f>Listas!$B$6:$B$7</xm:f>
          </x14:formula1>
          <xm:sqref>M8:M32</xm:sqref>
        </x14:dataValidation>
        <x14:dataValidation type="list" allowBlank="1" showInputMessage="1" showErrorMessage="1" xr:uid="{00000000-0002-0000-0000-000002000000}">
          <x14:formula1>
            <xm:f>Listas!$B$9:$B$12</xm:f>
          </x14:formula1>
          <xm:sqref>O8:O32</xm:sqref>
        </x14:dataValidation>
        <x14:dataValidation type="list" allowBlank="1" showInputMessage="1" showErrorMessage="1" xr:uid="{00000000-0002-0000-0000-000004000000}">
          <x14:formula1>
            <xm:f>Listas!$B$133:$B$134</xm:f>
          </x14:formula1>
          <xm:sqref>V8:Z32</xm:sqref>
        </x14:dataValidation>
        <x14:dataValidation type="list" allowBlank="1" showInputMessage="1" showErrorMessage="1" xr:uid="{00000000-0002-0000-0000-000006000000}">
          <x14:formula1>
            <xm:f>Listas!$B$100:$B$106</xm:f>
          </x14:formula1>
          <xm:sqref>F8:F32</xm:sqref>
        </x14:dataValidation>
        <x14:dataValidation type="list" allowBlank="1" showInputMessage="1" showErrorMessage="1" xr:uid="{00000000-0002-0000-0000-000009000000}">
          <x14:formula1>
            <xm:f>Listas!$B$51:$B$52</xm:f>
          </x14:formula1>
          <xm:sqref>L21:L32 H8:H1048576</xm:sqref>
        </x14:dataValidation>
        <x14:dataValidation type="list" allowBlank="1" showInputMessage="1" showErrorMessage="1" xr:uid="{00000000-0002-0000-0000-000003000000}">
          <x14:formula1>
            <xm:f>Listas!$B$14:$B$17</xm:f>
          </x14:formula1>
          <xm:sqref>S8:S1048576 Q8:Q1048576</xm:sqref>
        </x14:dataValidation>
        <x14:dataValidation type="list" allowBlank="1" showInputMessage="1" showErrorMessage="1" xr:uid="{00000000-0002-0000-0000-000007000000}">
          <x14:formula1>
            <xm:f>Listas!$B$54:$B$61</xm:f>
          </x14:formula1>
          <xm:sqref>B8:B1048576</xm:sqref>
        </x14:dataValidation>
        <x14:dataValidation type="list" allowBlank="1" showInputMessage="1" showErrorMessage="1" xr:uid="{00000000-0002-0000-0000-000008000000}">
          <x14:formula1>
            <xm:f>Listas!$B$63:$B$98</xm:f>
          </x14:formula1>
          <xm:sqref>C8:C1048576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topLeftCell="J4" zoomScale="90" zoomScaleNormal="90" workbookViewId="0">
      <selection activeCell="O4" sqref="O4"/>
    </sheetView>
  </sheetViews>
  <sheetFormatPr baseColWidth="10" defaultColWidth="8.83203125" defaultRowHeight="19" x14ac:dyDescent="0.2"/>
  <cols>
    <col min="1" max="1" width="20.33203125" style="40" customWidth="1"/>
    <col min="2" max="2" width="13.5" style="16" customWidth="1"/>
    <col min="3" max="3" width="12.83203125" style="16" customWidth="1"/>
    <col min="4" max="4" width="17.5" style="16" customWidth="1"/>
    <col min="5" max="5" width="16.6640625" style="16" customWidth="1"/>
    <col min="6" max="6" width="14.1640625" style="16" customWidth="1"/>
    <col min="7" max="7" width="42.33203125" style="16" customWidth="1"/>
    <col min="8" max="8" width="11.6640625" style="16" customWidth="1"/>
    <col min="9" max="9" width="16" style="16" customWidth="1"/>
    <col min="10" max="10" width="20.33203125" style="16" bestFit="1" customWidth="1"/>
    <col min="11" max="11" width="14.6640625" style="16" customWidth="1"/>
    <col min="12" max="12" width="28.33203125" style="16" customWidth="1"/>
    <col min="13" max="13" width="17.6640625" style="16" customWidth="1"/>
    <col min="14" max="14" width="19.33203125" style="16" customWidth="1"/>
    <col min="15" max="15" width="39.5" style="16" customWidth="1"/>
    <col min="16" max="16" width="23.6640625" style="16" customWidth="1"/>
    <col min="17" max="17" width="25.33203125" style="16" customWidth="1"/>
    <col min="18" max="18" width="27.33203125" style="16" customWidth="1"/>
    <col min="19" max="19" width="35.6640625" style="16" customWidth="1"/>
    <col min="20" max="20" width="26.33203125" style="41" customWidth="1"/>
    <col min="21" max="21" width="21.33203125" style="16" customWidth="1"/>
    <col min="22" max="22" width="17.5" style="16" customWidth="1"/>
    <col min="23" max="23" width="20.83203125" style="16" customWidth="1"/>
    <col min="24" max="24" width="15.33203125" style="16" customWidth="1"/>
    <col min="25" max="25" width="17.33203125" style="16" customWidth="1"/>
    <col min="26" max="16384" width="8.83203125" style="16"/>
  </cols>
  <sheetData>
    <row r="1" spans="1:25" ht="40" x14ac:dyDescent="0.2">
      <c r="A1" s="13" t="s">
        <v>148</v>
      </c>
      <c r="B1" s="66" t="s">
        <v>4</v>
      </c>
      <c r="C1" s="66"/>
      <c r="D1" s="66"/>
      <c r="E1" s="66"/>
      <c r="F1" s="66"/>
      <c r="G1" s="66"/>
      <c r="H1" s="66"/>
      <c r="I1" s="67" t="s">
        <v>149</v>
      </c>
      <c r="J1" s="67"/>
      <c r="K1" s="67"/>
      <c r="L1" s="67"/>
      <c r="M1" s="67"/>
      <c r="N1" s="67"/>
      <c r="O1" s="68" t="s">
        <v>6</v>
      </c>
      <c r="P1" s="68"/>
      <c r="Q1" s="68"/>
      <c r="R1" s="68"/>
      <c r="S1" s="14" t="s">
        <v>150</v>
      </c>
      <c r="T1" s="15" t="s">
        <v>151</v>
      </c>
      <c r="U1" s="69" t="s">
        <v>8</v>
      </c>
      <c r="V1" s="69"/>
      <c r="W1" s="69"/>
      <c r="X1" s="69"/>
      <c r="Y1" s="69"/>
    </row>
    <row r="2" spans="1:25" s="18" customFormat="1" ht="48" x14ac:dyDescent="0.2">
      <c r="A2" s="17" t="s">
        <v>152</v>
      </c>
      <c r="B2" s="18" t="s">
        <v>9</v>
      </c>
      <c r="C2" s="18" t="s">
        <v>10</v>
      </c>
      <c r="D2" s="18" t="s">
        <v>87</v>
      </c>
      <c r="E2" s="18" t="s">
        <v>153</v>
      </c>
      <c r="F2" s="18" t="s">
        <v>154</v>
      </c>
      <c r="G2" s="18" t="s">
        <v>155</v>
      </c>
      <c r="H2" s="18" t="s">
        <v>15</v>
      </c>
      <c r="I2" s="18" t="s">
        <v>16</v>
      </c>
      <c r="J2" s="18" t="s">
        <v>156</v>
      </c>
      <c r="K2" s="18" t="s">
        <v>157</v>
      </c>
      <c r="L2" s="18" t="s">
        <v>19</v>
      </c>
      <c r="M2" s="18" t="s">
        <v>20</v>
      </c>
      <c r="N2" s="18" t="s">
        <v>158</v>
      </c>
      <c r="O2" s="18" t="s">
        <v>63</v>
      </c>
      <c r="P2" s="18" t="s">
        <v>159</v>
      </c>
      <c r="Q2" s="18" t="s">
        <v>160</v>
      </c>
      <c r="R2" s="19" t="s">
        <v>161</v>
      </c>
      <c r="S2" s="18" t="s">
        <v>162</v>
      </c>
      <c r="T2" s="20" t="s">
        <v>163</v>
      </c>
      <c r="U2" s="18" t="s">
        <v>164</v>
      </c>
      <c r="V2" s="18" t="s">
        <v>165</v>
      </c>
      <c r="W2" s="18" t="s">
        <v>36</v>
      </c>
      <c r="X2" s="18" t="s">
        <v>37</v>
      </c>
      <c r="Y2" s="18" t="s">
        <v>166</v>
      </c>
    </row>
    <row r="3" spans="1:25" ht="171" customHeight="1" x14ac:dyDescent="0.2">
      <c r="A3" s="70" t="s">
        <v>167</v>
      </c>
      <c r="B3" s="21" t="s">
        <v>168</v>
      </c>
      <c r="C3" s="21" t="s">
        <v>169</v>
      </c>
      <c r="D3" s="21" t="s">
        <v>170</v>
      </c>
      <c r="E3" s="21" t="s">
        <v>171</v>
      </c>
      <c r="F3" s="21" t="s">
        <v>172</v>
      </c>
      <c r="G3" s="22" t="s">
        <v>173</v>
      </c>
      <c r="H3" s="21" t="s">
        <v>174</v>
      </c>
      <c r="I3" s="21" t="s">
        <v>175</v>
      </c>
      <c r="J3" s="23" t="s">
        <v>176</v>
      </c>
      <c r="K3" s="24" t="s">
        <v>177</v>
      </c>
      <c r="L3" s="23" t="s">
        <v>178</v>
      </c>
      <c r="M3" s="23" t="s">
        <v>179</v>
      </c>
      <c r="N3" s="23" t="s">
        <v>180</v>
      </c>
      <c r="O3" s="23" t="s">
        <v>181</v>
      </c>
      <c r="P3" s="23" t="s">
        <v>182</v>
      </c>
      <c r="Q3" s="23" t="s">
        <v>183</v>
      </c>
      <c r="R3" s="23" t="s">
        <v>184</v>
      </c>
      <c r="S3" s="23" t="s">
        <v>185</v>
      </c>
      <c r="T3" s="23" t="s">
        <v>186</v>
      </c>
      <c r="U3" s="21" t="s">
        <v>187</v>
      </c>
      <c r="V3" s="21" t="s">
        <v>188</v>
      </c>
      <c r="W3" s="21" t="s">
        <v>189</v>
      </c>
      <c r="X3" s="21" t="s">
        <v>190</v>
      </c>
      <c r="Y3" s="24" t="s">
        <v>191</v>
      </c>
    </row>
    <row r="4" spans="1:25" ht="185.25" customHeight="1" x14ac:dyDescent="0.2">
      <c r="A4" s="71"/>
      <c r="B4" s="25"/>
      <c r="C4" s="26"/>
      <c r="D4" s="26"/>
      <c r="E4" s="26"/>
      <c r="F4" s="27"/>
      <c r="G4" s="28" t="s">
        <v>192</v>
      </c>
      <c r="H4" s="25"/>
      <c r="I4" s="27"/>
      <c r="J4" s="29" t="s">
        <v>193</v>
      </c>
      <c r="K4" s="24" t="s">
        <v>194</v>
      </c>
      <c r="L4" s="30"/>
      <c r="M4" s="23" t="s">
        <v>195</v>
      </c>
      <c r="N4" s="30"/>
      <c r="O4" s="23" t="s">
        <v>196</v>
      </c>
      <c r="P4" s="23" t="s">
        <v>197</v>
      </c>
      <c r="Q4" s="23" t="s">
        <v>198</v>
      </c>
      <c r="R4" s="24" t="s">
        <v>199</v>
      </c>
      <c r="S4" s="23" t="s">
        <v>200</v>
      </c>
      <c r="T4" s="31" t="s">
        <v>201</v>
      </c>
      <c r="U4" s="25"/>
      <c r="V4" s="26"/>
      <c r="W4" s="26"/>
      <c r="X4" s="27"/>
      <c r="Y4" s="32" t="s">
        <v>202</v>
      </c>
    </row>
    <row r="5" spans="1:25" ht="144" x14ac:dyDescent="0.2">
      <c r="A5" s="71"/>
      <c r="B5" s="33"/>
      <c r="F5" s="34"/>
      <c r="G5" s="28" t="s">
        <v>203</v>
      </c>
      <c r="H5" s="33"/>
      <c r="I5" s="34"/>
      <c r="J5" s="23" t="s">
        <v>204</v>
      </c>
      <c r="O5" s="23" t="s">
        <v>205</v>
      </c>
      <c r="P5" s="23" t="s">
        <v>206</v>
      </c>
      <c r="Q5" s="23" t="s">
        <v>207</v>
      </c>
      <c r="R5" s="23" t="s">
        <v>208</v>
      </c>
      <c r="S5" s="23" t="s">
        <v>209</v>
      </c>
      <c r="T5" s="31" t="s">
        <v>210</v>
      </c>
      <c r="U5" s="33"/>
      <c r="Y5" s="27"/>
    </row>
    <row r="6" spans="1:25" ht="224" x14ac:dyDescent="0.2">
      <c r="A6" s="71"/>
      <c r="B6" s="33"/>
      <c r="F6" s="34"/>
      <c r="G6" s="28" t="s">
        <v>211</v>
      </c>
      <c r="H6" s="33"/>
      <c r="O6" s="23" t="s">
        <v>212</v>
      </c>
      <c r="P6" s="23" t="s">
        <v>213</v>
      </c>
      <c r="Q6" s="23" t="s">
        <v>214</v>
      </c>
      <c r="R6" s="30"/>
      <c r="S6" s="23" t="s">
        <v>215</v>
      </c>
      <c r="T6" s="31" t="s">
        <v>216</v>
      </c>
      <c r="U6" s="33"/>
      <c r="Y6" s="34"/>
    </row>
    <row r="7" spans="1:25" ht="96" x14ac:dyDescent="0.2">
      <c r="A7" s="71"/>
      <c r="B7" s="33"/>
      <c r="F7" s="34"/>
      <c r="G7" s="28" t="s">
        <v>217</v>
      </c>
      <c r="H7" s="33"/>
      <c r="Q7" s="35"/>
      <c r="S7" s="23" t="s">
        <v>218</v>
      </c>
      <c r="T7" s="31" t="s">
        <v>219</v>
      </c>
      <c r="U7" s="33"/>
      <c r="Y7" s="34"/>
    </row>
    <row r="8" spans="1:25" ht="144" x14ac:dyDescent="0.2">
      <c r="A8" s="71"/>
      <c r="B8" s="36"/>
      <c r="C8" s="37"/>
      <c r="D8" s="37"/>
      <c r="E8" s="37"/>
      <c r="F8" s="38"/>
      <c r="G8" s="28" t="s">
        <v>220</v>
      </c>
      <c r="H8" s="36"/>
      <c r="I8" s="37"/>
      <c r="J8" s="37"/>
      <c r="K8" s="37"/>
      <c r="L8" s="37"/>
      <c r="M8" s="37"/>
      <c r="N8" s="37"/>
      <c r="O8" s="37"/>
      <c r="P8" s="37"/>
      <c r="Q8" s="37"/>
      <c r="R8" s="37"/>
      <c r="S8" s="39"/>
      <c r="T8" s="31" t="s">
        <v>221</v>
      </c>
      <c r="U8" s="36"/>
      <c r="V8" s="37"/>
      <c r="W8" s="37"/>
      <c r="X8" s="37"/>
      <c r="Y8" s="38"/>
    </row>
    <row r="9" spans="1:25" x14ac:dyDescent="0.2">
      <c r="T9" s="35">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7"/>
  <sheetViews>
    <sheetView topLeftCell="A79" workbookViewId="0">
      <selection activeCell="D99" sqref="D99"/>
    </sheetView>
  </sheetViews>
  <sheetFormatPr baseColWidth="10" defaultColWidth="11.5" defaultRowHeight="15" x14ac:dyDescent="0.2"/>
  <cols>
    <col min="2" max="2" width="34" customWidth="1"/>
  </cols>
  <sheetData>
    <row r="1" spans="1:2" x14ac:dyDescent="0.2">
      <c r="A1" t="s">
        <v>17</v>
      </c>
    </row>
    <row r="2" spans="1:2" x14ac:dyDescent="0.2">
      <c r="B2" t="s">
        <v>61</v>
      </c>
    </row>
    <row r="3" spans="1:2" x14ac:dyDescent="0.2">
      <c r="B3" t="s">
        <v>58</v>
      </c>
    </row>
    <row r="4" spans="1:2" x14ac:dyDescent="0.2">
      <c r="B4" t="s">
        <v>52</v>
      </c>
    </row>
    <row r="5" spans="1:2" x14ac:dyDescent="0.2">
      <c r="A5" t="s">
        <v>20</v>
      </c>
    </row>
    <row r="6" spans="1:2" x14ac:dyDescent="0.2">
      <c r="B6" t="s">
        <v>53</v>
      </c>
    </row>
    <row r="7" spans="1:2" x14ac:dyDescent="0.2">
      <c r="B7" t="s">
        <v>62</v>
      </c>
    </row>
    <row r="8" spans="1:2" x14ac:dyDescent="0.2">
      <c r="A8" t="s">
        <v>63</v>
      </c>
    </row>
    <row r="9" spans="1:2" ht="16" x14ac:dyDescent="0.2">
      <c r="B9" s="11" t="s">
        <v>64</v>
      </c>
    </row>
    <row r="10" spans="1:2" x14ac:dyDescent="0.2">
      <c r="B10" t="s">
        <v>54</v>
      </c>
    </row>
    <row r="11" spans="1:2" x14ac:dyDescent="0.2">
      <c r="B11" t="s">
        <v>59</v>
      </c>
    </row>
    <row r="12" spans="1:2" x14ac:dyDescent="0.2">
      <c r="B12" t="s">
        <v>65</v>
      </c>
    </row>
    <row r="13" spans="1:2" x14ac:dyDescent="0.2">
      <c r="A13" t="s">
        <v>66</v>
      </c>
    </row>
    <row r="14" spans="1:2" x14ac:dyDescent="0.2">
      <c r="B14" t="s">
        <v>60</v>
      </c>
    </row>
    <row r="15" spans="1:2" x14ac:dyDescent="0.2">
      <c r="B15" t="s">
        <v>55</v>
      </c>
    </row>
    <row r="16" spans="1:2" x14ac:dyDescent="0.2">
      <c r="B16" t="s">
        <v>67</v>
      </c>
    </row>
    <row r="17" spans="1:2" x14ac:dyDescent="0.2">
      <c r="B17" t="s">
        <v>65</v>
      </c>
    </row>
    <row r="18" spans="1:2" x14ac:dyDescent="0.2">
      <c r="A18" t="s">
        <v>68</v>
      </c>
    </row>
    <row r="19" spans="1:2" x14ac:dyDescent="0.2">
      <c r="B19" t="s">
        <v>60</v>
      </c>
    </row>
    <row r="20" spans="1:2" x14ac:dyDescent="0.2">
      <c r="B20" t="s">
        <v>55</v>
      </c>
    </row>
    <row r="21" spans="1:2" x14ac:dyDescent="0.2">
      <c r="B21" t="s">
        <v>67</v>
      </c>
    </row>
    <row r="22" spans="1:2" x14ac:dyDescent="0.2">
      <c r="A22" t="s">
        <v>69</v>
      </c>
    </row>
    <row r="23" spans="1:2" x14ac:dyDescent="0.2">
      <c r="B23">
        <v>1</v>
      </c>
    </row>
    <row r="24" spans="1:2" x14ac:dyDescent="0.2">
      <c r="B24">
        <v>2</v>
      </c>
    </row>
    <row r="25" spans="1:2" x14ac:dyDescent="0.2">
      <c r="B25">
        <v>3</v>
      </c>
    </row>
    <row r="26" spans="1:2" x14ac:dyDescent="0.2">
      <c r="B26">
        <v>4</v>
      </c>
    </row>
    <row r="27" spans="1:2" x14ac:dyDescent="0.2">
      <c r="B27">
        <v>5</v>
      </c>
    </row>
    <row r="28" spans="1:2" x14ac:dyDescent="0.2">
      <c r="B28">
        <v>6</v>
      </c>
    </row>
    <row r="29" spans="1:2" x14ac:dyDescent="0.2">
      <c r="B29">
        <v>7</v>
      </c>
    </row>
    <row r="30" spans="1:2" x14ac:dyDescent="0.2">
      <c r="B30">
        <v>8</v>
      </c>
    </row>
    <row r="31" spans="1:2" x14ac:dyDescent="0.2">
      <c r="B31">
        <v>9</v>
      </c>
    </row>
    <row r="32" spans="1:2" x14ac:dyDescent="0.2">
      <c r="B32">
        <v>10</v>
      </c>
    </row>
    <row r="33" spans="1:2" x14ac:dyDescent="0.2">
      <c r="B33">
        <v>11</v>
      </c>
    </row>
    <row r="34" spans="1:2" x14ac:dyDescent="0.2">
      <c r="B34">
        <v>12</v>
      </c>
    </row>
    <row r="35" spans="1:2" x14ac:dyDescent="0.2">
      <c r="B35">
        <v>13</v>
      </c>
    </row>
    <row r="36" spans="1:2" x14ac:dyDescent="0.2">
      <c r="B36">
        <v>14</v>
      </c>
    </row>
    <row r="37" spans="1:2" x14ac:dyDescent="0.2">
      <c r="B37">
        <v>15</v>
      </c>
    </row>
    <row r="38" spans="1:2" x14ac:dyDescent="0.2">
      <c r="A38" s="12" t="s">
        <v>37</v>
      </c>
    </row>
    <row r="39" spans="1:2" x14ac:dyDescent="0.2">
      <c r="B39" t="s">
        <v>57</v>
      </c>
    </row>
    <row r="40" spans="1:2" x14ac:dyDescent="0.2">
      <c r="B40" t="s">
        <v>56</v>
      </c>
    </row>
    <row r="41" spans="1:2" x14ac:dyDescent="0.2">
      <c r="A41" t="s">
        <v>70</v>
      </c>
    </row>
    <row r="42" spans="1:2" x14ac:dyDescent="0.2">
      <c r="B42" t="s">
        <v>71</v>
      </c>
    </row>
    <row r="43" spans="1:2" x14ac:dyDescent="0.2">
      <c r="B43" t="s">
        <v>72</v>
      </c>
    </row>
    <row r="44" spans="1:2" x14ac:dyDescent="0.2">
      <c r="B44" t="s">
        <v>73</v>
      </c>
    </row>
    <row r="45" spans="1:2" x14ac:dyDescent="0.2">
      <c r="B45" t="s">
        <v>74</v>
      </c>
    </row>
    <row r="46" spans="1:2" x14ac:dyDescent="0.2">
      <c r="B46" t="s">
        <v>75</v>
      </c>
    </row>
    <row r="47" spans="1:2" x14ac:dyDescent="0.2">
      <c r="B47" t="s">
        <v>76</v>
      </c>
    </row>
    <row r="48" spans="1:2" x14ac:dyDescent="0.2">
      <c r="B48" t="s">
        <v>77</v>
      </c>
    </row>
    <row r="49" spans="1:2" x14ac:dyDescent="0.2">
      <c r="B49" t="s">
        <v>50</v>
      </c>
    </row>
    <row r="50" spans="1:2" x14ac:dyDescent="0.2">
      <c r="A50" t="s">
        <v>16</v>
      </c>
    </row>
    <row r="51" spans="1:2" x14ac:dyDescent="0.2">
      <c r="B51" t="s">
        <v>51</v>
      </c>
    </row>
    <row r="52" spans="1:2" x14ac:dyDescent="0.2">
      <c r="B52" t="s">
        <v>78</v>
      </c>
    </row>
    <row r="53" spans="1:2" x14ac:dyDescent="0.2">
      <c r="A53" t="s">
        <v>79</v>
      </c>
    </row>
    <row r="54" spans="1:2" x14ac:dyDescent="0.2">
      <c r="B54" t="s">
        <v>80</v>
      </c>
    </row>
    <row r="55" spans="1:2" x14ac:dyDescent="0.2">
      <c r="B55" t="s">
        <v>81</v>
      </c>
    </row>
    <row r="56" spans="1:2" x14ac:dyDescent="0.2">
      <c r="B56" t="s">
        <v>82</v>
      </c>
    </row>
    <row r="57" spans="1:2" x14ac:dyDescent="0.2">
      <c r="B57" t="s">
        <v>83</v>
      </c>
    </row>
    <row r="58" spans="1:2" x14ac:dyDescent="0.2">
      <c r="B58" t="s">
        <v>84</v>
      </c>
    </row>
    <row r="59" spans="1:2" x14ac:dyDescent="0.2">
      <c r="B59" t="s">
        <v>85</v>
      </c>
    </row>
    <row r="60" spans="1:2" x14ac:dyDescent="0.2">
      <c r="B60" t="s">
        <v>47</v>
      </c>
    </row>
    <row r="61" spans="1:2" x14ac:dyDescent="0.2">
      <c r="B61" t="s">
        <v>86</v>
      </c>
    </row>
    <row r="62" spans="1:2" x14ac:dyDescent="0.2">
      <c r="A62" t="s">
        <v>87</v>
      </c>
    </row>
    <row r="63" spans="1:2" x14ac:dyDescent="0.2">
      <c r="A63" t="s">
        <v>88</v>
      </c>
      <c r="B63" t="s">
        <v>89</v>
      </c>
    </row>
    <row r="64" spans="1:2" x14ac:dyDescent="0.2">
      <c r="A64" s="72" t="s">
        <v>90</v>
      </c>
      <c r="B64" t="s">
        <v>91</v>
      </c>
    </row>
    <row r="65" spans="1:2" x14ac:dyDescent="0.2">
      <c r="A65" s="72"/>
      <c r="B65" t="s">
        <v>92</v>
      </c>
    </row>
    <row r="66" spans="1:2" x14ac:dyDescent="0.2">
      <c r="A66" s="72" t="s">
        <v>93</v>
      </c>
      <c r="B66" t="s">
        <v>94</v>
      </c>
    </row>
    <row r="67" spans="1:2" x14ac:dyDescent="0.2">
      <c r="A67" s="72"/>
      <c r="B67" t="s">
        <v>95</v>
      </c>
    </row>
    <row r="68" spans="1:2" x14ac:dyDescent="0.2">
      <c r="A68" s="72"/>
      <c r="B68" t="s">
        <v>96</v>
      </c>
    </row>
    <row r="69" spans="1:2" x14ac:dyDescent="0.2">
      <c r="A69" s="72"/>
      <c r="B69" t="s">
        <v>97</v>
      </c>
    </row>
    <row r="70" spans="1:2" x14ac:dyDescent="0.2">
      <c r="A70" s="72" t="s">
        <v>98</v>
      </c>
      <c r="B70" t="s">
        <v>99</v>
      </c>
    </row>
    <row r="71" spans="1:2" x14ac:dyDescent="0.2">
      <c r="A71" s="72"/>
      <c r="B71" t="s">
        <v>100</v>
      </c>
    </row>
    <row r="72" spans="1:2" x14ac:dyDescent="0.2">
      <c r="A72" s="73" t="s">
        <v>101</v>
      </c>
      <c r="B72" t="s">
        <v>102</v>
      </c>
    </row>
    <row r="73" spans="1:2" x14ac:dyDescent="0.2">
      <c r="A73" s="72"/>
      <c r="B73" t="s">
        <v>103</v>
      </c>
    </row>
    <row r="74" spans="1:2" x14ac:dyDescent="0.2">
      <c r="A74" s="72"/>
      <c r="B74" t="s">
        <v>104</v>
      </c>
    </row>
    <row r="75" spans="1:2" x14ac:dyDescent="0.2">
      <c r="A75" s="72"/>
      <c r="B75" t="s">
        <v>105</v>
      </c>
    </row>
    <row r="76" spans="1:2" x14ac:dyDescent="0.2">
      <c r="A76" s="72"/>
      <c r="B76" t="s">
        <v>106</v>
      </c>
    </row>
    <row r="77" spans="1:2" x14ac:dyDescent="0.2">
      <c r="A77" s="72"/>
      <c r="B77" t="s">
        <v>107</v>
      </c>
    </row>
    <row r="78" spans="1:2" x14ac:dyDescent="0.2">
      <c r="A78" s="72"/>
      <c r="B78" t="s">
        <v>108</v>
      </c>
    </row>
    <row r="79" spans="1:2" x14ac:dyDescent="0.2">
      <c r="A79" s="72"/>
      <c r="B79" t="s">
        <v>109</v>
      </c>
    </row>
    <row r="80" spans="1:2" x14ac:dyDescent="0.2">
      <c r="A80" s="72"/>
      <c r="B80" t="s">
        <v>110</v>
      </c>
    </row>
    <row r="81" spans="1:2" x14ac:dyDescent="0.2">
      <c r="A81" s="72"/>
      <c r="B81" t="s">
        <v>111</v>
      </c>
    </row>
    <row r="82" spans="1:2" x14ac:dyDescent="0.2">
      <c r="A82" s="72" t="s">
        <v>112</v>
      </c>
      <c r="B82" t="s">
        <v>113</v>
      </c>
    </row>
    <row r="83" spans="1:2" x14ac:dyDescent="0.2">
      <c r="A83" s="72"/>
      <c r="B83" t="s">
        <v>114</v>
      </c>
    </row>
    <row r="84" spans="1:2" x14ac:dyDescent="0.2">
      <c r="A84" s="72"/>
      <c r="B84" t="s">
        <v>115</v>
      </c>
    </row>
    <row r="85" spans="1:2" x14ac:dyDescent="0.2">
      <c r="A85" s="72"/>
      <c r="B85" t="s">
        <v>116</v>
      </c>
    </row>
    <row r="86" spans="1:2" x14ac:dyDescent="0.2">
      <c r="A86" s="73" t="s">
        <v>117</v>
      </c>
      <c r="B86" t="s">
        <v>118</v>
      </c>
    </row>
    <row r="87" spans="1:2" x14ac:dyDescent="0.2">
      <c r="A87" s="72"/>
      <c r="B87" t="s">
        <v>119</v>
      </c>
    </row>
    <row r="88" spans="1:2" x14ac:dyDescent="0.2">
      <c r="A88" s="72"/>
      <c r="B88" t="s">
        <v>120</v>
      </c>
    </row>
    <row r="89" spans="1:2" x14ac:dyDescent="0.2">
      <c r="A89" s="72"/>
      <c r="B89" t="s">
        <v>121</v>
      </c>
    </row>
    <row r="90" spans="1:2" x14ac:dyDescent="0.2">
      <c r="A90" s="72"/>
      <c r="B90" t="s">
        <v>48</v>
      </c>
    </row>
    <row r="91" spans="1:2" x14ac:dyDescent="0.2">
      <c r="A91" s="72"/>
      <c r="B91" t="s">
        <v>122</v>
      </c>
    </row>
    <row r="92" spans="1:2" x14ac:dyDescent="0.2">
      <c r="A92" s="72"/>
      <c r="B92" t="s">
        <v>123</v>
      </c>
    </row>
    <row r="93" spans="1:2" x14ac:dyDescent="0.2">
      <c r="A93" s="72"/>
      <c r="B93" t="s">
        <v>124</v>
      </c>
    </row>
    <row r="94" spans="1:2" x14ac:dyDescent="0.2">
      <c r="A94" s="72" t="s">
        <v>125</v>
      </c>
      <c r="B94" t="s">
        <v>222</v>
      </c>
    </row>
    <row r="95" spans="1:2" x14ac:dyDescent="0.2">
      <c r="A95" s="72"/>
      <c r="B95" t="s">
        <v>126</v>
      </c>
    </row>
    <row r="96" spans="1:2" x14ac:dyDescent="0.2">
      <c r="A96" s="72"/>
      <c r="B96" t="s">
        <v>127</v>
      </c>
    </row>
    <row r="97" spans="1:2" x14ac:dyDescent="0.2">
      <c r="A97" s="72"/>
      <c r="B97" t="s">
        <v>223</v>
      </c>
    </row>
    <row r="98" spans="1:2" x14ac:dyDescent="0.2">
      <c r="A98" s="72"/>
      <c r="B98" t="s">
        <v>128</v>
      </c>
    </row>
    <row r="99" spans="1:2" x14ac:dyDescent="0.2">
      <c r="A99" t="s">
        <v>129</v>
      </c>
    </row>
    <row r="100" spans="1:2" x14ac:dyDescent="0.2">
      <c r="B100" t="s">
        <v>49</v>
      </c>
    </row>
    <row r="101" spans="1:2" x14ac:dyDescent="0.2">
      <c r="B101" t="s">
        <v>130</v>
      </c>
    </row>
    <row r="102" spans="1:2" x14ac:dyDescent="0.2">
      <c r="B102" t="s">
        <v>131</v>
      </c>
    </row>
    <row r="103" spans="1:2" x14ac:dyDescent="0.2">
      <c r="B103" t="s">
        <v>132</v>
      </c>
    </row>
    <row r="104" spans="1:2" x14ac:dyDescent="0.2">
      <c r="B104" t="s">
        <v>133</v>
      </c>
    </row>
    <row r="105" spans="1:2" x14ac:dyDescent="0.2">
      <c r="B105" t="s">
        <v>134</v>
      </c>
    </row>
    <row r="106" spans="1:2" x14ac:dyDescent="0.2">
      <c r="B106" t="s">
        <v>135</v>
      </c>
    </row>
    <row r="107" spans="1:2" x14ac:dyDescent="0.2">
      <c r="A107" t="s">
        <v>136</v>
      </c>
    </row>
    <row r="108" spans="1:2" x14ac:dyDescent="0.2">
      <c r="B108" t="s">
        <v>137</v>
      </c>
    </row>
    <row r="109" spans="1:2" x14ac:dyDescent="0.2">
      <c r="B109" t="s">
        <v>138</v>
      </c>
    </row>
    <row r="110" spans="1:2" x14ac:dyDescent="0.2">
      <c r="B110" t="s">
        <v>139</v>
      </c>
    </row>
    <row r="111" spans="1:2" x14ac:dyDescent="0.2">
      <c r="A111" t="s">
        <v>140</v>
      </c>
    </row>
    <row r="112" spans="1:2" x14ac:dyDescent="0.2">
      <c r="B112" t="s">
        <v>141</v>
      </c>
    </row>
    <row r="113" spans="1:2" x14ac:dyDescent="0.2">
      <c r="B113" t="s">
        <v>142</v>
      </c>
    </row>
    <row r="114" spans="1:2" x14ac:dyDescent="0.2">
      <c r="B114" t="s">
        <v>143</v>
      </c>
    </row>
    <row r="115" spans="1:2" x14ac:dyDescent="0.2">
      <c r="A115" t="s">
        <v>144</v>
      </c>
    </row>
    <row r="116" spans="1:2" x14ac:dyDescent="0.2">
      <c r="B116">
        <v>1</v>
      </c>
    </row>
    <row r="117" spans="1:2" x14ac:dyDescent="0.2">
      <c r="B117">
        <v>2</v>
      </c>
    </row>
    <row r="118" spans="1:2" x14ac:dyDescent="0.2">
      <c r="B118">
        <v>3</v>
      </c>
    </row>
    <row r="119" spans="1:2" x14ac:dyDescent="0.2">
      <c r="B119">
        <v>4</v>
      </c>
    </row>
    <row r="120" spans="1:2" x14ac:dyDescent="0.2">
      <c r="B120">
        <v>5</v>
      </c>
    </row>
    <row r="121" spans="1:2" x14ac:dyDescent="0.2">
      <c r="B121">
        <v>6</v>
      </c>
    </row>
    <row r="122" spans="1:2" x14ac:dyDescent="0.2">
      <c r="B122">
        <v>7</v>
      </c>
    </row>
    <row r="123" spans="1:2" x14ac:dyDescent="0.2">
      <c r="B123">
        <v>8</v>
      </c>
    </row>
    <row r="124" spans="1:2" x14ac:dyDescent="0.2">
      <c r="B124">
        <v>9</v>
      </c>
    </row>
    <row r="125" spans="1:2" x14ac:dyDescent="0.2">
      <c r="B125">
        <v>10</v>
      </c>
    </row>
    <row r="126" spans="1:2" x14ac:dyDescent="0.2">
      <c r="B126">
        <v>11</v>
      </c>
    </row>
    <row r="127" spans="1:2" x14ac:dyDescent="0.2">
      <c r="B127">
        <v>12</v>
      </c>
    </row>
    <row r="128" spans="1:2" x14ac:dyDescent="0.2">
      <c r="B128">
        <v>13</v>
      </c>
    </row>
    <row r="129" spans="1:2" x14ac:dyDescent="0.2">
      <c r="B129">
        <v>14</v>
      </c>
    </row>
    <row r="130" spans="1:2" x14ac:dyDescent="0.2">
      <c r="B130">
        <v>15</v>
      </c>
    </row>
    <row r="131" spans="1:2" x14ac:dyDescent="0.2">
      <c r="B131" t="s">
        <v>145</v>
      </c>
    </row>
    <row r="132" spans="1:2" x14ac:dyDescent="0.2">
      <c r="A132" t="s">
        <v>146</v>
      </c>
    </row>
    <row r="133" spans="1:2" x14ac:dyDescent="0.2">
      <c r="B133" t="s">
        <v>57</v>
      </c>
    </row>
    <row r="134" spans="1:2" x14ac:dyDescent="0.2">
      <c r="B134" t="s">
        <v>56</v>
      </c>
    </row>
    <row r="135" spans="1:2" x14ac:dyDescent="0.2">
      <c r="A135" t="s">
        <v>147</v>
      </c>
    </row>
    <row r="136" spans="1:2" x14ac:dyDescent="0.2">
      <c r="B136" t="s">
        <v>57</v>
      </c>
    </row>
    <row r="137" spans="1:2" x14ac:dyDescent="0.2">
      <c r="B137" t="s">
        <v>56</v>
      </c>
    </row>
  </sheetData>
  <mergeCells count="7">
    <mergeCell ref="A94:A98"/>
    <mergeCell ref="A64:A65"/>
    <mergeCell ref="A66:A69"/>
    <mergeCell ref="A70:A71"/>
    <mergeCell ref="A72:A81"/>
    <mergeCell ref="A82:A85"/>
    <mergeCell ref="A86:A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Matriz (2)</vt:lpstr>
      <vt:lpstr>Instrucciones_Diligenciamiento</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Laura Villarraga</cp:lastModifiedBy>
  <dcterms:created xsi:type="dcterms:W3CDTF">2019-09-05T14:18:56Z</dcterms:created>
  <dcterms:modified xsi:type="dcterms:W3CDTF">2020-09-24T01:52:09Z</dcterms:modified>
</cp:coreProperties>
</file>