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020" activeTab="1"/>
  </bookViews>
  <sheets>
    <sheet name="SUBIR SECOP" sheetId="2" state="hidden" r:id="rId1"/>
    <sheet name="FO-GCO-PC01-01" sheetId="1" r:id="rId2"/>
  </sheets>
  <externalReferences>
    <externalReference r:id="rId3"/>
    <externalReference r:id="rId4"/>
  </externalReferences>
  <definedNames>
    <definedName name="_xlnm._FilterDatabase" localSheetId="1" hidden="1">'FO-GCO-PC01-01'!$A$1:$AA$1</definedName>
    <definedName name="_xlnm._FilterDatabase" localSheetId="0" hidden="1">'SUBIR SECOP'!$A$3:$AB$391</definedName>
  </definedNames>
  <calcPr calcId="162913"/>
</workbook>
</file>

<file path=xl/calcChain.xml><?xml version="1.0" encoding="utf-8"?>
<calcChain xmlns="http://schemas.openxmlformats.org/spreadsheetml/2006/main">
  <c r="N8" i="1" l="1"/>
  <c r="N2" i="1"/>
</calcChain>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<sst xmlns="http://schemas.openxmlformats.org/spreadsheetml/2006/main" count="7750" uniqueCount="406">
  <si>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</si>
  <si>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</si>
  <si>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</si>
  <si>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</si>
  <si>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</si>
  <si>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</si>
  <si>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</si>
  <si>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</si>
  <si>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</si>
  <si>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</si>
  <si>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</si>
  <si>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</si>
  <si>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</si>
  <si>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</si>
  <si>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</si>
  <si>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</si>
  <si>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</si>
  <si>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</si>
  <si>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</si>
  <si>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</si>
  <si>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</si>
  <si>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</si>
  <si>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</si>
  <si>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</si>
  <si>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</si>
  <si>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</si>
  <si>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</si>
  <si>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</si>
  <si>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</si>
  <si>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</si>
  <si>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</si>
  <si>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</si>
  <si>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</si>
  <si>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</si>
  <si>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</si>
  <si>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</si>
  <si>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</si>
  <si>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</si>
  <si>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</si>
  <si>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</si>
  <si>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</si>
  <si>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</si>
  <si>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</si>
  <si>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</si>
  <si>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</si>
  <si>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</si>
  <si>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</si>
  <si>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</si>
  <si>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</si>
  <si>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</si>
  <si>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</si>
  <si>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</si>
  <si>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</si>
  <si>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</si>
  <si>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</si>
  <si>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</si>
  <si>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</si>
  <si>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</si>
  <si>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</si>
  <si>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</si>
  <si>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</si>
  <si>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</si>
  <si>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</si>
  <si>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</si>
  <si>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</si>
  <si>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</si>
  <si>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</si>
  <si>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</si>
  <si>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</si>
  <si>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</si>
  <si>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</si>
  <si>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</si>
  <si>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</si>
  <si>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</si>
  <si>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</si>
  <si>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</si>
  <si>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</si>
  <si>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</si>
  <si>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</si>
  <si>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</si>
  <si>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</si>
  <si>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</si>
  <si>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</si>
  <si>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</si>
  <si>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</si>
  <si>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</si>
  <si>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</si>
  <si>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</si>
  <si>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</si>
  <si>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</si>
  <si>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</si>
  <si>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</si>
  <si>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</si>
  <si>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</si>
  <si>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</si>
  <si>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</si>
  <si>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</si>
  <si>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</si>
  <si>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</si>
  <si>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</si>
  <si>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</si>
  <si>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</si>
  <si>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</si>
  <si>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</si>
  <si>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</si>
  <si>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</si>
  <si>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</si>
  <si>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</si>
  <si>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</si>
  <si>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</si>
  <si>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</si>
  <si>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</si>
  <si>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</si>
  <si>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</si>
  <si>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</si>
  <si>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</si>
  <si>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</si>
  <si>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</si>
  <si>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</si>
  <si>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</si>
  <si>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</si>
  <si>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</si>
  <si>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</si>
  <si>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</si>
  <si>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</si>
  <si>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</si>
  <si>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</si>
  <si>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</si>
  <si>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</si>
  <si>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</si>
  <si>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</si>
  <si>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</si>
  <si>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</si>
  <si>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</si>
  <si>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</si>
  <si>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</si>
  <si>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</si>
  <si>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</si>
  <si>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</si>
  <si>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</si>
  <si>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</si>
  <si>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</si>
  <si>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</si>
  <si>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</si>
  <si>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</si>
  <si>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</si>
  <si>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</si>
  <si>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</si>
  <si>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</si>
  <si>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</si>
  <si>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</si>
  <si>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</si>
  <si>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</si>
  <si>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</si>
  <si>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</si>
  <si>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</si>
  <si>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</si>
  <si>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</si>
  <si>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</si>
  <si>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</si>
  <si>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</si>
  <si>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</si>
  <si>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</si>
  <si>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</si>
  <si>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</si>
  <si>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</si>
  <si>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</si>
  <si>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</si>
  <si>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</si>
  <si>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</si>
  <si>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</si>
  <si>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</si>
  <si>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</si>
  <si>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</si>
  <si>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</si>
  <si>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</si>
  <si>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</si>
  <si>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</si>
  <si>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</si>
  <si>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</si>
  <si>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</si>
  <si>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</si>
  <si>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</si>
  <si>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</si>
  <si>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</si>
  <si>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</si>
  <si>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</si>
  <si>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</si>
  <si>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</si>
  <si>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</si>
  <si>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</si>
  <si>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</si>
  <si>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</si>
  <si>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</si>
  <si>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</si>
  <si>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</si>
  <si>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</si>
  <si>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</si>
  <si>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</si>
  <si>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</si>
  <si>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</si>
  <si>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</si>
  <si>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</si>
  <si>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</si>
  <si>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</si>
  <si>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</si>
  <si>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</si>
  <si>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</si>
  <si>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</si>
  <si>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</si>
  <si>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</si>
  <si>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</si>
  <si>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</si>
  <si>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</si>
  <si>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</si>
  <si>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</si>
  <si>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</si>
  <si>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</si>
  <si>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</si>
  <si>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</si>
  <si>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</si>
  <si>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</si>
  <si>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</si>
  <si>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</si>
  <si>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</si>
  <si>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</si>
  <si>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</si>
  <si>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</si>
  <si>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</si>
  <si>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</si>
  <si>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</si>
  <si>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</si>
  <si>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</si>
  <si>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</si>
  <si>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</si>
  <si>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</si>
  <si>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</si>
  <si>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</si>
  <si>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</si>
  <si>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</si>
  <si>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</si>
  <si>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</si>
  <si>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</si>
  <si>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</si>
  <si>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</si>
  <si>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</si>
  <si>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</si>
  <si>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</si>
  <si>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</si>
  <si>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</si>
  <si>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</si>
  <si>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</si>
  <si>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</si>
  <si>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</si>
  <si>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</si>
  <si>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</si>
  <si>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</si>
  <si>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</si>
  <si>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</si>
  <si>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</si>
  <si>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</si>
  <si>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</si>
  <si>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</si>
  <si>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</si>
  <si>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</si>
  <si>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</si>
  <si>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</si>
  <si>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</si>
  <si>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</si>
  <si>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</si>
  <si>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</si>
  <si>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</si>
  <si>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</si>
  <si>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</si>
  <si>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</si>
  <si>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</si>
  <si>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</si>
  <si>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</si>
  <si>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</si>
  <si>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</si>
  <si>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</si>
  <si>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</si>
  <si>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</si>
  <si>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</si>
  <si>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</si>
  <si>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</si>
  <si>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</si>
  <si>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</si>
  <si>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</si>
  <si>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</si>
  <si>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</si>
  <si>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</si>
  <si>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</si>
  <si>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</si>
  <si>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</si>
  <si>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</si>
  <si>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</si>
  <si>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</si>
  <si>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</si>
  <si>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</si>
  <si>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</si>
  <si>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</si>
  <si>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</si>
  <si>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</si>
  <si>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</si>
  <si>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</si>
  <si>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</si>
  <si>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</si>
  <si>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</si>
  <si>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</si>
  <si>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</si>
  <si>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</si>
  <si>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</si>
  <si>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</si>
  <si>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</si>
  <si>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</si>
  <si>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</si>
  <si>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</si>
  <si>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</si>
  <si>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</si>
  <si>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</si>
  <si>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</si>
  <si>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</si>
  <si>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</si>
  <si>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</si>
  <si>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</si>
  <si>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</si>
  <si>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</si>
  <si>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</si>
  <si>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</si>
  <si>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</si>
  <si>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</si>
  <si>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</si>
  <si>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</si>
  <si>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</si>
  <si>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</si>
  <si>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</si>
  <si>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</si>
  <si>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</si>
  <si>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</si>
  <si>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</si>
  <si>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</si>
  <si>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</si>
  <si>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</si>
  <si>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</si>
  <si>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</si>
  <si>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</si>
  <si>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</si>
  <si>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</si>
  <si>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</si>
  <si>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</si>
  <si>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</si>
  <si>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</si>
  <si>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</si>
  <si>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</si>
  <si>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</si>
  <si>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</si>
  <si>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</si>
  <si>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</si>
  <si>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</si>
  <si>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</si>
  <si>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</si>
  <si>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</si>
  <si>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</si>
  <si>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</si>
  <si>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</si>
  <si>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</si>
  <si>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</si>
  <si>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</si>
  <si>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</si>
  <si>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</si>
  <si>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</si>
  <si>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</si>
  <si>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</si>
  <si>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</si>
  <si>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Abril</t>
  </si>
  <si>
    <t>SUBDIRECCIÓN ADMINISTRATIVA Y FINANCIERA</t>
  </si>
  <si>
    <t>Adquisición de productos derivados del papel, cartón y corrugados en Colombia</t>
  </si>
  <si>
    <t>Seléccion abreviada - acuerdo marco</t>
  </si>
  <si>
    <t>inversión</t>
  </si>
  <si>
    <t>Desarrollo de estudios de suelos, tierras y aplicaciones agrológicas como insumo para el ordenamiento integral y el manejo sostenible del territorio a nivel Nacional</t>
  </si>
  <si>
    <t xml:space="preserve">Conflictos biofísicos de uso del territorio, difusión y disposición de la información generada. </t>
  </si>
  <si>
    <t>Porcentaje del área geográfica con catastro actualizado</t>
  </si>
  <si>
    <t xml:space="preserve">Inversión </t>
  </si>
  <si>
    <t xml:space="preserve">Oficina de Relación con el Ciudadano </t>
  </si>
  <si>
    <t>Fortalecimiento de los procesos de difusión y acceso a la información geográfica a nivel Nacional</t>
  </si>
  <si>
    <t>Servicios de información implementados</t>
  </si>
  <si>
    <t xml:space="preserve">Fortalecer el modelo de relacionamiento con el ciudadano y/o herramientas de atención con los grupos de interes. </t>
  </si>
  <si>
    <t xml:space="preserve">Sistemas de Información Implementados </t>
  </si>
  <si>
    <t>Fortalecimiento de la gestión del conocimiento y la innovación en el ámbito geográfico del territorio Nacional</t>
  </si>
  <si>
    <t>Servicios de asistencia técnica</t>
  </si>
  <si>
    <t>Desarrollar y socializar  la asistencia técnica, asesoría y/o consultoría</t>
  </si>
  <si>
    <t>Entidades asistidas técnicamente</t>
  </si>
  <si>
    <t xml:space="preserve">Adquisición de productos derivados del papel, implementos de oficina y articulos de trabajo para las dependencias del IGAC  </t>
  </si>
  <si>
    <t>Mayo</t>
  </si>
  <si>
    <t>PRESTAR SERVICIOS COMO OPERADOR LOGÍSTICO PARA LLEVAR A CABO LA PLANEACIÓN, COORDINACIÓN, ADMINISTRACIÓN, ORGANIZACIÓN, CONTRATACIÓN, OPERACIÓN Y EJECUCIÓN DE LAS DIFERENTES ACTIVIDADES QUE REQUIERA LA ENTIDAD TANTO VIRTUALES COMO PRESENCIALES, A NIVEL NACIONAL E INTERNACIONAL, ORIENTADAS AL CUMPLIMIENTO DE LOS OBJETIVOS Y/O METAS DE LA POLÍTICA DE CATASTRO MULTIPROPÓSITO</t>
  </si>
  <si>
    <t>Selección abreviada menor cuantía</t>
  </si>
  <si>
    <t>Dirección de Investigación y prospectiva</t>
  </si>
  <si>
    <t xml:space="preserve">Subdirección de agrologia </t>
  </si>
  <si>
    <t xml:space="preserve">Subdirección de geografia y cartografoa </t>
  </si>
  <si>
    <t xml:space="preserve">Secretaria General </t>
  </si>
  <si>
    <t xml:space="preserve">Subdirector de geografia y cartografia </t>
  </si>
  <si>
    <t xml:space="preserve">Subdirector de agrologia </t>
  </si>
  <si>
    <t xml:space="preserve">Director de Gestión Catastral </t>
  </si>
  <si>
    <t>Jefe Oficina de Relación con el Ciudadano</t>
  </si>
  <si>
    <t>Directora de Investigación y Prosepctiva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</si>
</sst>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_(&quot;$&quot;\ * #,##0_);_(&quot;$&quot;\ * \(#,##0\);_(&quot;$&quot;\ * &quot;-&quot;_);_(@_)"/>
    <numFmt numFmtId="170" formatCode="_(* #,##0_);_(* \(#,##0\);_(* &quot;-&quot;_);_(@_)"/>
    <numFmt numFmtId="171" formatCode="_(* #,##0.00_);_(* \(#,##0.00\);_(* &quot;-&quot;??_);_(@_)"/>
    <numFmt numFmtId="172" formatCode="#,###\ &quot;COP&quot;"/>
    <numFmt numFmtId="173" formatCode="#,##0.00\ \€"/>
  </numFmts>
  <fonts count="18"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
      <sz val="12"/>
      <name val="Verdana"/>
      <family val="2"/>
    </font>
    <font>
      <sz val="12"/>
      <color theme="1"/>
      <name val="Verdana"/>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s>
  <cellStyleXfs count="36">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cellStyleXfs>
  <cellXfs count="241">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protection locked="0"/>
    </xf>
    <xf numFmtId="49" fontId="15" fillId="0" borderId="1" xfId="0" applyNumberFormat="1" applyFont="1" applyFill="1" applyBorder="1" applyAlignment="1" applyProtection="1">
      <alignment horizontal="justify" vertical="center" wrapText="1"/>
      <protection locked="0"/>
    </xf>
    <xf numFmtId="0" fontId="15" fillId="0" borderId="1" xfId="0" applyFont="1" applyFill="1" applyBorder="1" applyAlignment="1">
      <alignment horizontal="justify" vertical="center" wrapText="1"/>
    </xf>
    <xf numFmtId="0" fontId="0"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165" fontId="15" fillId="0" borderId="1" xfId="0" applyNumberFormat="1" applyFont="1" applyFill="1" applyBorder="1" applyAlignment="1">
      <alignment horizontal="left" vertical="center"/>
    </xf>
    <xf numFmtId="1" fontId="15" fillId="0" borderId="1" xfId="0" applyNumberFormat="1" applyFont="1" applyFill="1" applyBorder="1" applyAlignment="1" applyProtection="1">
      <alignment horizontal="center" vertical="center"/>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7" fillId="0" borderId="6" xfId="3" applyNumberFormat="1" applyFont="1" applyFill="1" applyBorder="1" applyAlignment="1">
      <alignment horizontal="center" vertical="center"/>
    </xf>
    <xf numFmtId="0" fontId="17" fillId="0" borderId="7" xfId="3" applyNumberFormat="1" applyFont="1" applyFill="1" applyBorder="1" applyAlignment="1">
      <alignment horizontal="center" vertical="center"/>
    </xf>
    <xf numFmtId="0" fontId="17" fillId="0" borderId="8" xfId="3" applyNumberFormat="1"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justify" vertical="center"/>
    </xf>
    <xf numFmtId="0" fontId="3" fillId="0" borderId="7"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6"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49" fontId="16" fillId="0" borderId="6" xfId="3" applyNumberFormat="1" applyFont="1" applyFill="1" applyBorder="1" applyAlignment="1">
      <alignment horizontal="center" vertical="center"/>
    </xf>
    <xf numFmtId="49" fontId="16" fillId="0" borderId="7" xfId="3" applyNumberFormat="1" applyFont="1" applyFill="1" applyBorder="1" applyAlignment="1">
      <alignment horizontal="center" vertical="center"/>
    </xf>
    <xf numFmtId="49" fontId="16" fillId="0" borderId="8" xfId="3" applyNumberFormat="1" applyFont="1" applyFill="1" applyBorder="1" applyAlignment="1">
      <alignment horizontal="center" vertical="center"/>
    </xf>
    <xf numFmtId="49" fontId="17" fillId="0" borderId="9" xfId="3" applyNumberFormat="1" applyFont="1" applyFill="1" applyBorder="1" applyAlignment="1">
      <alignment horizontal="center" vertical="center" wrapText="1"/>
    </xf>
    <xf numFmtId="49" fontId="17" fillId="0" borderId="4" xfId="3" applyNumberFormat="1" applyFont="1" applyFill="1" applyBorder="1" applyAlignment="1">
      <alignment horizontal="center" vertical="center" wrapText="1"/>
    </xf>
    <xf numFmtId="49" fontId="17" fillId="0" borderId="10" xfId="3" applyNumberFormat="1" applyFont="1" applyFill="1" applyBorder="1" applyAlignment="1">
      <alignment horizontal="center" vertical="center" wrapText="1"/>
    </xf>
    <xf numFmtId="165" fontId="3" fillId="0" borderId="6" xfId="1" applyNumberFormat="1" applyFont="1" applyFill="1" applyBorder="1" applyAlignment="1">
      <alignment horizontal="center" vertical="center"/>
    </xf>
    <xf numFmtId="165" fontId="3" fillId="0" borderId="7" xfId="1" applyNumberFormat="1" applyFont="1" applyFill="1" applyBorder="1" applyAlignment="1">
      <alignment horizontal="center" vertical="center"/>
    </xf>
    <xf numFmtId="165" fontId="3" fillId="0" borderId="8" xfId="1" applyNumberFormat="1" applyFont="1" applyFill="1" applyBorder="1" applyAlignment="1">
      <alignment horizontal="center" vertical="center"/>
    </xf>
  </cellXfs>
  <cellStyles count="36">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acoffice365-my.sharepoint.com/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208"/>
      <c r="B1" s="209"/>
      <c r="C1" s="210" t="s">
        <v>95</v>
      </c>
      <c r="D1" s="210"/>
      <c r="E1" s="210"/>
      <c r="F1" s="210"/>
      <c r="G1" s="210"/>
      <c r="H1" s="210"/>
      <c r="I1" s="210"/>
      <c r="J1" s="210"/>
      <c r="K1" s="210"/>
      <c r="L1" s="210"/>
      <c r="M1" s="211"/>
      <c r="N1" s="212"/>
      <c r="O1" s="212"/>
      <c r="P1" s="212"/>
      <c r="Q1" s="210"/>
      <c r="R1" s="213"/>
      <c r="S1" s="210"/>
      <c r="T1" s="210"/>
      <c r="U1" s="210"/>
      <c r="V1" s="210"/>
      <c r="W1" s="210"/>
      <c r="X1" s="210"/>
      <c r="Y1" s="210"/>
      <c r="Z1" s="210"/>
      <c r="AA1" s="210"/>
    </row>
    <row r="2" spans="1:27" ht="24" customHeight="1" x14ac:dyDescent="0.25">
      <c r="A2" s="208"/>
      <c r="B2" s="209"/>
      <c r="C2" s="210"/>
      <c r="D2" s="210"/>
      <c r="E2" s="210"/>
      <c r="F2" s="210"/>
      <c r="G2" s="210"/>
      <c r="H2" s="210"/>
      <c r="I2" s="210"/>
      <c r="J2" s="210"/>
      <c r="K2" s="210"/>
      <c r="L2" s="210"/>
      <c r="M2" s="211"/>
      <c r="N2" s="212"/>
      <c r="O2" s="212"/>
      <c r="P2" s="212"/>
      <c r="Q2" s="210"/>
      <c r="R2" s="213"/>
      <c r="S2" s="210"/>
      <c r="T2" s="210"/>
      <c r="U2" s="210"/>
      <c r="V2" s="210"/>
      <c r="W2" s="210"/>
      <c r="X2" s="210"/>
      <c r="Y2" s="210"/>
      <c r="Z2" s="210"/>
      <c r="AA2" s="210"/>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I1" zoomScale="57" zoomScaleNormal="57" workbookViewId="0">
      <pane ySplit="1" topLeftCell="A2" activePane="bottomLeft" state="frozen"/>
      <selection pane="bottomLeft" activeCell="L11" sqref="L11"/>
    </sheetView>
  </sheetViews>
  <sheetFormatPr baseColWidth="10" defaultColWidth="9.140625" defaultRowHeight="12.75" x14ac:dyDescent="0.25"/>
  <cols>
    <col min="1" max="1" width="37.42578125" style="185" customWidth="1"/>
    <col min="2" max="2" width="29.42578125" style="184" customWidth="1"/>
    <col min="3" max="3" width="10.42578125" style="186" customWidth="1"/>
    <col min="4" max="4" width="18.42578125" style="187" customWidth="1"/>
    <col min="5" max="5" width="19" style="188" customWidth="1"/>
    <col min="6" max="6" width="93.28515625" style="190" customWidth="1"/>
    <col min="7" max="7" width="25.42578125" style="188" customWidth="1"/>
    <col min="8" max="8" width="24.42578125" style="188" customWidth="1"/>
    <col min="9" max="9" width="21" style="188" customWidth="1"/>
    <col min="10" max="10" width="27" style="188" customWidth="1"/>
    <col min="11" max="12" width="29.140625" style="188" customWidth="1"/>
    <col min="13" max="13" width="32.85546875" style="191" customWidth="1"/>
    <col min="14" max="14" width="40.42578125" style="191" customWidth="1"/>
    <col min="15" max="15" width="28" style="189" customWidth="1"/>
    <col min="16" max="16" width="19.42578125" style="188" customWidth="1"/>
    <col min="17" max="17" width="18.42578125" style="189" customWidth="1"/>
    <col min="18" max="18" width="22.42578125" style="188" customWidth="1"/>
    <col min="19" max="20" width="31.42578125" style="188" customWidth="1"/>
    <col min="21" max="21" width="34.42578125" style="188" customWidth="1"/>
    <col min="22" max="22" width="50.85546875" style="188" customWidth="1"/>
    <col min="23" max="23" width="37.85546875" style="188" customWidth="1"/>
    <col min="24" max="24" width="30.42578125" style="187" customWidth="1"/>
    <col min="25" max="25" width="37.42578125" style="187" customWidth="1"/>
    <col min="26" max="26" width="34" style="187" customWidth="1"/>
    <col min="27" max="27" width="31.42578125" style="184" customWidth="1"/>
    <col min="28" max="29" width="9.140625" style="184"/>
    <col min="30" max="30" width="9.42578125" style="184" bestFit="1" customWidth="1"/>
    <col min="31" max="31" width="9.140625" style="184"/>
    <col min="32" max="32" width="11.42578125" style="184" bestFit="1" customWidth="1"/>
    <col min="33" max="39" width="9.140625" style="184"/>
    <col min="40" max="41" width="16.42578125" style="184" bestFit="1" customWidth="1"/>
    <col min="42" max="43" width="9.140625" style="184"/>
    <col min="44" max="44" width="9.42578125" style="184" bestFit="1" customWidth="1"/>
    <col min="45" max="45" width="14.42578125" style="184" bestFit="1" customWidth="1"/>
    <col min="46" max="16384" width="9.140625" style="184"/>
  </cols>
  <sheetData>
    <row r="1" spans="1:26" s="183" customFormat="1" ht="54.75" customHeight="1" thickBot="1" x14ac:dyDescent="0.3">
      <c r="A1" s="192" t="s">
        <v>96</v>
      </c>
      <c r="B1" s="192" t="s">
        <v>0</v>
      </c>
      <c r="C1" s="66" t="s">
        <v>1</v>
      </c>
      <c r="D1" s="66" t="s">
        <v>2</v>
      </c>
      <c r="E1" s="66" t="s">
        <v>3</v>
      </c>
      <c r="F1" s="66" t="s">
        <v>4</v>
      </c>
      <c r="G1" s="66" t="s">
        <v>5</v>
      </c>
      <c r="H1" s="66" t="s">
        <v>6</v>
      </c>
      <c r="I1" s="66" t="s">
        <v>7</v>
      </c>
      <c r="J1" s="66" t="s">
        <v>8</v>
      </c>
      <c r="K1" s="66" t="s">
        <v>9</v>
      </c>
      <c r="L1" s="66" t="s">
        <v>10</v>
      </c>
      <c r="M1" s="193" t="s">
        <v>11</v>
      </c>
      <c r="N1" s="193" t="s">
        <v>12</v>
      </c>
      <c r="O1" s="66" t="s">
        <v>13</v>
      </c>
      <c r="P1" s="66" t="s">
        <v>14</v>
      </c>
      <c r="Q1" s="194" t="s">
        <v>15</v>
      </c>
      <c r="R1" s="195" t="s">
        <v>16</v>
      </c>
      <c r="S1" s="66" t="s">
        <v>97</v>
      </c>
      <c r="T1" s="66" t="s">
        <v>98</v>
      </c>
      <c r="U1" s="66" t="s">
        <v>17</v>
      </c>
      <c r="V1" s="66" t="s">
        <v>18</v>
      </c>
      <c r="W1" s="66" t="s">
        <v>19</v>
      </c>
      <c r="X1" s="66" t="s">
        <v>20</v>
      </c>
      <c r="Y1" s="66" t="s">
        <v>21</v>
      </c>
      <c r="Z1" s="66" t="s">
        <v>22</v>
      </c>
    </row>
    <row r="2" spans="1:26" ht="45" customHeight="1" x14ac:dyDescent="0.25">
      <c r="A2" s="223" t="s">
        <v>360</v>
      </c>
      <c r="B2" s="226" t="s">
        <v>376</v>
      </c>
      <c r="C2" s="229">
        <v>1</v>
      </c>
      <c r="D2" s="220" t="s">
        <v>61</v>
      </c>
      <c r="E2" s="220">
        <v>14111500</v>
      </c>
      <c r="F2" s="223" t="s">
        <v>377</v>
      </c>
      <c r="G2" s="220" t="s">
        <v>353</v>
      </c>
      <c r="H2" s="220" t="s">
        <v>353</v>
      </c>
      <c r="I2" s="220">
        <v>9</v>
      </c>
      <c r="J2" s="232" t="s">
        <v>25</v>
      </c>
      <c r="K2" s="235" t="s">
        <v>378</v>
      </c>
      <c r="L2" s="196" t="s">
        <v>31</v>
      </c>
      <c r="M2" s="197">
        <v>70000000</v>
      </c>
      <c r="N2" s="238">
        <f>+M2+M3+M4+M5+M6+M7</f>
        <v>218000000</v>
      </c>
      <c r="O2" s="214" t="s">
        <v>28</v>
      </c>
      <c r="P2" s="214" t="s">
        <v>29</v>
      </c>
      <c r="Q2" s="217">
        <v>1</v>
      </c>
      <c r="R2" s="198" t="s">
        <v>68</v>
      </c>
      <c r="S2" s="199" t="s">
        <v>364</v>
      </c>
      <c r="T2" s="220" t="s">
        <v>400</v>
      </c>
      <c r="U2" s="220" t="s">
        <v>335</v>
      </c>
      <c r="V2" s="199" t="s">
        <v>400</v>
      </c>
      <c r="W2" s="200" t="s">
        <v>73</v>
      </c>
      <c r="X2" s="201" t="s">
        <v>73</v>
      </c>
      <c r="Y2" s="201" t="s">
        <v>73</v>
      </c>
      <c r="Z2" s="201" t="s">
        <v>73</v>
      </c>
    </row>
    <row r="3" spans="1:26" ht="38.25" x14ac:dyDescent="0.25">
      <c r="A3" s="224"/>
      <c r="B3" s="227"/>
      <c r="C3" s="230"/>
      <c r="D3" s="221"/>
      <c r="E3" s="221"/>
      <c r="F3" s="224"/>
      <c r="G3" s="221"/>
      <c r="H3" s="221"/>
      <c r="I3" s="221"/>
      <c r="J3" s="233"/>
      <c r="K3" s="236"/>
      <c r="L3" s="196" t="s">
        <v>31</v>
      </c>
      <c r="M3" s="197">
        <v>10000000</v>
      </c>
      <c r="N3" s="239"/>
      <c r="O3" s="215"/>
      <c r="P3" s="215"/>
      <c r="Q3" s="218"/>
      <c r="R3" s="198" t="s">
        <v>379</v>
      </c>
      <c r="S3" s="199" t="s">
        <v>399</v>
      </c>
      <c r="T3" s="221"/>
      <c r="U3" s="221"/>
      <c r="V3" s="199" t="s">
        <v>401</v>
      </c>
      <c r="W3" s="200" t="s">
        <v>37</v>
      </c>
      <c r="X3" s="201" t="s">
        <v>38</v>
      </c>
      <c r="Y3" s="201" t="s">
        <v>39</v>
      </c>
      <c r="Z3" s="201" t="s">
        <v>40</v>
      </c>
    </row>
    <row r="4" spans="1:26" ht="51" x14ac:dyDescent="0.25">
      <c r="A4" s="224"/>
      <c r="B4" s="227"/>
      <c r="C4" s="230"/>
      <c r="D4" s="221"/>
      <c r="E4" s="221"/>
      <c r="F4" s="224"/>
      <c r="G4" s="221"/>
      <c r="H4" s="221"/>
      <c r="I4" s="221"/>
      <c r="J4" s="233"/>
      <c r="K4" s="236"/>
      <c r="L4" s="196" t="s">
        <v>31</v>
      </c>
      <c r="M4" s="197">
        <v>30000000</v>
      </c>
      <c r="N4" s="239"/>
      <c r="O4" s="215"/>
      <c r="P4" s="215"/>
      <c r="Q4" s="218"/>
      <c r="R4" s="198" t="s">
        <v>30</v>
      </c>
      <c r="S4" s="199" t="s">
        <v>398</v>
      </c>
      <c r="T4" s="221"/>
      <c r="U4" s="221"/>
      <c r="V4" s="199" t="s">
        <v>402</v>
      </c>
      <c r="W4" s="200" t="s">
        <v>380</v>
      </c>
      <c r="X4" s="201"/>
      <c r="Y4" s="201" t="s">
        <v>381</v>
      </c>
      <c r="Z4" s="201" t="s">
        <v>382</v>
      </c>
    </row>
    <row r="5" spans="1:26" ht="25.5" x14ac:dyDescent="0.25">
      <c r="A5" s="224"/>
      <c r="B5" s="227"/>
      <c r="C5" s="230"/>
      <c r="D5" s="221"/>
      <c r="E5" s="221"/>
      <c r="F5" s="224"/>
      <c r="G5" s="221"/>
      <c r="H5" s="221"/>
      <c r="I5" s="221"/>
      <c r="J5" s="233"/>
      <c r="K5" s="236"/>
      <c r="L5" s="196" t="s">
        <v>31</v>
      </c>
      <c r="M5" s="197">
        <v>100000000</v>
      </c>
      <c r="N5" s="239"/>
      <c r="O5" s="215"/>
      <c r="P5" s="215"/>
      <c r="Q5" s="218"/>
      <c r="R5" s="198" t="s">
        <v>383</v>
      </c>
      <c r="S5" s="199" t="s">
        <v>93</v>
      </c>
      <c r="T5" s="221"/>
      <c r="U5" s="221"/>
      <c r="V5" s="199" t="s">
        <v>403</v>
      </c>
      <c r="W5" s="200" t="s">
        <v>85</v>
      </c>
      <c r="X5" s="201" t="s">
        <v>32</v>
      </c>
      <c r="Y5" s="201" t="s">
        <v>336</v>
      </c>
      <c r="Z5" s="201" t="s">
        <v>91</v>
      </c>
    </row>
    <row r="6" spans="1:26" ht="38.25" x14ac:dyDescent="0.25">
      <c r="A6" s="224"/>
      <c r="B6" s="227"/>
      <c r="C6" s="230"/>
      <c r="D6" s="221"/>
      <c r="E6" s="221"/>
      <c r="F6" s="224"/>
      <c r="G6" s="221"/>
      <c r="H6" s="221"/>
      <c r="I6" s="221"/>
      <c r="J6" s="233"/>
      <c r="K6" s="236"/>
      <c r="L6" s="196" t="s">
        <v>27</v>
      </c>
      <c r="M6" s="197">
        <v>3000000</v>
      </c>
      <c r="N6" s="239"/>
      <c r="O6" s="215"/>
      <c r="P6" s="215"/>
      <c r="Q6" s="218"/>
      <c r="R6" s="198" t="s">
        <v>383</v>
      </c>
      <c r="S6" s="199" t="s">
        <v>384</v>
      </c>
      <c r="T6" s="221"/>
      <c r="U6" s="221"/>
      <c r="V6" s="199" t="s">
        <v>404</v>
      </c>
      <c r="W6" s="200" t="s">
        <v>385</v>
      </c>
      <c r="X6" s="201" t="s">
        <v>386</v>
      </c>
      <c r="Y6" s="201" t="s">
        <v>387</v>
      </c>
      <c r="Z6" s="201" t="s">
        <v>388</v>
      </c>
    </row>
    <row r="7" spans="1:26" ht="39" thickBot="1" x14ac:dyDescent="0.3">
      <c r="A7" s="225"/>
      <c r="B7" s="228"/>
      <c r="C7" s="231"/>
      <c r="D7" s="222"/>
      <c r="E7" s="222"/>
      <c r="F7" s="225"/>
      <c r="G7" s="222"/>
      <c r="H7" s="222"/>
      <c r="I7" s="222"/>
      <c r="J7" s="234"/>
      <c r="K7" s="237"/>
      <c r="L7" s="196" t="s">
        <v>31</v>
      </c>
      <c r="M7" s="197">
        <v>5000000</v>
      </c>
      <c r="N7" s="240"/>
      <c r="O7" s="216"/>
      <c r="P7" s="216"/>
      <c r="Q7" s="219"/>
      <c r="R7" s="198" t="s">
        <v>30</v>
      </c>
      <c r="S7" s="199" t="s">
        <v>397</v>
      </c>
      <c r="T7" s="222"/>
      <c r="U7" s="222"/>
      <c r="V7" s="199" t="s">
        <v>405</v>
      </c>
      <c r="W7" s="200" t="s">
        <v>389</v>
      </c>
      <c r="X7" s="201" t="s">
        <v>390</v>
      </c>
      <c r="Y7" s="201" t="s">
        <v>391</v>
      </c>
      <c r="Z7" s="201" t="s">
        <v>392</v>
      </c>
    </row>
    <row r="8" spans="1:26" ht="12.75" customHeight="1" x14ac:dyDescent="0.25">
      <c r="A8" s="223" t="s">
        <v>360</v>
      </c>
      <c r="B8" s="226" t="s">
        <v>376</v>
      </c>
      <c r="C8" s="229">
        <v>2</v>
      </c>
      <c r="D8" s="220" t="s">
        <v>23</v>
      </c>
      <c r="E8" s="220">
        <v>14111500</v>
      </c>
      <c r="F8" s="223" t="s">
        <v>393</v>
      </c>
      <c r="G8" s="220" t="s">
        <v>375</v>
      </c>
      <c r="H8" s="220" t="s">
        <v>375</v>
      </c>
      <c r="I8" s="220">
        <v>9</v>
      </c>
      <c r="J8" s="232" t="s">
        <v>25</v>
      </c>
      <c r="K8" s="235" t="s">
        <v>378</v>
      </c>
      <c r="L8" s="196" t="s">
        <v>31</v>
      </c>
      <c r="M8" s="197">
        <v>70000000</v>
      </c>
      <c r="N8" s="238">
        <f>+M8+M9+M10+M11+M12+M13</f>
        <v>218000000</v>
      </c>
      <c r="O8" s="214" t="s">
        <v>28</v>
      </c>
      <c r="P8" s="214" t="s">
        <v>29</v>
      </c>
      <c r="Q8" s="217">
        <v>1</v>
      </c>
      <c r="R8" s="198" t="s">
        <v>68</v>
      </c>
      <c r="S8" s="199" t="s">
        <v>364</v>
      </c>
      <c r="T8" s="220" t="s">
        <v>400</v>
      </c>
      <c r="U8" s="220" t="s">
        <v>335</v>
      </c>
      <c r="V8" s="199" t="s">
        <v>400</v>
      </c>
      <c r="W8" s="200" t="s">
        <v>73</v>
      </c>
      <c r="X8" s="201" t="s">
        <v>73</v>
      </c>
      <c r="Y8" s="201" t="s">
        <v>73</v>
      </c>
      <c r="Z8" s="201" t="s">
        <v>73</v>
      </c>
    </row>
    <row r="9" spans="1:26" ht="38.25" x14ac:dyDescent="0.25">
      <c r="A9" s="224"/>
      <c r="B9" s="227"/>
      <c r="C9" s="230"/>
      <c r="D9" s="221"/>
      <c r="E9" s="221"/>
      <c r="F9" s="224"/>
      <c r="G9" s="221"/>
      <c r="H9" s="221"/>
      <c r="I9" s="221"/>
      <c r="J9" s="233"/>
      <c r="K9" s="236"/>
      <c r="L9" s="196" t="s">
        <v>31</v>
      </c>
      <c r="M9" s="197">
        <v>10000000</v>
      </c>
      <c r="N9" s="239"/>
      <c r="O9" s="215"/>
      <c r="P9" s="215"/>
      <c r="Q9" s="218"/>
      <c r="R9" s="198" t="s">
        <v>379</v>
      </c>
      <c r="S9" s="199" t="s">
        <v>399</v>
      </c>
      <c r="T9" s="221"/>
      <c r="U9" s="221"/>
      <c r="V9" s="199" t="s">
        <v>401</v>
      </c>
      <c r="W9" s="200" t="s">
        <v>37</v>
      </c>
      <c r="X9" s="201" t="s">
        <v>38</v>
      </c>
      <c r="Y9" s="201" t="s">
        <v>39</v>
      </c>
      <c r="Z9" s="201" t="s">
        <v>40</v>
      </c>
    </row>
    <row r="10" spans="1:26" ht="51" x14ac:dyDescent="0.25">
      <c r="A10" s="224"/>
      <c r="B10" s="227"/>
      <c r="C10" s="230"/>
      <c r="D10" s="221"/>
      <c r="E10" s="221"/>
      <c r="F10" s="224"/>
      <c r="G10" s="221"/>
      <c r="H10" s="221"/>
      <c r="I10" s="221"/>
      <c r="J10" s="233"/>
      <c r="K10" s="236"/>
      <c r="L10" s="196" t="s">
        <v>31</v>
      </c>
      <c r="M10" s="197">
        <v>30000000</v>
      </c>
      <c r="N10" s="239"/>
      <c r="O10" s="215"/>
      <c r="P10" s="215"/>
      <c r="Q10" s="218"/>
      <c r="R10" s="198" t="s">
        <v>30</v>
      </c>
      <c r="S10" s="199" t="s">
        <v>398</v>
      </c>
      <c r="T10" s="221"/>
      <c r="U10" s="221"/>
      <c r="V10" s="199" t="s">
        <v>402</v>
      </c>
      <c r="W10" s="200" t="s">
        <v>380</v>
      </c>
      <c r="X10" s="201"/>
      <c r="Y10" s="201" t="s">
        <v>381</v>
      </c>
      <c r="Z10" s="201" t="s">
        <v>382</v>
      </c>
    </row>
    <row r="11" spans="1:26" ht="25.5" x14ac:dyDescent="0.25">
      <c r="A11" s="224"/>
      <c r="B11" s="227"/>
      <c r="C11" s="230"/>
      <c r="D11" s="221"/>
      <c r="E11" s="221"/>
      <c r="F11" s="224"/>
      <c r="G11" s="221"/>
      <c r="H11" s="221"/>
      <c r="I11" s="221"/>
      <c r="J11" s="233"/>
      <c r="K11" s="236"/>
      <c r="L11" s="196" t="s">
        <v>27</v>
      </c>
      <c r="M11" s="197">
        <v>100000000</v>
      </c>
      <c r="N11" s="239"/>
      <c r="O11" s="215"/>
      <c r="P11" s="215"/>
      <c r="Q11" s="218"/>
      <c r="R11" s="198" t="s">
        <v>383</v>
      </c>
      <c r="S11" s="199" t="s">
        <v>93</v>
      </c>
      <c r="T11" s="221"/>
      <c r="U11" s="221"/>
      <c r="V11" s="199" t="s">
        <v>403</v>
      </c>
      <c r="W11" s="200" t="s">
        <v>85</v>
      </c>
      <c r="X11" s="201" t="s">
        <v>32</v>
      </c>
      <c r="Y11" s="201" t="s">
        <v>336</v>
      </c>
      <c r="Z11" s="201" t="s">
        <v>91</v>
      </c>
    </row>
    <row r="12" spans="1:26" ht="38.25" x14ac:dyDescent="0.25">
      <c r="A12" s="224"/>
      <c r="B12" s="227"/>
      <c r="C12" s="230"/>
      <c r="D12" s="221"/>
      <c r="E12" s="221"/>
      <c r="F12" s="224"/>
      <c r="G12" s="221"/>
      <c r="H12" s="221"/>
      <c r="I12" s="221"/>
      <c r="J12" s="233"/>
      <c r="K12" s="236"/>
      <c r="L12" s="196" t="s">
        <v>27</v>
      </c>
      <c r="M12" s="197">
        <v>3000000</v>
      </c>
      <c r="N12" s="239"/>
      <c r="O12" s="215"/>
      <c r="P12" s="215"/>
      <c r="Q12" s="218"/>
      <c r="R12" s="198" t="s">
        <v>383</v>
      </c>
      <c r="S12" s="199" t="s">
        <v>384</v>
      </c>
      <c r="T12" s="221"/>
      <c r="U12" s="221"/>
      <c r="V12" s="199" t="s">
        <v>404</v>
      </c>
      <c r="W12" s="200" t="s">
        <v>385</v>
      </c>
      <c r="X12" s="201" t="s">
        <v>386</v>
      </c>
      <c r="Y12" s="201" t="s">
        <v>387</v>
      </c>
      <c r="Z12" s="201" t="s">
        <v>388</v>
      </c>
    </row>
    <row r="13" spans="1:26" ht="39" thickBot="1" x14ac:dyDescent="0.3">
      <c r="A13" s="225"/>
      <c r="B13" s="228"/>
      <c r="C13" s="231"/>
      <c r="D13" s="222"/>
      <c r="E13" s="222"/>
      <c r="F13" s="225"/>
      <c r="G13" s="222"/>
      <c r="H13" s="222"/>
      <c r="I13" s="222"/>
      <c r="J13" s="234"/>
      <c r="K13" s="237"/>
      <c r="L13" s="196" t="s">
        <v>31</v>
      </c>
      <c r="M13" s="197">
        <v>5000000</v>
      </c>
      <c r="N13" s="240"/>
      <c r="O13" s="216"/>
      <c r="P13" s="216"/>
      <c r="Q13" s="219"/>
      <c r="R13" s="198" t="s">
        <v>30</v>
      </c>
      <c r="S13" s="199" t="s">
        <v>397</v>
      </c>
      <c r="T13" s="222"/>
      <c r="U13" s="222"/>
      <c r="V13" s="199" t="s">
        <v>405</v>
      </c>
      <c r="W13" s="200" t="s">
        <v>389</v>
      </c>
      <c r="X13" s="201" t="s">
        <v>390</v>
      </c>
      <c r="Y13" s="201" t="s">
        <v>391</v>
      </c>
      <c r="Z13" s="201" t="s">
        <v>392</v>
      </c>
    </row>
    <row r="14" spans="1:26" ht="63.75" x14ac:dyDescent="0.25">
      <c r="A14" s="202" t="s">
        <v>100</v>
      </c>
      <c r="B14" s="202" t="s">
        <v>100</v>
      </c>
      <c r="C14" s="203">
        <v>3</v>
      </c>
      <c r="D14" s="203" t="s">
        <v>23</v>
      </c>
      <c r="E14" s="204">
        <v>81141601</v>
      </c>
      <c r="F14" s="201" t="s">
        <v>395</v>
      </c>
      <c r="G14" s="205" t="s">
        <v>375</v>
      </c>
      <c r="H14" s="205" t="s">
        <v>394</v>
      </c>
      <c r="I14" s="204">
        <v>8</v>
      </c>
      <c r="J14" s="205" t="s">
        <v>25</v>
      </c>
      <c r="K14" s="196" t="s">
        <v>396</v>
      </c>
      <c r="L14" s="196" t="s">
        <v>27</v>
      </c>
      <c r="M14" s="197">
        <v>300000000</v>
      </c>
      <c r="N14" s="206">
        <v>300000000</v>
      </c>
      <c r="O14" s="199" t="s">
        <v>28</v>
      </c>
      <c r="P14" s="199" t="s">
        <v>29</v>
      </c>
      <c r="Q14" s="207">
        <v>1</v>
      </c>
      <c r="R14" s="198" t="s">
        <v>30</v>
      </c>
      <c r="S14" s="199" t="s">
        <v>93</v>
      </c>
      <c r="T14" s="200" t="s">
        <v>93</v>
      </c>
      <c r="U14" s="200" t="s">
        <v>335</v>
      </c>
      <c r="V14" s="199" t="s">
        <v>93</v>
      </c>
      <c r="W14" s="200" t="s">
        <v>85</v>
      </c>
      <c r="X14" s="201" t="s">
        <v>32</v>
      </c>
      <c r="Y14" s="201" t="s">
        <v>336</v>
      </c>
      <c r="Z14" s="201" t="s">
        <v>91</v>
      </c>
    </row>
  </sheetData>
  <autoFilter ref="A1:AA1"/>
  <mergeCells count="34">
    <mergeCell ref="K8:K13"/>
    <mergeCell ref="N8:N13"/>
    <mergeCell ref="O8:O13"/>
    <mergeCell ref="A2:A7"/>
    <mergeCell ref="B2:B7"/>
    <mergeCell ref="C2:C7"/>
    <mergeCell ref="D2:D7"/>
    <mergeCell ref="E2:E7"/>
    <mergeCell ref="F2:F7"/>
    <mergeCell ref="G2:G7"/>
    <mergeCell ref="H2:H7"/>
    <mergeCell ref="I2:I7"/>
    <mergeCell ref="J2:J7"/>
    <mergeCell ref="K2:K7"/>
    <mergeCell ref="N2:N7"/>
    <mergeCell ref="O2:O7"/>
    <mergeCell ref="F8:F13"/>
    <mergeCell ref="G8:G13"/>
    <mergeCell ref="H8:H13"/>
    <mergeCell ref="I8:I13"/>
    <mergeCell ref="J8:J13"/>
    <mergeCell ref="A8:A13"/>
    <mergeCell ref="B8:B13"/>
    <mergeCell ref="C8:C13"/>
    <mergeCell ref="D8:D13"/>
    <mergeCell ref="E8:E13"/>
    <mergeCell ref="P8:P13"/>
    <mergeCell ref="Q8:Q13"/>
    <mergeCell ref="T8:T13"/>
    <mergeCell ref="U8:U13"/>
    <mergeCell ref="Q2:Q7"/>
    <mergeCell ref="T2:T7"/>
    <mergeCell ref="U2:U7"/>
    <mergeCell ref="P2:P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'E:\Users\Lenovo\Desktop\[DICIEMBRE -2.xlsx]Datos'!#REF!</xm:f>
          </x14:formula1>
          <xm:sqref>A1:B1</xm:sqref>
        </x14:dataValidation>
        <x14:dataValidation type="list" allowBlank="1" showInputMessage="1" showErrorMessage="1">
          <x14:formula1>
            <xm:f>'https://igacoffice365-my.sharepoint.com/Users/Lenovo/Desktop/[DICIEMBRE -2.xlsx]Datos'!#REF!</xm:f>
          </x14:formula1>
          <xm:sqref>O2 O8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2022-04-26T16:56:08Z</dcterms:modified>
</cp:coreProperties>
</file>