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2330" firstSheet="2" activeTab="2"/>
  </bookViews>
  <sheets>
    <sheet name="secop" sheetId="19" state="hidden" r:id="rId1"/>
    <sheet name="Hoja3" sheetId="22" state="hidden" r:id="rId2"/>
    <sheet name="FO-GCO-PC01-05" sheetId="11" r:id="rId3"/>
  </sheets>
  <definedNames>
    <definedName name="_xlnm._FilterDatabase" localSheetId="2" hidden="1">'FO-GCO-PC01-05'!$A$3:$AF$3</definedName>
    <definedName name="_xlnm._FilterDatabase" localSheetId="0" hidden="1">secop!$A$1:$AG$57</definedName>
  </definedNames>
  <calcPr calcId="191028"/>
  <pivotCaches>
    <pivotCache cacheId="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5" i="11" l="1"/>
  <c r="B22" i="22" l="1"/>
  <c r="C22" i="22" l="1"/>
  <c r="D22" i="22"/>
</calcChain>
</file>

<file path=xl/comments1.xml><?xml version="1.0" encoding="utf-8"?>
<comments xmlns="http://schemas.openxmlformats.org/spreadsheetml/2006/main">
  <authors>
    <author>Camila Andrea Baquero Arevalo</author>
  </authors>
  <commentList>
    <comment ref="AC1" authorId="0" shapeId="0">
      <text>
        <r>
          <rPr>
            <b/>
            <sz val="9"/>
            <color indexed="81"/>
            <rFont val="Tahoma"/>
            <family val="2"/>
          </rPr>
          <t xml:space="preserve">Seleccione el Producto PEI al cual le aporta la necesidad programada
</t>
        </r>
      </text>
    </comment>
    <comment ref="AD1" authorId="0" shapeId="0">
      <text>
        <r>
          <rPr>
            <b/>
            <sz val="9"/>
            <color indexed="81"/>
            <rFont val="Tahoma"/>
            <family val="2"/>
          </rPr>
          <t xml:space="preserve">Describa el subproyecto o iniciativa interna que se va a ejecutar con la necesidad programada
</t>
        </r>
      </text>
    </comment>
    <comment ref="AE1"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2.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<sst xmlns="http://schemas.openxmlformats.org/spreadsheetml/2006/main" count="897" uniqueCount="220">
  <si>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</si>
  <si>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</si>
  <si>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</si>
  <si>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</si>
  <si>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</si>
  <si>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</si>
  <si>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</si>
  <si>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</si>
  <si>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</si>
  <si>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</si>
  <si>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</si>
  <si>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</si>
  <si>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</si>
  <si>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</si>
  <si>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</si>
  <si>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</si>
  <si>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</si>
  <si>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</si>
  <si>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</si>
  <si>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</si>
  <si>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</si>
  <si>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</si>
  <si>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</si>
  <si>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</si>
  <si>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</si>
  <si>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</si>
  <si>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</si>
  <si>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</si>
  <si>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</si>
  <si>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</si>
  <si>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</si>
  <si>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</si>
  <si>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SECRETARIA GENERAL</t>
  </si>
  <si>
    <t>SUBDIRECCIÓN ADMINISTRATIVA Y FINANCIERA (ADMINISTRATIVA)</t>
  </si>
  <si>
    <t>Nuevo</t>
  </si>
  <si>
    <t>Adecuación de oficina de asesores y Hall de acceso de la Secreataria  y Dirección General, ubicados en el segundo piso de la secretaria general del Instituto Geográfico Agustín Codazzí.</t>
  </si>
  <si>
    <t>Octubre</t>
  </si>
  <si>
    <t>Día(s)</t>
  </si>
  <si>
    <t>Seléccion abreviada - acuerdo marco</t>
  </si>
  <si>
    <t>Presupuesto de entidad nacional</t>
  </si>
  <si>
    <t>No</t>
  </si>
  <si>
    <t>N/A</t>
  </si>
  <si>
    <t>Inversión</t>
  </si>
  <si>
    <t>Secretaria General</t>
  </si>
  <si>
    <t>Subdirección Administrativa y Financiera (Infraestructura)</t>
  </si>
  <si>
    <t>Sede Central</t>
  </si>
  <si>
    <t>Subdirectora Administrativa y Financiera</t>
  </si>
  <si>
    <t>Fortalecimiento de la infraestructura fisica del IGAC a nivel nacional</t>
  </si>
  <si>
    <t>Sedes Mantenidas</t>
  </si>
  <si>
    <t>Realizar actividades de mantenimiento</t>
  </si>
  <si>
    <t>C-0499-1003-6-0-0499016-02</t>
  </si>
  <si>
    <t>11 PGN NACIÓN- OTROS RECURSOS DEL TESORO</t>
  </si>
  <si>
    <t>O2E1P3 Políticas del MIPG implementadas</t>
  </si>
  <si>
    <t>SER01 Servicios de adecuación y construcción</t>
  </si>
  <si>
    <t>DIRECCIÓN TERRITORIAL CORDOBA</t>
  </si>
  <si>
    <t>Adquisición de llantas para el vehículo a cargo de la Dirección Territorial Cordoba</t>
  </si>
  <si>
    <t>Mínima cuantía</t>
  </si>
  <si>
    <t>Funcionamiento</t>
  </si>
  <si>
    <t>Secretaría General</t>
  </si>
  <si>
    <t>Dirección Territorial Cordoba</t>
  </si>
  <si>
    <t>Director Territorial</t>
  </si>
  <si>
    <t>A-02-02-01-003-006</t>
  </si>
  <si>
    <t>10 PGN NACIÓN- RECURSOS CORRIENTES</t>
  </si>
  <si>
    <t>O2E1P3 Políticas del MIPG implementadas N/A</t>
  </si>
  <si>
    <t>Eliminar</t>
  </si>
  <si>
    <t>Prestación de servicios profesionales para apoyar en la gestión de procesos financieros y contables a cargo de la Subdirección administrativa y financiera del IGAC</t>
  </si>
  <si>
    <t>Agosto</t>
  </si>
  <si>
    <t>Contratación directa</t>
  </si>
  <si>
    <t>Subdirección Administrativa y Financiera (contaduria)</t>
  </si>
  <si>
    <t>Prestar servicios profesionales para la elaboración, control y seguimiento de la obligación de cuentas por pagar de personas naturales que realice la Subdirección Administrativa y Financiera del Instituto Geográfico Agustín Codazzi.</t>
  </si>
  <si>
    <t>A-02-02-02-008-002</t>
  </si>
  <si>
    <t>SAF-0 Por definir</t>
  </si>
  <si>
    <t>Prestar servicios profesionales para la elaboración y registro de legalizaciones de viáticos para la Subdirección Administrativa y Financiera del Instituto Geográfico Agustín Codazzi.</t>
  </si>
  <si>
    <t>Prestar servicios profesionales para el análisis y depuración de cuentas, y el   registro de transacciones contables del Instituto Geográfico Agustín Codazzi.</t>
  </si>
  <si>
    <t>Prestación de servicios profesionales para la administración de ventas de contado y de apoyo general al GIT Contabilidad del Instituto Geográfico Agustín Codazzi</t>
  </si>
  <si>
    <t>Prestar servicios profesionales para realizar la gestión de las actividades del proceso de tesoreria en la subdirección Administrativa y Financiera del IGAC</t>
  </si>
  <si>
    <t>Adquisición de básculas para el peso de residuos peligrosos en el Instituto Geográfico Agustín Codazzi</t>
  </si>
  <si>
    <t>Julio</t>
  </si>
  <si>
    <t>Mes (s)</t>
  </si>
  <si>
    <t>Subdirección Administrativa y Financiera</t>
  </si>
  <si>
    <t>Fortalecimiento de la infraestructura física del IGAC a nivel Nacional</t>
  </si>
  <si>
    <t>Sedes adecuadas</t>
  </si>
  <si>
    <t>Dotar de equipamentos las sedes</t>
  </si>
  <si>
    <t>C-0499-1003-6-0-0499011-02</t>
  </si>
  <si>
    <t>MYS06 Maquinaria y equipo (no activo)</t>
  </si>
  <si>
    <t>DIRECCIÓN DE REGULACIÓN Y HABILITACIÓN</t>
  </si>
  <si>
    <t>Prestación  de  servicios  profesionales para realizar el análisis y concepto de situaciónes jurídicas complejas suscitadas en los procedimientos de Regulacion y Habilitacion.</t>
  </si>
  <si>
    <t>Noviembre</t>
  </si>
  <si>
    <t>Dirección de Gestión Catastral</t>
  </si>
  <si>
    <t>Dirección de Regulación y Habilitación</t>
  </si>
  <si>
    <t>Actualización y gestión catastral Nacional</t>
  </si>
  <si>
    <t>Servicio de Información Catastral</t>
  </si>
  <si>
    <t>Implementar el modelo de habilitación de gestores catastrales a nivel nacional</t>
  </si>
  <si>
    <t>Sistema de Información predial actualizado</t>
  </si>
  <si>
    <t>C-0404-1003-2-0-0404004-02-ADQUISICIÓN DE BIENES Y SERVICIOS - SERVICIO DE INFORMACIÓN CATASTRAL - ACTUALIZACIÓN  Y GESTIÓN CATASTRAL  NACIONAL</t>
  </si>
  <si>
    <t>11 PGN NACIÓN-OTROS RECURSOS DEL TESORO</t>
  </si>
  <si>
    <t>O3E2P2 Área geográfica del país con catastro actualizado</t>
  </si>
  <si>
    <t>TRANSVERSAL</t>
  </si>
  <si>
    <t>SER010 Servicios personales indirectos</t>
  </si>
  <si>
    <t>DRH-11 Profesional jurídico transversal</t>
  </si>
  <si>
    <t>Prestación de servicios profesionales para apoyar la elaboración y puesta en marcha del Plan de Acompañamiento a gestores catastrales, la revisión de las solicitudes de habilitación en lo referido a planeación estratégica y consistencia lógica de los proyectos presentados a la Dirección de Regulación y habilitación</t>
  </si>
  <si>
    <t>HABILITACIÓN</t>
  </si>
  <si>
    <t>DRH-2 Profesionales técnicos de habilitación</t>
  </si>
  <si>
    <t>DIRECCIÓN DE INVESTIGACIÓN Y PROSPECTIVA</t>
  </si>
  <si>
    <t>Adquisición de veintiún (21) licencias educativas del  software SUMMIT EVOLUTION para ser empleadas en los procesos formación, transferencia de conocimientos e investigación en temáticas geoespaciales relacionadas con la misionalidad del IGAC</t>
  </si>
  <si>
    <t>Director de Investigación y Prospectiva</t>
  </si>
  <si>
    <t>Ejecutar procesos de actualización catastral a nivel nacional</t>
  </si>
  <si>
    <t>Predios actualizados catastralmente</t>
  </si>
  <si>
    <t>C-0404-1003-2-0-0404004-02-ADQUISICIÓN DE BIENES Y SERVICIOS - SERVICIO DE INFORMACIÓN CATASTRAL - ACTUALIZACIÓN  Y GESTIÓN CATASTRAL  NACIONAL 11 PGN NACIÓN- OTROS RECURSOS DEL TESORO</t>
  </si>
  <si>
    <t>Plan de formación</t>
  </si>
  <si>
    <t>SER022 Adquisición de servicios n.c.p.</t>
  </si>
  <si>
    <t>Adquisición de veintiún (21) licencias educativas de software  TRIMBLE - INPHO para ser empleadas en los procesos formación, transferencia de conocimientos e investigación en temáticas geoespaciales relacionadas con la misionalidad del IGAC</t>
  </si>
  <si>
    <t>Selección Abreviada por subasta inversa</t>
  </si>
  <si>
    <t>Adquisición de veintiún (21) licencias educativas de software HEXAGON-ERDAS imagine para ser empleadas en los procesos formación, transferencia de conocimientos e investigación en temáticas geoespaciales relacionadas con la misionalidad del IGAC</t>
  </si>
  <si>
    <t>Adquisición del código ISBN  para publicaciones  técnicas y científicas a cargo de la dirección de investigación y prospectiva.</t>
  </si>
  <si>
    <t>O5E1P1 Proyectos de innovación, investigación y prospectiva aplicados, dirigidos al mejoramiento de los procesos y la gestión misional de la entidad</t>
  </si>
  <si>
    <t>Implementación Plan de I+D+i</t>
  </si>
  <si>
    <t>Adquisición de UAV con autonomía de vuelo mínima de 45 minutos, para la captura de imágenes multiespectrales de mínimo 20 megapixeles, para el desarrollo de las actividades de transferencia de conocimientos y de investigación aplicada de la Dirección de Investigación y Prospectiva</t>
  </si>
  <si>
    <t>Adquisición de UAVs con autonomía de vuelo mínima de 45 minutos, y accesorios  para la captura de imágenes multiespectrales de mínimo 20 megapixeles, para el desarrollo de las actividades de transferencia de conocimientos y de investigación aplicada de la Dirección de Investigación y Prospectiva.</t>
  </si>
  <si>
    <t>Prestación de servicios para la estructuración e implementación de estrategias de divulgación científica y apropiación social del conocimiento de las actividades y proyectos de la Dirección de Investigación y Prospectiva.</t>
  </si>
  <si>
    <t>Fortalecimiento de la gestión del conocimiento y la innovación en el ámbito geográfico del territorio Nacional</t>
  </si>
  <si>
    <t>Servicios de Investigación, Desarrollo e Innovación geoespacial</t>
  </si>
  <si>
    <t>Formular y desarrollar proyectos de investigación prospectiva apoyados en ciencia de datos.</t>
  </si>
  <si>
    <t>Proyectos de  Investigación, Desarrollo e innovación en tecnologías geoespaciales realizados</t>
  </si>
  <si>
    <t>Prestación de servicios profesionales para la estructuración e implementación de estrategias de divulgación científica y apropiación social del conocimiento de las actividades y proyectos de la Dirección de Investigación y Prospectiva.</t>
  </si>
  <si>
    <t>DIRECCIÓN DE INVESTIGACIÓN Y PROSPECTIVA- OBSERVATORIO INMOBILIARIO</t>
  </si>
  <si>
    <t>Prestación de servicios profesionales para la elaboración, análisis, revisión y ajustes de documentos  técnicos de la DIP y el OIC desde el componente económico.</t>
  </si>
  <si>
    <t>O5E1P2 Observatorios para la investigación, análisis y registro de información geográfica, geodésica, agrológica y catastral operando</t>
  </si>
  <si>
    <t>Observatorio Inmobiliario Catastral</t>
  </si>
  <si>
    <t>Economista</t>
  </si>
  <si>
    <t>Prestación de servicios profesionales para la elaboración, análisis, revisión y ajustes de documentos  técnicos de la DIP y el OIC desde el componente valuatorio.</t>
  </si>
  <si>
    <t>Avaluadores</t>
  </si>
  <si>
    <t>Prestación de servicios profesionales para apoyar la definición de valores y la elaboración de documentos relacionados con los artículos 49  y 62 del PND.</t>
  </si>
  <si>
    <t>DIRECCIÓN GENERAL</t>
  </si>
  <si>
    <t>OFICINA ASESORA JURÍDICA</t>
  </si>
  <si>
    <t>Prestación de servicios profesionales para apoyar la elaboración y revisión de conceptos, actos administrativos, defensa judicial, extrajudicial y administrativa, así como apoyar la sustanciación de los procesos disciplinarios y demás temas que le sean asignados.</t>
  </si>
  <si>
    <t>80</t>
  </si>
  <si>
    <t>1</t>
  </si>
  <si>
    <t xml:space="preserve">Dirección General </t>
  </si>
  <si>
    <t>Oficina Asesora Juridica</t>
  </si>
  <si>
    <t xml:space="preserve">Sede Central  </t>
  </si>
  <si>
    <t>Jefe Oficina Asesora Juridica</t>
  </si>
  <si>
    <t>Fortalecimiento de la gestión institucional del IGAC a nivel Nacional</t>
  </si>
  <si>
    <t xml:space="preserve">Documentos de planeación </t>
  </si>
  <si>
    <t>Actualizar planes institucionales</t>
  </si>
  <si>
    <t>Documentos de planeación realizados</t>
  </si>
  <si>
    <t>Adquisición del registro  ISBN  para publicaciones  técnicas y científicas a cargo de la dirección de investigación y prospectiva.</t>
  </si>
  <si>
    <t>Conceptualización, identificación, gestión, estandarización e integración de información para el observatorio inmobiliario catastral.</t>
  </si>
  <si>
    <t>C-0406-1003-2-0-0406017-02</t>
  </si>
  <si>
    <t>Implementación plan de I+D+i</t>
  </si>
  <si>
    <t>No Aplica</t>
  </si>
  <si>
    <t>DIRECCIÓN TERRITORIAL BOYACÁ</t>
  </si>
  <si>
    <t>Prestación de servicios profesionales para desarrollar actividades de soporte, mantenimiento  y apoyo en todos los procesos al area de sistemas de la territrorial Boyaca</t>
  </si>
  <si>
    <t>DIRECCION TERRITORIAL BOYACÁ</t>
  </si>
  <si>
    <t>DIRECCION TERRITORIAL</t>
  </si>
  <si>
    <t>MAURICIO ELADIO MEJIA NARANJO - DIRECTOR TERRITORIAL</t>
  </si>
  <si>
    <t>ACTUALIZACION Y GESTION CATASTRAL NACIONAL</t>
  </si>
  <si>
    <t xml:space="preserve">SERVICIO DE INFORMACION CATASTRAL </t>
  </si>
  <si>
    <t>EJECUTAR PROCESOS DE CONSERVACION CATASTRAL A NIVEL NACIONAL</t>
  </si>
  <si>
    <t>C-0404-1003-2-0-0404007-02 ADQUISICIÓN DE BIENES Y SERVICIOS - SERVICIO DE AVALÚOS - ACTUALIZACIÓN  Y GESTIÓN CATASTRAL  NACIONAL</t>
  </si>
  <si>
    <t>Gobernanza del dato y la información de valor público</t>
  </si>
  <si>
    <t>Actualización y levantamiento de datos e información geográfica bajo un enfoque de mínimo viable</t>
  </si>
  <si>
    <t>Adquisición de servicios n.c.p.</t>
  </si>
  <si>
    <t>Prestación de servicios personales para realizar actividades de reconocimiento predial urbano y rural para la atención de trámites en los procesos catastrales de la dirección territorial Córdoba.</t>
  </si>
  <si>
    <t>Dirección Territorial Córdoba</t>
  </si>
  <si>
    <t>Dirección Territorial</t>
  </si>
  <si>
    <t>CECILIA COGOLLO ALTAMIRANDA</t>
  </si>
  <si>
    <t>Ejecutar procesos de conservación catastral a nivel nacional</t>
  </si>
  <si>
    <t>Mutaciones realizadas</t>
  </si>
  <si>
    <t>SUBDIRECCIÓN GENERAL</t>
  </si>
  <si>
    <t>Aunar esfuerzos entre el Instituto Geografico Agustin Codazzi y el resguardo indigena iroka, para el fortalecimiento de capacidades del pueblo yukpa en pro de  la implementación del catastro multiproposito en territorios y territorialidades indígenas.</t>
  </si>
  <si>
    <t>octubre</t>
  </si>
  <si>
    <t>Subdirección General</t>
  </si>
  <si>
    <t>Diego Fernando Carrero Baron</t>
  </si>
  <si>
    <t>Cuenta de ID</t>
  </si>
  <si>
    <t>Etiquetas de columna</t>
  </si>
  <si>
    <t>Etiquetas de fila</t>
  </si>
  <si>
    <t>Total general</t>
  </si>
  <si>
    <t>DIRECCIÓN TERRITORIAL VALLE</t>
  </si>
  <si>
    <t>MODIFICACIÓN PAA 41</t>
  </si>
  <si>
    <t>DEPENDENCIA</t>
  </si>
  <si>
    <t>ELIMINAR</t>
  </si>
  <si>
    <t>NUEVO</t>
  </si>
  <si>
    <t>TOTAL GENERAL</t>
  </si>
  <si>
    <t xml:space="preserve">SUBDIRECCIÓN ADMINISTRATIVA Y FINANCIERA
</t>
  </si>
  <si>
    <t xml:space="preserve">SUBDIRECCIÓN DE TALENTO HUMANO
</t>
  </si>
  <si>
    <t xml:space="preserve">DIRECCIÓN DE TECNOLOGÍAS DE LA INFORMACIÓN Y LAS COMUNICACIONES
</t>
  </si>
  <si>
    <t>TOTAL</t>
  </si>
  <si>
    <t>Información complementaria</t>
  </si>
  <si>
    <t>SUBDIRECCIÓN DE TALENTO HUMANO</t>
  </si>
  <si>
    <t xml:space="preserve">Eliminar </t>
  </si>
  <si>
    <t>Prestación de servicios para el desarrollo de las actividades institucionales de integración y esparcimiento dirigido a los servidores públicos, en el marco del Plan de Bienestar e Incentivos.</t>
  </si>
  <si>
    <t>mes(es)</t>
  </si>
  <si>
    <t>Convenio / Contrato Interadministrativo</t>
  </si>
  <si>
    <t>Subdirección de Talento Humano</t>
  </si>
  <si>
    <t>Subdirección de Talento humano</t>
  </si>
  <si>
    <t>Prestación de servicios para el desarrollo de  actividades que permitan el fortalecimiento de competencias de quienes laboran en el instituto</t>
  </si>
  <si>
    <t>Diciembre</t>
  </si>
  <si>
    <t xml:space="preserve">Contratación directa </t>
  </si>
  <si>
    <t xml:space="preserve">Fortalecimiento de la gestión institucional del IGAC a nivel Nacional </t>
  </si>
  <si>
    <t>Servicio de Educación informal para la gestión Administrativa</t>
  </si>
  <si>
    <t>Desarrollar actividades de educación informal en competencias laborales y socioemocionales virtuales y presenciales</t>
  </si>
  <si>
    <t>Personas Capacitadas</t>
  </si>
  <si>
    <t>C-0499-1003-5-0-0499058-02</t>
  </si>
  <si>
    <t>SER019 Capacitaciones</t>
  </si>
  <si>
    <t>DIRECCIÓN DE GESTIÓN DE INFORMACIÓN GEOGRÁFICA</t>
  </si>
  <si>
    <t>Adquisición de un equipo de cromatografía liquida de ultra alta resolución para el Laboratorio Nacional de Suelos</t>
  </si>
  <si>
    <t xml:space="preserve">Dirección de Gestión de Información Geográfica </t>
  </si>
  <si>
    <t xml:space="preserve">Laboratorio Nacional de Suelos </t>
  </si>
  <si>
    <t>Sede central</t>
  </si>
  <si>
    <t>Jefe Laboratorio de Suelos</t>
  </si>
  <si>
    <t>Desarrollo de estudios de suelos, tierras y aplicaciones agrológicas como insumo para el ordenamiento integral y el manejo sostenible del territorio a nivel Nacional</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</si>
  <si>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</si>
  <si>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</si>
  <si>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</si>
  <si>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</si>
  <si>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10 PGN NACIÓN- OTROS RECURSOS DEL TESORO</t>
  </si>
  <si>
    <t>Análisis de pruebas químicas, físicas, mineralógicas y biológicas de suelos</t>
  </si>
  <si>
    <t>Análisis de muestras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</si>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</sst>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 #,##0;[Red]\-&quot;$&quot;\ #,##0"/>
    <numFmt numFmtId="8" formatCode="&quot;$&quot;\ #,##0.00;[Red]\-&quot;$&quot;\ #,##0.00"/>
    <numFmt numFmtId="44" formatCode="_-&quot;$&quot;\ * #,##0.00_-;\-&quot;$&quot;\ * #,##0.00_-;_-&quot;$&quot;\ * &quot;-&quot;??_-;_-@_-"/>
    <numFmt numFmtId="43" formatCode="_-* #,##0.00_-;\-* #,##0.00_-;_-* &quot;-&quot;??_-;_-@_-"/>
    <numFmt numFmtId="164" formatCode="_(&quot;$&quot;\ * #,##0_);_(&quot;$&quot;\ * \(#,##0\);_(&quot;$&quot;\ * &quot;-&quot;_);_(@_)"/>
    <numFmt numFmtId="165" formatCode="_-&quot;$&quot;\ * #,##0_-;\-&quot;$&quot;\ * #,##0_-;_-&quot;$&quot;\ * &quot;-&quot;??_-;_-@_-"/>
    <numFmt numFmtId="166" formatCode="&quot;$&quot;\ #,##0.00"/>
  </numFmts>
  <fonts count="22"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sz val="10"/>
      <color theme="1"/>
      <name val="Verdana"/>
      <family val="2"/>
    </font>
    <font>
      <sz val="12"/>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2"/>
      <color rgb="FF000000"/>
      <name val="Arial"/>
      <family val="2"/>
    </font>
    <font>
      <sz val="12"/>
      <name val="Arial"/>
      <family val="2"/>
    </font>
    <font>
      <sz val="12"/>
      <color rgb="FF444444"/>
      <name val="Arial"/>
      <family val="2"/>
    </font>
    <font>
      <sz val="10"/>
      <color rgb="FF000000"/>
      <name val="Arial"/>
      <family val="2"/>
    </font>
    <font>
      <sz val="10"/>
      <name val="Calibri"/>
      <family val="2"/>
      <scheme val="minor"/>
    </font>
    <font>
      <sz val="11"/>
      <color rgb="FF000000"/>
      <name val="Arial"/>
      <family val="2"/>
    </font>
    <font>
      <sz val="8"/>
      <name val="Calibri"/>
      <family val="2"/>
      <scheme val="minor"/>
    </font>
    <font>
      <b/>
      <sz val="12"/>
      <color rgb="FF000000"/>
      <name val="Arial"/>
      <family val="2"/>
    </font>
    <font>
      <i/>
      <sz val="12"/>
      <color theme="1"/>
      <name val="Arial"/>
      <family val="2"/>
    </font>
  </fonts>
  <fills count="15">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79998168889431442"/>
        <bgColor indexed="65"/>
      </patternFill>
    </fill>
    <fill>
      <patternFill patternType="solid">
        <fgColor theme="0"/>
        <bgColor rgb="FF000000"/>
      </patternFill>
    </fill>
    <fill>
      <patternFill patternType="solid">
        <fgColor rgb="FFA5A5A5"/>
      </patternFill>
    </fill>
    <fill>
      <patternFill patternType="solid">
        <fgColor theme="8" tint="0.59999389629810485"/>
        <bgColor indexed="65"/>
      </patternFill>
    </fill>
    <fill>
      <patternFill patternType="solid">
        <fgColor theme="4" tint="0.59999389629810485"/>
        <bgColor indexed="65"/>
      </patternFill>
    </fill>
    <fill>
      <patternFill patternType="solid">
        <fgColor theme="4"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s>
  <cellStyleXfs count="17">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6" fillId="0" borderId="0"/>
    <xf numFmtId="0" fontId="7" fillId="0" borderId="0"/>
    <xf numFmtId="44" fontId="8" fillId="0" borderId="0" applyFont="0" applyFill="0" applyBorder="0" applyAlignment="0" applyProtection="0"/>
    <xf numFmtId="49" fontId="10" fillId="0" borderId="0">
      <alignment horizontal="left" vertical="center"/>
    </xf>
    <xf numFmtId="0" fontId="8" fillId="9" borderId="0" applyNumberFormat="0" applyBorder="0" applyAlignment="0" applyProtection="0"/>
    <xf numFmtId="43" fontId="8" fillId="0" borderId="0" applyFont="0" applyFill="0" applyBorder="0" applyAlignment="0" applyProtection="0"/>
    <xf numFmtId="49" fontId="5" fillId="0" borderId="0" applyFill="0" applyBorder="0" applyProtection="0">
      <alignment horizontal="left" vertical="center"/>
    </xf>
    <xf numFmtId="0" fontId="16" fillId="0" borderId="0"/>
    <xf numFmtId="0" fontId="1" fillId="11" borderId="11" applyNumberFormat="0" applyAlignment="0" applyProtection="0"/>
    <xf numFmtId="0" fontId="8" fillId="12" borderId="0" applyNumberFormat="0" applyBorder="0" applyAlignment="0" applyProtection="0"/>
    <xf numFmtId="0" fontId="8" fillId="13" borderId="0" applyNumberFormat="0" applyBorder="0" applyAlignment="0" applyProtection="0"/>
    <xf numFmtId="44" fontId="8" fillId="0" borderId="0" applyFont="0" applyFill="0" applyBorder="0" applyAlignment="0" applyProtection="0"/>
    <xf numFmtId="164" fontId="8" fillId="0" borderId="0" applyFont="0" applyFill="0" applyBorder="0" applyAlignment="0" applyProtection="0"/>
    <xf numFmtId="0" fontId="11" fillId="0" borderId="0"/>
  </cellStyleXfs>
  <cellXfs count="120">
    <xf numFmtId="0" fontId="0" fillId="0" borderId="0" xfId="0"/>
    <xf numFmtId="0" fontId="12" fillId="0" borderId="0" xfId="0" applyFont="1" applyAlignment="1">
      <alignment horizontal="center"/>
    </xf>
    <xf numFmtId="0" fontId="12" fillId="4" borderId="7" xfId="2" applyFont="1" applyBorder="1" applyAlignment="1" applyProtection="1">
      <alignment horizontal="center" wrapText="1"/>
    </xf>
    <xf numFmtId="0" fontId="12" fillId="5" borderId="7" xfId="2" applyFont="1" applyFill="1" applyBorder="1" applyAlignment="1" applyProtection="1">
      <alignment horizontal="center" wrapText="1"/>
    </xf>
    <xf numFmtId="0" fontId="12" fillId="4" borderId="7" xfId="2" applyFont="1" applyBorder="1" applyAlignment="1" applyProtection="1">
      <alignment wrapText="1"/>
    </xf>
    <xf numFmtId="0" fontId="12" fillId="9" borderId="0" xfId="7" applyFont="1" applyAlignment="1">
      <alignment wrapText="1"/>
    </xf>
    <xf numFmtId="0" fontId="12" fillId="5" borderId="7" xfId="2" applyFont="1" applyFill="1" applyBorder="1" applyAlignment="1" applyProtection="1">
      <alignment horizontal="justify" vertical="top"/>
    </xf>
    <xf numFmtId="1" fontId="12" fillId="5" borderId="7" xfId="2" applyNumberFormat="1" applyFont="1" applyFill="1" applyBorder="1" applyAlignment="1" applyProtection="1">
      <alignment horizontal="right" wrapText="1"/>
    </xf>
    <xf numFmtId="0" fontId="0" fillId="0" borderId="0" xfId="0" pivotButton="1"/>
    <xf numFmtId="0" fontId="0" fillId="0" borderId="0" xfId="0" applyAlignment="1">
      <alignment horizontal="left"/>
    </xf>
    <xf numFmtId="49" fontId="14" fillId="0" borderId="1" xfId="9" applyFont="1" applyFill="1" applyBorder="1" applyAlignment="1">
      <alignment horizontal="center" wrapText="1"/>
    </xf>
    <xf numFmtId="0" fontId="14" fillId="0" borderId="1" xfId="0" applyFont="1" applyBorder="1" applyAlignment="1">
      <alignment horizontal="left" wrapText="1"/>
    </xf>
    <xf numFmtId="0" fontId="14" fillId="0" borderId="1" xfId="0" applyFont="1" applyBorder="1"/>
    <xf numFmtId="0" fontId="14" fillId="0" borderId="1" xfId="0" applyFont="1" applyBorder="1" applyAlignment="1">
      <alignment horizontal="center"/>
    </xf>
    <xf numFmtId="0" fontId="14" fillId="0" borderId="1" xfId="0" applyFont="1" applyBorder="1" applyAlignment="1">
      <alignment horizontal="right"/>
    </xf>
    <xf numFmtId="0" fontId="14" fillId="0" borderId="1" xfId="0" applyFont="1" applyBorder="1" applyAlignment="1">
      <alignment horizontal="justify" vertical="top" wrapText="1"/>
    </xf>
    <xf numFmtId="0" fontId="14" fillId="0" borderId="1" xfId="0" applyFont="1" applyBorder="1" applyAlignment="1">
      <alignment horizontal="center" wrapText="1"/>
    </xf>
    <xf numFmtId="0" fontId="14" fillId="0" borderId="0" xfId="0" applyFont="1" applyAlignment="1">
      <alignment horizontal="center" wrapText="1"/>
    </xf>
    <xf numFmtId="0" fontId="14" fillId="0" borderId="1" xfId="0" applyFont="1" applyBorder="1" applyAlignment="1">
      <alignment horizontal="right" wrapText="1"/>
    </xf>
    <xf numFmtId="0" fontId="14" fillId="0" borderId="8" xfId="0" applyFont="1" applyBorder="1"/>
    <xf numFmtId="0" fontId="14" fillId="0" borderId="1" xfId="0" applyFont="1" applyBorder="1" applyAlignment="1">
      <alignment wrapText="1"/>
    </xf>
    <xf numFmtId="0" fontId="14" fillId="0" borderId="9" xfId="0" applyFont="1" applyBorder="1" applyAlignment="1">
      <alignment wrapText="1"/>
    </xf>
    <xf numFmtId="0" fontId="10" fillId="0" borderId="5" xfId="0" applyFont="1" applyBorder="1" applyAlignment="1">
      <alignment wrapText="1"/>
    </xf>
    <xf numFmtId="0" fontId="14" fillId="0" borderId="1" xfId="0" applyFont="1" applyBorder="1" applyAlignment="1">
      <alignment horizontal="right" vertical="center"/>
    </xf>
    <xf numFmtId="0" fontId="14" fillId="0" borderId="1" xfId="0" applyFont="1" applyBorder="1" applyAlignment="1">
      <alignment horizontal="left"/>
    </xf>
    <xf numFmtId="0" fontId="9" fillId="0" borderId="1" xfId="0" applyFont="1" applyBorder="1" applyAlignment="1">
      <alignment vertical="center" wrapText="1"/>
    </xf>
    <xf numFmtId="0" fontId="9" fillId="0" borderId="1" xfId="0" applyFont="1" applyBorder="1"/>
    <xf numFmtId="0" fontId="14" fillId="0" borderId="1" xfId="0" applyFont="1" applyBorder="1" applyAlignment="1">
      <alignment horizontal="right" vertical="center" wrapText="1"/>
    </xf>
    <xf numFmtId="0" fontId="14" fillId="0" borderId="1" xfId="0" applyFont="1" applyBorder="1" applyAlignment="1">
      <alignment horizontal="right" vertical="top"/>
    </xf>
    <xf numFmtId="0" fontId="14" fillId="0" borderId="0" xfId="0" applyFont="1" applyAlignment="1">
      <alignment vertical="top" wrapText="1"/>
    </xf>
    <xf numFmtId="0" fontId="12" fillId="0" borderId="1" xfId="0" applyFont="1" applyBorder="1" applyAlignment="1">
      <alignment horizontal="left" wrapText="1"/>
    </xf>
    <xf numFmtId="0" fontId="13" fillId="0" borderId="1" xfId="0" applyFont="1" applyBorder="1" applyAlignment="1">
      <alignment horizontal="left" wrapText="1"/>
    </xf>
    <xf numFmtId="0" fontId="12" fillId="0" borderId="1" xfId="0" applyFont="1" applyBorder="1" applyAlignment="1">
      <alignment horizontal="left"/>
    </xf>
    <xf numFmtId="0" fontId="14" fillId="0" borderId="1" xfId="0" applyFont="1" applyBorder="1" applyAlignment="1">
      <alignment horizontal="justify" vertical="top"/>
    </xf>
    <xf numFmtId="0" fontId="17" fillId="0" borderId="10" xfId="0" applyFont="1" applyBorder="1" applyAlignment="1">
      <alignment vertical="center" wrapText="1"/>
    </xf>
    <xf numFmtId="0" fontId="14" fillId="0" borderId="1" xfId="4" applyFont="1" applyBorder="1" applyAlignment="1">
      <alignment wrapText="1"/>
    </xf>
    <xf numFmtId="0" fontId="14" fillId="0" borderId="1" xfId="0" applyFont="1" applyBorder="1" applyAlignment="1">
      <alignment vertical="center" wrapText="1"/>
    </xf>
    <xf numFmtId="0" fontId="18" fillId="0" borderId="1" xfId="0" applyFont="1" applyBorder="1" applyAlignment="1">
      <alignment horizontal="right" wrapText="1"/>
    </xf>
    <xf numFmtId="0" fontId="12" fillId="0" borderId="0" xfId="0" applyFont="1" applyAlignment="1">
      <alignment horizontal="right"/>
    </xf>
    <xf numFmtId="0" fontId="12" fillId="0" borderId="0" xfId="0" applyFont="1" applyAlignment="1">
      <alignment horizontal="right" wrapText="1"/>
    </xf>
    <xf numFmtId="6" fontId="14" fillId="0" borderId="1" xfId="0" applyNumberFormat="1" applyFont="1" applyBorder="1" applyAlignment="1">
      <alignment wrapText="1"/>
    </xf>
    <xf numFmtId="0" fontId="12" fillId="0" borderId="0" xfId="0" applyFont="1" applyAlignment="1">
      <alignment wrapText="1"/>
    </xf>
    <xf numFmtId="1" fontId="12" fillId="0" borderId="0" xfId="0" applyNumberFormat="1" applyFont="1" applyAlignment="1">
      <alignment horizontal="right"/>
    </xf>
    <xf numFmtId="0" fontId="12" fillId="0" borderId="0" xfId="0" applyFont="1" applyAlignment="1">
      <alignment horizontal="justify" vertical="top" wrapText="1"/>
    </xf>
    <xf numFmtId="0" fontId="12" fillId="0" borderId="0" xfId="0" applyFont="1" applyAlignment="1">
      <alignment horizontal="center" wrapText="1"/>
    </xf>
    <xf numFmtId="165" fontId="12" fillId="5" borderId="7" xfId="5" applyNumberFormat="1" applyFont="1" applyFill="1" applyBorder="1" applyAlignment="1" applyProtection="1">
      <alignment horizontal="right" wrapText="1"/>
      <protection locked="0"/>
    </xf>
    <xf numFmtId="165" fontId="14" fillId="0" borderId="1" xfId="5" applyNumberFormat="1" applyFont="1" applyFill="1" applyBorder="1" applyAlignment="1">
      <alignment horizontal="right" wrapText="1"/>
    </xf>
    <xf numFmtId="165" fontId="14" fillId="0" borderId="1" xfId="5" applyNumberFormat="1" applyFont="1" applyFill="1" applyBorder="1" applyAlignment="1">
      <alignment horizontal="right"/>
    </xf>
    <xf numFmtId="165" fontId="12" fillId="0" borderId="0" xfId="5" applyNumberFormat="1" applyFont="1" applyFill="1" applyAlignment="1">
      <alignment horizontal="right" wrapText="1"/>
    </xf>
    <xf numFmtId="0" fontId="14" fillId="0" borderId="0" xfId="0" applyFont="1" applyAlignment="1">
      <alignment horizontal="left" wrapText="1"/>
    </xf>
    <xf numFmtId="0" fontId="12" fillId="7" borderId="7" xfId="2" applyFont="1" applyFill="1" applyBorder="1" applyAlignment="1" applyProtection="1">
      <alignment horizontal="center" wrapText="1"/>
    </xf>
    <xf numFmtId="0" fontId="12" fillId="7" borderId="7" xfId="2" applyFont="1" applyFill="1" applyBorder="1" applyAlignment="1" applyProtection="1">
      <alignment horizontal="center" vertical="center" wrapText="1"/>
    </xf>
    <xf numFmtId="0" fontId="13" fillId="8" borderId="1" xfId="0" applyFont="1" applyFill="1" applyBorder="1" applyAlignment="1">
      <alignment horizontal="left" wrapText="1"/>
    </xf>
    <xf numFmtId="0" fontId="14" fillId="8" borderId="1" xfId="0" applyFont="1" applyFill="1" applyBorder="1" applyAlignment="1">
      <alignment horizontal="left"/>
    </xf>
    <xf numFmtId="0" fontId="15" fillId="8" borderId="1" xfId="0" applyFont="1" applyFill="1" applyBorder="1" applyAlignment="1">
      <alignment horizontal="left"/>
    </xf>
    <xf numFmtId="0" fontId="14" fillId="8" borderId="1" xfId="0" applyFont="1" applyFill="1" applyBorder="1" applyAlignment="1">
      <alignment horizontal="justify" vertical="top" wrapText="1"/>
    </xf>
    <xf numFmtId="0" fontId="14" fillId="8" borderId="1" xfId="0" applyFont="1" applyFill="1" applyBorder="1" applyAlignment="1">
      <alignment horizontal="left" wrapText="1"/>
    </xf>
    <xf numFmtId="165" fontId="13" fillId="8" borderId="1" xfId="5" applyNumberFormat="1" applyFont="1" applyFill="1" applyBorder="1" applyAlignment="1">
      <alignment horizontal="left"/>
    </xf>
    <xf numFmtId="0" fontId="14" fillId="10" borderId="1" xfId="0" applyFont="1" applyFill="1" applyBorder="1" applyAlignment="1">
      <alignment horizontal="left" wrapText="1"/>
    </xf>
    <xf numFmtId="0" fontId="14" fillId="10" borderId="1" xfId="0" applyFont="1" applyFill="1" applyBorder="1" applyAlignment="1">
      <alignment horizontal="left"/>
    </xf>
    <xf numFmtId="165" fontId="14" fillId="8" borderId="1" xfId="5" applyNumberFormat="1" applyFont="1" applyFill="1" applyBorder="1" applyAlignment="1">
      <alignment horizontal="left"/>
    </xf>
    <xf numFmtId="0" fontId="14" fillId="10" borderId="1" xfId="0" applyFont="1" applyFill="1" applyBorder="1" applyAlignment="1">
      <alignment horizontal="justify" vertical="top" wrapText="1"/>
    </xf>
    <xf numFmtId="165" fontId="14" fillId="10" borderId="1" xfId="5" applyNumberFormat="1" applyFont="1" applyFill="1" applyBorder="1" applyAlignment="1">
      <alignment horizontal="left"/>
    </xf>
    <xf numFmtId="0" fontId="13" fillId="10" borderId="1" xfId="0" applyFont="1" applyFill="1" applyBorder="1" applyAlignment="1">
      <alignment horizontal="left" wrapText="1"/>
    </xf>
    <xf numFmtId="0" fontId="13" fillId="8" borderId="1" xfId="0" applyFont="1" applyFill="1" applyBorder="1" applyAlignment="1">
      <alignment horizontal="left"/>
    </xf>
    <xf numFmtId="0" fontId="13" fillId="10" borderId="1" xfId="0" applyFont="1" applyFill="1" applyBorder="1" applyAlignment="1">
      <alignment horizontal="left"/>
    </xf>
    <xf numFmtId="0" fontId="13" fillId="8" borderId="1" xfId="0" applyFont="1" applyFill="1" applyBorder="1" applyAlignment="1">
      <alignment horizontal="justify" vertical="top"/>
    </xf>
    <xf numFmtId="0" fontId="13" fillId="10" borderId="1" xfId="0" applyFont="1" applyFill="1" applyBorder="1" applyAlignment="1">
      <alignment horizontal="justify" vertical="top" wrapText="1"/>
    </xf>
    <xf numFmtId="165" fontId="13" fillId="10" borderId="1" xfId="5" applyNumberFormat="1" applyFont="1" applyFill="1" applyBorder="1" applyAlignment="1">
      <alignment horizontal="left" wrapText="1"/>
    </xf>
    <xf numFmtId="0" fontId="15" fillId="8" borderId="1" xfId="0" applyFont="1" applyFill="1" applyBorder="1" applyAlignment="1">
      <alignment horizontal="left" wrapText="1"/>
    </xf>
    <xf numFmtId="0" fontId="13" fillId="8" borderId="1" xfId="0" applyFont="1" applyFill="1" applyBorder="1" applyAlignment="1">
      <alignment horizontal="justify" vertical="top" wrapText="1"/>
    </xf>
    <xf numFmtId="165" fontId="14" fillId="8" borderId="1" xfId="5" applyNumberFormat="1" applyFont="1" applyFill="1" applyBorder="1" applyAlignment="1">
      <alignment horizontal="left" wrapText="1"/>
    </xf>
    <xf numFmtId="0" fontId="13" fillId="8" borderId="1" xfId="0" applyFont="1" applyFill="1" applyBorder="1" applyAlignment="1">
      <alignment horizontal="left" readingOrder="1"/>
    </xf>
    <xf numFmtId="165" fontId="13" fillId="8" borderId="1" xfId="5" applyNumberFormat="1" applyFont="1" applyFill="1" applyBorder="1" applyAlignment="1">
      <alignment horizontal="left" wrapText="1"/>
    </xf>
    <xf numFmtId="0" fontId="20" fillId="8" borderId="1" xfId="0" applyFont="1" applyFill="1" applyBorder="1" applyAlignment="1">
      <alignment horizontal="left" wrapText="1"/>
    </xf>
    <xf numFmtId="0" fontId="8" fillId="12" borderId="1" xfId="12" applyBorder="1"/>
    <xf numFmtId="0" fontId="0" fillId="0" borderId="1" xfId="0" applyBorder="1"/>
    <xf numFmtId="0" fontId="1" fillId="14" borderId="12" xfId="11" applyFill="1" applyBorder="1"/>
    <xf numFmtId="0" fontId="1" fillId="14" borderId="13" xfId="11" applyFill="1" applyBorder="1"/>
    <xf numFmtId="0" fontId="12" fillId="3" borderId="0" xfId="0" applyFont="1" applyFill="1" applyAlignment="1">
      <alignment vertical="center" wrapText="1"/>
    </xf>
    <xf numFmtId="0" fontId="12" fillId="0" borderId="0" xfId="0" applyFont="1" applyAlignment="1">
      <alignment vertical="center" wrapText="1"/>
    </xf>
    <xf numFmtId="166" fontId="12" fillId="0" borderId="0" xfId="5" applyNumberFormat="1" applyFont="1" applyFill="1" applyAlignment="1">
      <alignment horizontal="right" wrapText="1"/>
    </xf>
    <xf numFmtId="0" fontId="12" fillId="4" borderId="7" xfId="2" applyFont="1" applyBorder="1" applyAlignment="1" applyProtection="1">
      <alignment horizontal="center" vertical="center" wrapText="1"/>
    </xf>
    <xf numFmtId="0" fontId="12" fillId="0" borderId="0" xfId="0" applyFont="1" applyAlignment="1">
      <alignment horizontal="center" vertical="center"/>
    </xf>
    <xf numFmtId="0" fontId="12" fillId="5" borderId="7" xfId="2" applyFont="1" applyFill="1" applyBorder="1" applyAlignment="1" applyProtection="1">
      <alignment horizontal="center" vertical="center" wrapText="1"/>
    </xf>
    <xf numFmtId="0" fontId="12" fillId="0" borderId="1" xfId="0" applyFont="1" applyBorder="1" applyAlignment="1">
      <alignment horizontal="right" wrapText="1"/>
    </xf>
    <xf numFmtId="0" fontId="16" fillId="0" borderId="9" xfId="0" applyFont="1" applyBorder="1" applyAlignment="1">
      <alignment horizontal="right" wrapText="1"/>
    </xf>
    <xf numFmtId="0" fontId="13" fillId="0" borderId="9" xfId="0" applyFont="1" applyBorder="1" applyAlignment="1">
      <alignment horizontal="justify" vertical="top" wrapText="1"/>
    </xf>
    <xf numFmtId="0" fontId="13" fillId="0" borderId="9" xfId="0" applyFont="1" applyBorder="1" applyAlignment="1">
      <alignment horizontal="right" wrapText="1"/>
    </xf>
    <xf numFmtId="0" fontId="14" fillId="0" borderId="9" xfId="0" applyFont="1" applyBorder="1" applyAlignment="1">
      <alignment horizontal="right" wrapText="1"/>
    </xf>
    <xf numFmtId="165" fontId="14" fillId="0" borderId="9" xfId="5" applyNumberFormat="1" applyFont="1" applyFill="1" applyBorder="1" applyAlignment="1">
      <alignment horizontal="right" wrapText="1"/>
    </xf>
    <xf numFmtId="0" fontId="21" fillId="5" borderId="7" xfId="2" applyFont="1" applyFill="1" applyBorder="1" applyAlignment="1" applyProtection="1">
      <alignment horizontal="center" wrapText="1"/>
    </xf>
    <xf numFmtId="0" fontId="12" fillId="9" borderId="0" xfId="7" applyFont="1" applyAlignment="1">
      <alignment horizontal="center" vertical="center" wrapText="1"/>
    </xf>
    <xf numFmtId="1" fontId="12" fillId="5" borderId="7" xfId="2" applyNumberFormat="1" applyFont="1" applyFill="1" applyBorder="1" applyAlignment="1" applyProtection="1">
      <alignment horizontal="center" wrapText="1"/>
    </xf>
    <xf numFmtId="166" fontId="12" fillId="5" borderId="7" xfId="5" applyNumberFormat="1" applyFont="1" applyFill="1" applyBorder="1" applyAlignment="1" applyProtection="1">
      <alignment horizontal="center" wrapText="1"/>
      <protection locked="0"/>
    </xf>
    <xf numFmtId="0" fontId="12" fillId="5" borderId="7" xfId="2" applyFont="1" applyFill="1" applyBorder="1" applyProtection="1">
      <alignment horizontal="center" vertical="center"/>
    </xf>
    <xf numFmtId="0" fontId="0" fillId="13" borderId="1" xfId="13" applyFont="1" applyBorder="1" applyAlignment="1">
      <alignment wrapText="1"/>
    </xf>
    <xf numFmtId="0" fontId="12" fillId="0" borderId="1" xfId="0" applyFont="1" applyFill="1" applyBorder="1" applyAlignment="1">
      <alignment horizontal="center" wrapText="1"/>
    </xf>
    <xf numFmtId="0" fontId="13" fillId="0" borderId="1" xfId="0" applyFont="1" applyFill="1" applyBorder="1" applyAlignment="1">
      <alignment horizont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top" wrapText="1"/>
    </xf>
    <xf numFmtId="0" fontId="14" fillId="0" borderId="1" xfId="0" applyFont="1" applyFill="1" applyBorder="1" applyAlignment="1">
      <alignment horizontal="center" vertical="center" wrapText="1"/>
    </xf>
    <xf numFmtId="6" fontId="13" fillId="0" borderId="1" xfId="0" applyNumberFormat="1" applyFont="1" applyFill="1" applyBorder="1" applyAlignment="1">
      <alignment horizontal="center" vertical="center" wrapText="1"/>
    </xf>
    <xf numFmtId="0" fontId="4" fillId="0" borderId="6" xfId="0" applyFont="1" applyFill="1" applyBorder="1" applyAlignment="1">
      <alignment horizontal="justify" vertical="center" wrapText="1"/>
    </xf>
    <xf numFmtId="8" fontId="13" fillId="0" borderId="1" xfId="0" applyNumberFormat="1" applyFont="1" applyFill="1" applyBorder="1" applyAlignment="1">
      <alignment horizontal="center" vertical="center" wrapText="1"/>
    </xf>
    <xf numFmtId="0" fontId="15" fillId="0" borderId="1" xfId="0" applyFont="1" applyFill="1" applyBorder="1" applyAlignment="1">
      <alignment horizontal="center" wrapText="1"/>
    </xf>
    <xf numFmtId="0" fontId="1" fillId="14" borderId="11" xfId="11" applyFill="1" applyAlignment="1">
      <alignment horizontal="center"/>
    </xf>
    <xf numFmtId="0" fontId="12" fillId="0" borderId="1" xfId="0" applyFont="1" applyFill="1" applyBorder="1" applyAlignment="1">
      <alignment horizontal="center" wrapText="1"/>
    </xf>
    <xf numFmtId="6" fontId="13" fillId="0" borderId="1" xfId="0" applyNumberFormat="1" applyFont="1" applyFill="1" applyBorder="1" applyAlignment="1">
      <alignment horizontal="center" vertical="center" wrapText="1"/>
    </xf>
    <xf numFmtId="0" fontId="12" fillId="3" borderId="0" xfId="1" applyFont="1" applyFill="1" applyBorder="1" applyAlignment="1" applyProtection="1">
      <alignment horizontal="center" vertical="center" wrapText="1"/>
    </xf>
    <xf numFmtId="165" fontId="12" fillId="3" borderId="0" xfId="5" applyNumberFormat="1" applyFont="1" applyFill="1" applyBorder="1" applyAlignment="1" applyProtection="1">
      <alignment horizontal="center" vertical="center" wrapText="1"/>
    </xf>
    <xf numFmtId="0" fontId="12" fillId="3" borderId="2" xfId="1" applyFont="1" applyFill="1" applyBorder="1" applyAlignment="1" applyProtection="1">
      <alignment horizontal="center" vertical="center" wrapText="1"/>
    </xf>
    <xf numFmtId="0" fontId="12" fillId="3" borderId="3" xfId="1" applyFont="1" applyFill="1" applyBorder="1" applyAlignment="1" applyProtection="1">
      <alignment horizontal="center" vertical="center" wrapText="1"/>
    </xf>
    <xf numFmtId="165" fontId="12" fillId="3" borderId="3" xfId="5" applyNumberFormat="1" applyFont="1" applyFill="1" applyBorder="1" applyAlignment="1" applyProtection="1">
      <alignment horizontal="center" vertical="center" wrapText="1"/>
    </xf>
    <xf numFmtId="0" fontId="12" fillId="3" borderId="4" xfId="1" applyFont="1" applyFill="1" applyBorder="1" applyAlignment="1" applyProtection="1">
      <alignment horizontal="center" vertical="center" wrapText="1"/>
    </xf>
    <xf numFmtId="0" fontId="12" fillId="6" borderId="1" xfId="0" applyFont="1" applyFill="1" applyBorder="1" applyAlignment="1">
      <alignment horizont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top" wrapText="1"/>
    </xf>
    <xf numFmtId="0" fontId="12" fillId="0" borderId="1" xfId="0" applyFont="1" applyFill="1" applyBorder="1" applyAlignment="1">
      <alignment horizontal="center" vertical="center"/>
    </xf>
  </cellXfs>
  <cellStyles count="17">
    <cellStyle name="20% - Énfasis5" xfId="7" builtinId="46"/>
    <cellStyle name="40% - Énfasis1" xfId="13" builtinId="31"/>
    <cellStyle name="40% - Énfasis5" xfId="12" builtinId="47"/>
    <cellStyle name="BodyStyle" xfId="6"/>
    <cellStyle name="BodyStyle 2" xfId="9"/>
    <cellStyle name="Celda de comprobación" xfId="11" builtinId="23"/>
    <cellStyle name="Currency [0]" xfId="15"/>
    <cellStyle name="HeaderStyle" xfId="2"/>
    <cellStyle name="MainTitle" xfId="1"/>
    <cellStyle name="Millares 2" xfId="8"/>
    <cellStyle name="Moneda" xfId="5" builtinId="4"/>
    <cellStyle name="Moneda 2" xfId="14"/>
    <cellStyle name="Normal" xfId="0" builtinId="0"/>
    <cellStyle name="Normal 2" xfId="3"/>
    <cellStyle name="Normal 2 2" xfId="4"/>
    <cellStyle name="Normal 2 3" xfId="16"/>
    <cellStyle name="Normal 2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5215.726052430553" createdVersion="8" refreshedVersion="8" minRefreshableVersion="3" recordCount="28">
  <cacheSource type="worksheet">
    <worksheetSource ref="A3:D3" sheet="FO-GCO-PC01-05"/>
  </cacheSource>
  <cacheFields count="4">
    <cacheField name="DEPENDENCIA ORIGEN" numFmtId="0">
      <sharedItems count="6">
        <s v="DIRECCIÓN TERRITORIAL VALLE"/>
        <s v="DIRECCIÓN DE REGULACIÓN Y HABILITACIÓN"/>
        <s v="DIRECCIÓN TERRITORIAL CORDOBA"/>
        <s v="SUBDIRECCIÓN GENERAL"/>
        <s v="DIRECCIÓN GENERAL"/>
        <s v="SECRETARIA GENERAL"/>
      </sharedItems>
    </cacheField>
    <cacheField name="Dependencia " numFmtId="0">
      <sharedItems/>
    </cacheField>
    <cacheField name="ID" numFmtId="0">
      <sharedItems containsSemiMixedTypes="0" containsString="0" containsNumber="1" containsInteger="1" minValue="1" maxValue="28"/>
    </cacheField>
    <cacheField name="Trámite" numFmtId="0">
      <sharedItems count="2">
        <s v="Nuevo"/>
        <s v="Elimina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x v="0"/>
    <s v="DIRECCIÓN TERRITORIAL VALLE"/>
    <n v="1"/>
    <x v="0"/>
  </r>
  <r>
    <x v="1"/>
    <s v="DIRECCIÓN DE REGULACIÓN Y HABILITACIÓN"/>
    <n v="2"/>
    <x v="0"/>
  </r>
  <r>
    <x v="2"/>
    <s v="DIRECCIÓN TERRITORIAL CORDOBA"/>
    <n v="3"/>
    <x v="1"/>
  </r>
  <r>
    <x v="2"/>
    <s v="DIRECCIÓN TERRITORIAL CORDOBA"/>
    <n v="4"/>
    <x v="0"/>
  </r>
  <r>
    <x v="3"/>
    <s v="SUBDIRECCIÓN GENERAL"/>
    <n v="5"/>
    <x v="0"/>
  </r>
  <r>
    <x v="3"/>
    <s v="SUBDIRECCIÓN GENERAL"/>
    <n v="6"/>
    <x v="0"/>
  </r>
  <r>
    <x v="3"/>
    <s v="SUBDIRECCIÓN GENERAL"/>
    <n v="7"/>
    <x v="0"/>
  </r>
  <r>
    <x v="4"/>
    <s v="DIRECCIÓN GENERAL"/>
    <n v="8"/>
    <x v="0"/>
  </r>
  <r>
    <x v="5"/>
    <s v="DIRECCIÓN TERRITORIAL NORTE DE SANTANDER"/>
    <n v="9"/>
    <x v="0"/>
  </r>
  <r>
    <x v="5"/>
    <s v="SUBDIRECCIÓN ADMINISTRATIVA Y FINANCIERA (DOCUMENTAL)"/>
    <n v="10"/>
    <x v="0"/>
  </r>
  <r>
    <x v="5"/>
    <s v="SUBDIRECCIÓN ADMINISTRATIVA Y FINANCIERA (DOCUMENTAL)"/>
    <n v="11"/>
    <x v="0"/>
  </r>
  <r>
    <x v="5"/>
    <s v="SUBDIRECCIÓN ADMINISTRATIVA Y FINANCIERA (DOCUMENTAL)"/>
    <n v="12"/>
    <x v="0"/>
  </r>
  <r>
    <x v="5"/>
    <s v="SUBDIRECCIÓN ADMINISTRATIVA Y FINANCIERA (DOCUMENTAL)"/>
    <n v="13"/>
    <x v="0"/>
  </r>
  <r>
    <x v="5"/>
    <s v="SUBDIRECCIÓN ADMINISTRATIVA Y FINANCIERA (DOCUMENTAL)"/>
    <n v="14"/>
    <x v="0"/>
  </r>
  <r>
    <x v="5"/>
    <s v="DIRECCIÓN TERRITORIAL NARIÑO"/>
    <n v="15"/>
    <x v="0"/>
  </r>
  <r>
    <x v="5"/>
    <s v="DIRECCIÓN TERRITORIAL NARIÑO"/>
    <n v="16"/>
    <x v="0"/>
  </r>
  <r>
    <x v="5"/>
    <s v="DIRECCIÓN TERRITORIAL TOLIMA"/>
    <n v="17"/>
    <x v="0"/>
  </r>
  <r>
    <x v="5"/>
    <s v="DIRECCIÓN TERRITORIAL TOLIMA"/>
    <n v="18"/>
    <x v="0"/>
  </r>
  <r>
    <x v="5"/>
    <s v="DIRECCIÓN TERRITORIAL NORTE DE SANTANDER"/>
    <n v="19"/>
    <x v="0"/>
  </r>
  <r>
    <x v="5"/>
    <s v="DIRECCIÓN TERRITORIAL BOLIVAR"/>
    <n v="20"/>
    <x v="0"/>
  </r>
  <r>
    <x v="5"/>
    <s v="DIRECCIÓN TERRITORIAL BOLIVAR"/>
    <n v="21"/>
    <x v="0"/>
  </r>
  <r>
    <x v="5"/>
    <s v="DIRECCIÓN TERRITORIAL MAGDALENA"/>
    <n v="22"/>
    <x v="0"/>
  </r>
  <r>
    <x v="5"/>
    <s v="DIRECCIÓN TERRITORIAL MAGDALENA"/>
    <n v="23"/>
    <x v="0"/>
  </r>
  <r>
    <x v="5"/>
    <s v="DIRECCIÓN TERRITORIAL RISARALDA"/>
    <n v="24"/>
    <x v="0"/>
  </r>
  <r>
    <x v="5"/>
    <s v="DIRECCIÓN TERRITORIAL RISARALDA"/>
    <n v="25"/>
    <x v="0"/>
  </r>
  <r>
    <x v="5"/>
    <s v="DIRECCIÓN TERRITORIAL VALLE"/>
    <n v="26"/>
    <x v="0"/>
  </r>
  <r>
    <x v="5"/>
    <s v="DIRECCIÓN TERRITORIAL CUNDINAMARCA"/>
    <n v="27"/>
    <x v="0"/>
  </r>
  <r>
    <x v="5"/>
    <s v="DIRECCIÓN TERRITORIAL CUNDINAMARCA"/>
    <n v="2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11" firstHeaderRow="1" firstDataRow="2" firstDataCol="1"/>
  <pivotFields count="4">
    <pivotField axis="axisRow" showAll="0">
      <items count="7">
        <item x="1"/>
        <item x="4"/>
        <item x="2"/>
        <item x="0"/>
        <item x="5"/>
        <item x="3"/>
        <item t="default"/>
      </items>
    </pivotField>
    <pivotField showAll="0"/>
    <pivotField dataField="1" showAll="0"/>
    <pivotField axis="axisCol" showAll="0">
      <items count="3">
        <item x="1"/>
        <item x="0"/>
        <item t="default"/>
      </items>
    </pivotField>
  </pivotFields>
  <rowFields count="1">
    <field x="0"/>
  </rowFields>
  <rowItems count="7">
    <i>
      <x/>
    </i>
    <i>
      <x v="1"/>
    </i>
    <i>
      <x v="2"/>
    </i>
    <i>
      <x v="3"/>
    </i>
    <i>
      <x v="4"/>
    </i>
    <i>
      <x v="5"/>
    </i>
    <i t="grand">
      <x/>
    </i>
  </rowItems>
  <colFields count="1">
    <field x="3"/>
  </colFields>
  <colItems count="3">
    <i>
      <x/>
    </i>
    <i>
      <x v="1"/>
    </i>
    <i t="grand">
      <x/>
    </i>
  </colItems>
  <dataFields count="1">
    <dataField name="Cuenta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7"/>
  <sheetViews>
    <sheetView topLeftCell="F1" zoomScale="55" zoomScaleNormal="55" workbookViewId="0">
      <selection activeCell="I25" sqref="I25:I28"/>
    </sheetView>
  </sheetViews>
  <sheetFormatPr baseColWidth="10" defaultColWidth="11.42578125" defaultRowHeight="15" x14ac:dyDescent="0.2"/>
  <cols>
    <col min="1" max="2" width="41.140625" style="41" customWidth="1"/>
    <col min="3" max="3" width="11.5703125" style="1" bestFit="1" customWidth="1"/>
    <col min="4" max="4" width="19.28515625" style="1" customWidth="1"/>
    <col min="5" max="5" width="14.85546875" style="42" bestFit="1" customWidth="1"/>
    <col min="6" max="6" width="131" style="43" bestFit="1" customWidth="1"/>
    <col min="7" max="7" width="16.140625" style="44" customWidth="1"/>
    <col min="8" max="8" width="18.140625" style="44" customWidth="1"/>
    <col min="9" max="9" width="11.5703125" style="44" bestFit="1" customWidth="1"/>
    <col min="10" max="10" width="16.140625" style="44" customWidth="1"/>
    <col min="11" max="11" width="27.140625" style="44" customWidth="1"/>
    <col min="12" max="12" width="22.5703125" style="44" customWidth="1"/>
    <col min="13" max="13" width="26.5703125" style="48" customWidth="1"/>
    <col min="14" max="14" width="30.42578125" style="48" customWidth="1"/>
    <col min="15" max="15" width="15" style="44" customWidth="1"/>
    <col min="16" max="16" width="11.42578125" style="44"/>
    <col min="17" max="17" width="11.5703125" style="44" bestFit="1" customWidth="1"/>
    <col min="18" max="18" width="21.7109375" style="44" customWidth="1"/>
    <col min="19" max="19" width="13.85546875" style="44" customWidth="1"/>
    <col min="20" max="20" width="14.42578125" style="44" customWidth="1"/>
    <col min="21" max="21" width="11.42578125" style="44"/>
    <col min="22" max="22" width="17.28515625" style="44" customWidth="1"/>
    <col min="23" max="23" width="25" style="44" customWidth="1"/>
    <col min="24" max="24" width="15.7109375" style="44" customWidth="1"/>
    <col min="25" max="25" width="14.42578125" style="44" customWidth="1"/>
    <col min="26" max="26" width="11.42578125" style="44"/>
    <col min="27" max="27" width="22.42578125" style="44" customWidth="1"/>
    <col min="28" max="28" width="15.140625" style="44" customWidth="1"/>
    <col min="29" max="29" width="18.85546875" style="44" customWidth="1"/>
    <col min="30" max="30" width="15.42578125" style="44" customWidth="1"/>
    <col min="31" max="31" width="15.28515625" style="44" customWidth="1"/>
    <col min="32" max="32" width="23.42578125" style="44" customWidth="1"/>
    <col min="33" max="16384" width="11.42578125" style="1"/>
  </cols>
  <sheetData>
    <row r="1" spans="1:32" ht="90" x14ac:dyDescent="0.2">
      <c r="A1" s="5" t="s">
        <v>0</v>
      </c>
      <c r="B1" s="4" t="s">
        <v>1</v>
      </c>
      <c r="C1" s="2" t="s">
        <v>2</v>
      </c>
      <c r="D1" s="3" t="s">
        <v>3</v>
      </c>
      <c r="E1" s="7" t="s">
        <v>4</v>
      </c>
      <c r="F1" s="6" t="s">
        <v>5</v>
      </c>
      <c r="G1" s="3" t="s">
        <v>6</v>
      </c>
      <c r="H1" s="3" t="s">
        <v>7</v>
      </c>
      <c r="I1" s="3" t="s">
        <v>8</v>
      </c>
      <c r="J1" s="3" t="s">
        <v>9</v>
      </c>
      <c r="K1" s="3" t="s">
        <v>10</v>
      </c>
      <c r="L1" s="3" t="s">
        <v>11</v>
      </c>
      <c r="M1" s="45" t="s">
        <v>12</v>
      </c>
      <c r="N1" s="45" t="s">
        <v>13</v>
      </c>
      <c r="O1" s="3" t="s">
        <v>14</v>
      </c>
      <c r="P1" s="3" t="s">
        <v>15</v>
      </c>
      <c r="Q1" s="3" t="s">
        <v>16</v>
      </c>
      <c r="R1" s="3" t="s">
        <v>17</v>
      </c>
      <c r="S1" s="3" t="s">
        <v>18</v>
      </c>
      <c r="T1" s="3" t="s">
        <v>19</v>
      </c>
      <c r="U1" s="3" t="s">
        <v>20</v>
      </c>
      <c r="V1" s="3" t="s">
        <v>21</v>
      </c>
      <c r="W1" s="3" t="s">
        <v>22</v>
      </c>
      <c r="X1" s="3" t="s">
        <v>23</v>
      </c>
      <c r="Y1" s="3" t="s">
        <v>24</v>
      </c>
      <c r="Z1" s="3" t="s">
        <v>25</v>
      </c>
      <c r="AA1" s="50" t="s">
        <v>26</v>
      </c>
      <c r="AB1" s="50" t="s">
        <v>27</v>
      </c>
      <c r="AC1" s="50" t="s">
        <v>28</v>
      </c>
      <c r="AD1" s="50" t="s">
        <v>29</v>
      </c>
      <c r="AE1" s="50" t="s">
        <v>30</v>
      </c>
      <c r="AF1" s="51" t="s">
        <v>31</v>
      </c>
    </row>
    <row r="2" spans="1:32" s="49" customFormat="1" ht="45" customHeight="1" x14ac:dyDescent="0.2">
      <c r="A2" s="52" t="s">
        <v>32</v>
      </c>
      <c r="B2" s="52" t="s">
        <v>33</v>
      </c>
      <c r="C2" s="53">
        <v>1</v>
      </c>
      <c r="D2" s="53" t="s">
        <v>34</v>
      </c>
      <c r="E2" s="54">
        <v>72102900</v>
      </c>
      <c r="F2" s="55" t="s">
        <v>35</v>
      </c>
      <c r="G2" s="53" t="s">
        <v>36</v>
      </c>
      <c r="H2" s="53" t="s">
        <v>36</v>
      </c>
      <c r="I2" s="53">
        <v>80</v>
      </c>
      <c r="J2" s="53" t="s">
        <v>37</v>
      </c>
      <c r="K2" s="54" t="s">
        <v>38</v>
      </c>
      <c r="L2" s="56" t="s">
        <v>39</v>
      </c>
      <c r="M2" s="57">
        <v>200000000</v>
      </c>
      <c r="N2" s="57">
        <v>200000000</v>
      </c>
      <c r="O2" s="53" t="s">
        <v>40</v>
      </c>
      <c r="P2" s="52" t="s">
        <v>41</v>
      </c>
      <c r="Q2" s="53">
        <v>1</v>
      </c>
      <c r="R2" s="53" t="s">
        <v>42</v>
      </c>
      <c r="S2" s="56" t="s">
        <v>43</v>
      </c>
      <c r="T2" s="56" t="s">
        <v>44</v>
      </c>
      <c r="U2" s="56" t="s">
        <v>45</v>
      </c>
      <c r="V2" s="56" t="s">
        <v>46</v>
      </c>
      <c r="W2" s="56" t="s">
        <v>47</v>
      </c>
      <c r="X2" s="58" t="s">
        <v>48</v>
      </c>
      <c r="Y2" s="58" t="s">
        <v>49</v>
      </c>
      <c r="Z2" s="58" t="s">
        <v>48</v>
      </c>
      <c r="AA2" s="59" t="s">
        <v>50</v>
      </c>
      <c r="AB2" s="58" t="s">
        <v>51</v>
      </c>
      <c r="AC2" s="58" t="s">
        <v>52</v>
      </c>
      <c r="AD2" s="59" t="s">
        <v>41</v>
      </c>
      <c r="AE2" s="58" t="s">
        <v>53</v>
      </c>
      <c r="AF2" s="59" t="s">
        <v>41</v>
      </c>
    </row>
    <row r="3" spans="1:32" s="49" customFormat="1" ht="45" customHeight="1" x14ac:dyDescent="0.2">
      <c r="A3" s="52" t="s">
        <v>32</v>
      </c>
      <c r="B3" s="52" t="s">
        <v>54</v>
      </c>
      <c r="C3" s="53">
        <v>2</v>
      </c>
      <c r="D3" s="53" t="s">
        <v>34</v>
      </c>
      <c r="E3" s="53">
        <v>25172504</v>
      </c>
      <c r="F3" s="55" t="s">
        <v>55</v>
      </c>
      <c r="G3" s="53" t="s">
        <v>36</v>
      </c>
      <c r="H3" s="53" t="s">
        <v>36</v>
      </c>
      <c r="I3" s="53">
        <v>80</v>
      </c>
      <c r="J3" s="53" t="s">
        <v>37</v>
      </c>
      <c r="K3" s="54" t="s">
        <v>56</v>
      </c>
      <c r="L3" s="56" t="s">
        <v>39</v>
      </c>
      <c r="M3" s="60">
        <v>3200000</v>
      </c>
      <c r="N3" s="60">
        <v>3200000</v>
      </c>
      <c r="O3" s="53" t="s">
        <v>40</v>
      </c>
      <c r="P3" s="52" t="s">
        <v>41</v>
      </c>
      <c r="Q3" s="53">
        <v>1</v>
      </c>
      <c r="R3" s="53" t="s">
        <v>57</v>
      </c>
      <c r="S3" s="56" t="s">
        <v>58</v>
      </c>
      <c r="T3" s="56" t="s">
        <v>59</v>
      </c>
      <c r="U3" s="56" t="s">
        <v>59</v>
      </c>
      <c r="V3" s="56" t="s">
        <v>60</v>
      </c>
      <c r="W3" s="56" t="s">
        <v>41</v>
      </c>
      <c r="X3" s="56" t="s">
        <v>41</v>
      </c>
      <c r="Y3" s="56" t="s">
        <v>41</v>
      </c>
      <c r="Z3" s="56" t="s">
        <v>41</v>
      </c>
      <c r="AA3" s="53" t="s">
        <v>61</v>
      </c>
      <c r="AB3" s="56" t="s">
        <v>62</v>
      </c>
      <c r="AC3" s="56" t="s">
        <v>52</v>
      </c>
      <c r="AD3" s="53" t="s">
        <v>41</v>
      </c>
      <c r="AE3" s="52" t="s">
        <v>63</v>
      </c>
      <c r="AF3" s="53" t="s">
        <v>41</v>
      </c>
    </row>
    <row r="4" spans="1:32" s="49" customFormat="1" ht="45" customHeight="1" x14ac:dyDescent="0.2">
      <c r="A4" s="52" t="s">
        <v>32</v>
      </c>
      <c r="B4" s="52" t="s">
        <v>33</v>
      </c>
      <c r="C4" s="53">
        <v>3</v>
      </c>
      <c r="D4" s="53" t="s">
        <v>64</v>
      </c>
      <c r="E4" s="53">
        <v>80161501</v>
      </c>
      <c r="F4" s="55" t="s">
        <v>65</v>
      </c>
      <c r="G4" s="53" t="s">
        <v>66</v>
      </c>
      <c r="H4" s="53" t="s">
        <v>66</v>
      </c>
      <c r="I4" s="53">
        <v>135</v>
      </c>
      <c r="J4" s="53" t="s">
        <v>37</v>
      </c>
      <c r="K4" s="56" t="s">
        <v>67</v>
      </c>
      <c r="L4" s="56" t="s">
        <v>39</v>
      </c>
      <c r="M4" s="60">
        <v>31907146.5</v>
      </c>
      <c r="N4" s="60">
        <v>31907146.5</v>
      </c>
      <c r="O4" s="53" t="s">
        <v>40</v>
      </c>
      <c r="P4" s="52" t="s">
        <v>41</v>
      </c>
      <c r="Q4" s="53">
        <v>1</v>
      </c>
      <c r="R4" s="53" t="s">
        <v>57</v>
      </c>
      <c r="S4" s="56" t="s">
        <v>43</v>
      </c>
      <c r="T4" s="56" t="s">
        <v>68</v>
      </c>
      <c r="U4" s="56" t="s">
        <v>45</v>
      </c>
      <c r="V4" s="56" t="s">
        <v>46</v>
      </c>
      <c r="W4" s="56" t="s">
        <v>41</v>
      </c>
      <c r="X4" s="56" t="s">
        <v>41</v>
      </c>
      <c r="Y4" s="56" t="s">
        <v>41</v>
      </c>
      <c r="Z4" s="56" t="s">
        <v>41</v>
      </c>
      <c r="AA4" s="53" t="s">
        <v>41</v>
      </c>
      <c r="AB4" s="53" t="s">
        <v>41</v>
      </c>
      <c r="AC4" s="53" t="s">
        <v>41</v>
      </c>
      <c r="AD4" s="53" t="s">
        <v>41</v>
      </c>
      <c r="AE4" s="53" t="s">
        <v>41</v>
      </c>
      <c r="AF4" s="53" t="s">
        <v>41</v>
      </c>
    </row>
    <row r="5" spans="1:32" s="49" customFormat="1" ht="45" customHeight="1" x14ac:dyDescent="0.2">
      <c r="A5" s="52" t="s">
        <v>32</v>
      </c>
      <c r="B5" s="52" t="s">
        <v>33</v>
      </c>
      <c r="C5" s="53">
        <v>4</v>
      </c>
      <c r="D5" s="53" t="s">
        <v>34</v>
      </c>
      <c r="E5" s="53">
        <v>80161501</v>
      </c>
      <c r="F5" s="55" t="s">
        <v>69</v>
      </c>
      <c r="G5" s="53" t="s">
        <v>36</v>
      </c>
      <c r="H5" s="53" t="s">
        <v>36</v>
      </c>
      <c r="I5" s="53">
        <v>75</v>
      </c>
      <c r="J5" s="53" t="s">
        <v>37</v>
      </c>
      <c r="K5" s="56" t="s">
        <v>67</v>
      </c>
      <c r="L5" s="56" t="s">
        <v>39</v>
      </c>
      <c r="M5" s="60">
        <v>11307927.5</v>
      </c>
      <c r="N5" s="60">
        <v>11307927.5</v>
      </c>
      <c r="O5" s="53" t="s">
        <v>40</v>
      </c>
      <c r="P5" s="52" t="s">
        <v>41</v>
      </c>
      <c r="Q5" s="53">
        <v>1</v>
      </c>
      <c r="R5" s="53" t="s">
        <v>57</v>
      </c>
      <c r="S5" s="56" t="s">
        <v>43</v>
      </c>
      <c r="T5" s="56" t="s">
        <v>68</v>
      </c>
      <c r="U5" s="56" t="s">
        <v>45</v>
      </c>
      <c r="V5" s="56" t="s">
        <v>46</v>
      </c>
      <c r="W5" s="56" t="s">
        <v>41</v>
      </c>
      <c r="X5" s="56" t="s">
        <v>41</v>
      </c>
      <c r="Y5" s="56" t="s">
        <v>41</v>
      </c>
      <c r="Z5" s="56" t="s">
        <v>41</v>
      </c>
      <c r="AA5" s="59" t="s">
        <v>70</v>
      </c>
      <c r="AB5" s="56" t="s">
        <v>62</v>
      </c>
      <c r="AC5" s="56" t="s">
        <v>52</v>
      </c>
      <c r="AD5" s="53" t="s">
        <v>41</v>
      </c>
      <c r="AE5" s="52" t="s">
        <v>63</v>
      </c>
      <c r="AF5" s="53" t="s">
        <v>71</v>
      </c>
    </row>
    <row r="6" spans="1:32" s="49" customFormat="1" ht="45" customHeight="1" x14ac:dyDescent="0.2">
      <c r="A6" s="52" t="s">
        <v>32</v>
      </c>
      <c r="B6" s="52" t="s">
        <v>33</v>
      </c>
      <c r="C6" s="53">
        <v>5</v>
      </c>
      <c r="D6" s="53" t="s">
        <v>34</v>
      </c>
      <c r="E6" s="53">
        <v>80161501</v>
      </c>
      <c r="F6" s="55" t="s">
        <v>72</v>
      </c>
      <c r="G6" s="53" t="s">
        <v>36</v>
      </c>
      <c r="H6" s="53" t="s">
        <v>36</v>
      </c>
      <c r="I6" s="53">
        <v>75</v>
      </c>
      <c r="J6" s="53" t="s">
        <v>37</v>
      </c>
      <c r="K6" s="56" t="s">
        <v>67</v>
      </c>
      <c r="L6" s="56" t="s">
        <v>39</v>
      </c>
      <c r="M6" s="60">
        <v>9654815</v>
      </c>
      <c r="N6" s="60">
        <v>9654815</v>
      </c>
      <c r="O6" s="53" t="s">
        <v>40</v>
      </c>
      <c r="P6" s="52" t="s">
        <v>41</v>
      </c>
      <c r="Q6" s="53">
        <v>1</v>
      </c>
      <c r="R6" s="53" t="s">
        <v>57</v>
      </c>
      <c r="S6" s="56" t="s">
        <v>43</v>
      </c>
      <c r="T6" s="56" t="s">
        <v>68</v>
      </c>
      <c r="U6" s="56" t="s">
        <v>45</v>
      </c>
      <c r="V6" s="56" t="s">
        <v>46</v>
      </c>
      <c r="W6" s="56" t="s">
        <v>41</v>
      </c>
      <c r="X6" s="56" t="s">
        <v>41</v>
      </c>
      <c r="Y6" s="56" t="s">
        <v>41</v>
      </c>
      <c r="Z6" s="56" t="s">
        <v>41</v>
      </c>
      <c r="AA6" s="58" t="s">
        <v>70</v>
      </c>
      <c r="AB6" s="56" t="s">
        <v>62</v>
      </c>
      <c r="AC6" s="56" t="s">
        <v>52</v>
      </c>
      <c r="AD6" s="53" t="s">
        <v>41</v>
      </c>
      <c r="AE6" s="52" t="s">
        <v>63</v>
      </c>
      <c r="AF6" s="53" t="s">
        <v>71</v>
      </c>
    </row>
    <row r="7" spans="1:32" s="49" customFormat="1" ht="45" customHeight="1" x14ac:dyDescent="0.2">
      <c r="A7" s="52" t="s">
        <v>32</v>
      </c>
      <c r="B7" s="52" t="s">
        <v>33</v>
      </c>
      <c r="C7" s="53">
        <v>6</v>
      </c>
      <c r="D7" s="53" t="s">
        <v>34</v>
      </c>
      <c r="E7" s="53">
        <v>80161501</v>
      </c>
      <c r="F7" s="55" t="s">
        <v>73</v>
      </c>
      <c r="G7" s="53" t="s">
        <v>36</v>
      </c>
      <c r="H7" s="53" t="s">
        <v>36</v>
      </c>
      <c r="I7" s="53">
        <v>75</v>
      </c>
      <c r="J7" s="53" t="s">
        <v>37</v>
      </c>
      <c r="K7" s="56" t="s">
        <v>67</v>
      </c>
      <c r="L7" s="56" t="s">
        <v>39</v>
      </c>
      <c r="M7" s="60">
        <v>9654815</v>
      </c>
      <c r="N7" s="60">
        <v>9654815</v>
      </c>
      <c r="O7" s="53" t="s">
        <v>40</v>
      </c>
      <c r="P7" s="52" t="s">
        <v>41</v>
      </c>
      <c r="Q7" s="53">
        <v>1</v>
      </c>
      <c r="R7" s="53" t="s">
        <v>57</v>
      </c>
      <c r="S7" s="56" t="s">
        <v>43</v>
      </c>
      <c r="T7" s="56" t="s">
        <v>68</v>
      </c>
      <c r="U7" s="56" t="s">
        <v>45</v>
      </c>
      <c r="V7" s="56" t="s">
        <v>46</v>
      </c>
      <c r="W7" s="56" t="s">
        <v>41</v>
      </c>
      <c r="X7" s="56" t="s">
        <v>41</v>
      </c>
      <c r="Y7" s="56" t="s">
        <v>41</v>
      </c>
      <c r="Z7" s="56" t="s">
        <v>41</v>
      </c>
      <c r="AA7" s="59" t="s">
        <v>70</v>
      </c>
      <c r="AB7" s="56" t="s">
        <v>62</v>
      </c>
      <c r="AC7" s="56" t="s">
        <v>52</v>
      </c>
      <c r="AD7" s="53" t="s">
        <v>41</v>
      </c>
      <c r="AE7" s="52" t="s">
        <v>63</v>
      </c>
      <c r="AF7" s="53" t="s">
        <v>71</v>
      </c>
    </row>
    <row r="8" spans="1:32" s="49" customFormat="1" ht="45" customHeight="1" x14ac:dyDescent="0.2">
      <c r="A8" s="52" t="s">
        <v>32</v>
      </c>
      <c r="B8" s="52" t="s">
        <v>33</v>
      </c>
      <c r="C8" s="53">
        <v>7</v>
      </c>
      <c r="D8" s="53" t="s">
        <v>34</v>
      </c>
      <c r="E8" s="59">
        <v>80161501</v>
      </c>
      <c r="F8" s="61" t="s">
        <v>74</v>
      </c>
      <c r="G8" s="59" t="s">
        <v>36</v>
      </c>
      <c r="H8" s="59" t="s">
        <v>36</v>
      </c>
      <c r="I8" s="59">
        <v>75</v>
      </c>
      <c r="J8" s="59" t="s">
        <v>37</v>
      </c>
      <c r="K8" s="58" t="s">
        <v>67</v>
      </c>
      <c r="L8" s="58" t="s">
        <v>39</v>
      </c>
      <c r="M8" s="62">
        <v>17500000</v>
      </c>
      <c r="N8" s="62">
        <v>17500000</v>
      </c>
      <c r="O8" s="53" t="s">
        <v>40</v>
      </c>
      <c r="P8" s="52" t="s">
        <v>41</v>
      </c>
      <c r="Q8" s="59">
        <v>1</v>
      </c>
      <c r="R8" s="59" t="s">
        <v>57</v>
      </c>
      <c r="S8" s="58" t="s">
        <v>43</v>
      </c>
      <c r="T8" s="58" t="s">
        <v>68</v>
      </c>
      <c r="U8" s="58" t="s">
        <v>45</v>
      </c>
      <c r="V8" s="58" t="s">
        <v>46</v>
      </c>
      <c r="W8" s="58" t="s">
        <v>41</v>
      </c>
      <c r="X8" s="58" t="s">
        <v>41</v>
      </c>
      <c r="Y8" s="58" t="s">
        <v>41</v>
      </c>
      <c r="Z8" s="58" t="s">
        <v>41</v>
      </c>
      <c r="AA8" s="58" t="s">
        <v>70</v>
      </c>
      <c r="AB8" s="58" t="s">
        <v>62</v>
      </c>
      <c r="AC8" s="58" t="s">
        <v>52</v>
      </c>
      <c r="AD8" s="59" t="s">
        <v>41</v>
      </c>
      <c r="AE8" s="58" t="s">
        <v>63</v>
      </c>
      <c r="AF8" s="59" t="s">
        <v>71</v>
      </c>
    </row>
    <row r="9" spans="1:32" s="49" customFormat="1" ht="45" customHeight="1" x14ac:dyDescent="0.2">
      <c r="A9" s="52" t="s">
        <v>32</v>
      </c>
      <c r="B9" s="52" t="s">
        <v>33</v>
      </c>
      <c r="C9" s="53">
        <v>8</v>
      </c>
      <c r="D9" s="53" t="s">
        <v>34</v>
      </c>
      <c r="E9" s="59">
        <v>80161501</v>
      </c>
      <c r="F9" s="61" t="s">
        <v>75</v>
      </c>
      <c r="G9" s="59" t="s">
        <v>36</v>
      </c>
      <c r="H9" s="59" t="s">
        <v>36</v>
      </c>
      <c r="I9" s="59">
        <v>75</v>
      </c>
      <c r="J9" s="59" t="s">
        <v>37</v>
      </c>
      <c r="K9" s="58" t="s">
        <v>67</v>
      </c>
      <c r="L9" s="58" t="s">
        <v>39</v>
      </c>
      <c r="M9" s="62">
        <v>13198722.5</v>
      </c>
      <c r="N9" s="62">
        <v>13198722.5</v>
      </c>
      <c r="O9" s="53" t="s">
        <v>40</v>
      </c>
      <c r="P9" s="52" t="s">
        <v>41</v>
      </c>
      <c r="Q9" s="59">
        <v>1</v>
      </c>
      <c r="R9" s="59" t="s">
        <v>57</v>
      </c>
      <c r="S9" s="58" t="s">
        <v>43</v>
      </c>
      <c r="T9" s="58" t="s">
        <v>68</v>
      </c>
      <c r="U9" s="58" t="s">
        <v>45</v>
      </c>
      <c r="V9" s="58" t="s">
        <v>46</v>
      </c>
      <c r="W9" s="58" t="s">
        <v>41</v>
      </c>
      <c r="X9" s="58" t="s">
        <v>41</v>
      </c>
      <c r="Y9" s="58" t="s">
        <v>41</v>
      </c>
      <c r="Z9" s="58" t="s">
        <v>41</v>
      </c>
      <c r="AA9" s="58" t="s">
        <v>70</v>
      </c>
      <c r="AB9" s="58" t="s">
        <v>62</v>
      </c>
      <c r="AC9" s="58" t="s">
        <v>52</v>
      </c>
      <c r="AD9" s="59" t="s">
        <v>41</v>
      </c>
      <c r="AE9" s="58" t="s">
        <v>63</v>
      </c>
      <c r="AF9" s="59" t="s">
        <v>71</v>
      </c>
    </row>
    <row r="10" spans="1:32" s="49" customFormat="1" ht="45" customHeight="1" x14ac:dyDescent="0.2">
      <c r="A10" s="52" t="s">
        <v>32</v>
      </c>
      <c r="B10" s="52" t="s">
        <v>33</v>
      </c>
      <c r="C10" s="53">
        <v>9</v>
      </c>
      <c r="D10" s="59" t="s">
        <v>64</v>
      </c>
      <c r="E10" s="59">
        <v>41111507</v>
      </c>
      <c r="F10" s="61" t="s">
        <v>76</v>
      </c>
      <c r="G10" s="59" t="s">
        <v>77</v>
      </c>
      <c r="H10" s="59" t="s">
        <v>77</v>
      </c>
      <c r="I10" s="59">
        <v>3</v>
      </c>
      <c r="J10" s="59" t="s">
        <v>78</v>
      </c>
      <c r="K10" s="54" t="s">
        <v>56</v>
      </c>
      <c r="L10" s="58" t="s">
        <v>39</v>
      </c>
      <c r="M10" s="62">
        <v>1400000</v>
      </c>
      <c r="N10" s="62">
        <v>1400000</v>
      </c>
      <c r="O10" s="53" t="s">
        <v>40</v>
      </c>
      <c r="P10" s="52" t="s">
        <v>41</v>
      </c>
      <c r="Q10" s="59">
        <v>1</v>
      </c>
      <c r="R10" s="53" t="s">
        <v>42</v>
      </c>
      <c r="S10" s="58" t="s">
        <v>43</v>
      </c>
      <c r="T10" s="58" t="s">
        <v>79</v>
      </c>
      <c r="U10" s="58" t="s">
        <v>45</v>
      </c>
      <c r="V10" s="58" t="s">
        <v>46</v>
      </c>
      <c r="W10" s="58" t="s">
        <v>80</v>
      </c>
      <c r="X10" s="58" t="s">
        <v>81</v>
      </c>
      <c r="Y10" s="58" t="s">
        <v>82</v>
      </c>
      <c r="Z10" s="58" t="s">
        <v>81</v>
      </c>
      <c r="AA10" s="59" t="s">
        <v>41</v>
      </c>
      <c r="AB10" s="58" t="s">
        <v>41</v>
      </c>
      <c r="AC10" s="58" t="s">
        <v>41</v>
      </c>
      <c r="AD10" s="59" t="s">
        <v>41</v>
      </c>
      <c r="AE10" s="63" t="s">
        <v>41</v>
      </c>
      <c r="AF10" s="59" t="s">
        <v>41</v>
      </c>
    </row>
    <row r="11" spans="1:32" s="49" customFormat="1" ht="45" customHeight="1" x14ac:dyDescent="0.2">
      <c r="A11" s="52" t="s">
        <v>32</v>
      </c>
      <c r="B11" s="52" t="s">
        <v>33</v>
      </c>
      <c r="C11" s="53">
        <v>10</v>
      </c>
      <c r="D11" s="53" t="s">
        <v>34</v>
      </c>
      <c r="E11" s="59">
        <v>41111507</v>
      </c>
      <c r="F11" s="61" t="s">
        <v>76</v>
      </c>
      <c r="G11" s="59" t="s">
        <v>36</v>
      </c>
      <c r="H11" s="59" t="s">
        <v>36</v>
      </c>
      <c r="I11" s="59">
        <v>75</v>
      </c>
      <c r="J11" s="59" t="s">
        <v>37</v>
      </c>
      <c r="K11" s="54" t="s">
        <v>56</v>
      </c>
      <c r="L11" s="58" t="s">
        <v>39</v>
      </c>
      <c r="M11" s="62">
        <v>2400000</v>
      </c>
      <c r="N11" s="62">
        <v>2400000</v>
      </c>
      <c r="O11" s="53" t="s">
        <v>40</v>
      </c>
      <c r="P11" s="52" t="s">
        <v>41</v>
      </c>
      <c r="Q11" s="59">
        <v>1</v>
      </c>
      <c r="R11" s="53" t="s">
        <v>42</v>
      </c>
      <c r="S11" s="58" t="s">
        <v>43</v>
      </c>
      <c r="T11" s="58" t="s">
        <v>79</v>
      </c>
      <c r="U11" s="58" t="s">
        <v>45</v>
      </c>
      <c r="V11" s="58" t="s">
        <v>46</v>
      </c>
      <c r="W11" s="58" t="s">
        <v>80</v>
      </c>
      <c r="X11" s="58" t="s">
        <v>81</v>
      </c>
      <c r="Y11" s="58" t="s">
        <v>82</v>
      </c>
      <c r="Z11" s="58" t="s">
        <v>81</v>
      </c>
      <c r="AA11" s="59" t="s">
        <v>83</v>
      </c>
      <c r="AB11" s="58" t="s">
        <v>51</v>
      </c>
      <c r="AC11" s="58" t="s">
        <v>52</v>
      </c>
      <c r="AD11" s="59" t="s">
        <v>41</v>
      </c>
      <c r="AE11" s="58" t="s">
        <v>84</v>
      </c>
      <c r="AF11" s="59" t="s">
        <v>41</v>
      </c>
    </row>
    <row r="12" spans="1:32" s="49" customFormat="1" ht="45" customHeight="1" x14ac:dyDescent="0.2">
      <c r="A12" s="64" t="s">
        <v>85</v>
      </c>
      <c r="B12" s="64" t="s">
        <v>85</v>
      </c>
      <c r="C12" s="53">
        <v>11</v>
      </c>
      <c r="D12" s="53" t="s">
        <v>34</v>
      </c>
      <c r="E12" s="64">
        <v>80111701</v>
      </c>
      <c r="F12" s="66" t="s">
        <v>86</v>
      </c>
      <c r="G12" s="65" t="s">
        <v>87</v>
      </c>
      <c r="H12" s="65" t="s">
        <v>87</v>
      </c>
      <c r="I12" s="64">
        <v>2</v>
      </c>
      <c r="J12" s="59" t="s">
        <v>78</v>
      </c>
      <c r="K12" s="65" t="s">
        <v>67</v>
      </c>
      <c r="L12" s="65" t="s">
        <v>39</v>
      </c>
      <c r="M12" s="57">
        <v>23387736</v>
      </c>
      <c r="N12" s="57">
        <v>23387736</v>
      </c>
      <c r="O12" s="53" t="s">
        <v>40</v>
      </c>
      <c r="P12" s="52" t="s">
        <v>41</v>
      </c>
      <c r="Q12" s="64">
        <v>1</v>
      </c>
      <c r="R12" s="53" t="s">
        <v>42</v>
      </c>
      <c r="S12" s="64" t="s">
        <v>88</v>
      </c>
      <c r="T12" s="64" t="s">
        <v>89</v>
      </c>
      <c r="U12" s="64" t="s">
        <v>45</v>
      </c>
      <c r="V12" s="64" t="s">
        <v>89</v>
      </c>
      <c r="W12" s="64" t="s">
        <v>90</v>
      </c>
      <c r="X12" s="64" t="s">
        <v>91</v>
      </c>
      <c r="Y12" s="64" t="s">
        <v>92</v>
      </c>
      <c r="Z12" s="64" t="s">
        <v>93</v>
      </c>
      <c r="AA12" s="64" t="s">
        <v>94</v>
      </c>
      <c r="AB12" s="64" t="s">
        <v>95</v>
      </c>
      <c r="AC12" s="64" t="s">
        <v>96</v>
      </c>
      <c r="AD12" s="64" t="s">
        <v>97</v>
      </c>
      <c r="AE12" s="64" t="s">
        <v>98</v>
      </c>
      <c r="AF12" s="64" t="s">
        <v>99</v>
      </c>
    </row>
    <row r="13" spans="1:32" s="49" customFormat="1" ht="45" customHeight="1" x14ac:dyDescent="0.2">
      <c r="A13" s="64" t="s">
        <v>85</v>
      </c>
      <c r="B13" s="64" t="s">
        <v>85</v>
      </c>
      <c r="C13" s="53">
        <v>12</v>
      </c>
      <c r="D13" s="53" t="s">
        <v>34</v>
      </c>
      <c r="E13" s="64">
        <v>80111701</v>
      </c>
      <c r="F13" s="66" t="s">
        <v>100</v>
      </c>
      <c r="G13" s="65" t="s">
        <v>87</v>
      </c>
      <c r="H13" s="65" t="s">
        <v>87</v>
      </c>
      <c r="I13" s="64">
        <v>2</v>
      </c>
      <c r="J13" s="59" t="s">
        <v>78</v>
      </c>
      <c r="K13" s="65" t="s">
        <v>67</v>
      </c>
      <c r="L13" s="65" t="s">
        <v>39</v>
      </c>
      <c r="M13" s="57">
        <v>25843312</v>
      </c>
      <c r="N13" s="57">
        <v>25843312</v>
      </c>
      <c r="O13" s="53" t="s">
        <v>40</v>
      </c>
      <c r="P13" s="52" t="s">
        <v>41</v>
      </c>
      <c r="Q13" s="64">
        <v>1</v>
      </c>
      <c r="R13" s="53" t="s">
        <v>42</v>
      </c>
      <c r="S13" s="64" t="s">
        <v>88</v>
      </c>
      <c r="T13" s="64" t="s">
        <v>89</v>
      </c>
      <c r="U13" s="64" t="s">
        <v>45</v>
      </c>
      <c r="V13" s="64" t="s">
        <v>89</v>
      </c>
      <c r="W13" s="64" t="s">
        <v>90</v>
      </c>
      <c r="X13" s="64" t="s">
        <v>91</v>
      </c>
      <c r="Y13" s="64" t="s">
        <v>92</v>
      </c>
      <c r="Z13" s="64" t="s">
        <v>93</v>
      </c>
      <c r="AA13" s="64" t="s">
        <v>94</v>
      </c>
      <c r="AB13" s="64" t="s">
        <v>95</v>
      </c>
      <c r="AC13" s="64" t="s">
        <v>96</v>
      </c>
      <c r="AD13" s="64" t="s">
        <v>101</v>
      </c>
      <c r="AE13" s="64" t="s">
        <v>98</v>
      </c>
      <c r="AF13" s="64" t="s">
        <v>102</v>
      </c>
    </row>
    <row r="14" spans="1:32" s="49" customFormat="1" ht="45" customHeight="1" x14ac:dyDescent="0.2">
      <c r="A14" s="52" t="s">
        <v>103</v>
      </c>
      <c r="B14" s="52" t="s">
        <v>103</v>
      </c>
      <c r="C14" s="53">
        <v>13</v>
      </c>
      <c r="D14" s="53" t="s">
        <v>34</v>
      </c>
      <c r="E14" s="63">
        <v>81101512</v>
      </c>
      <c r="F14" s="67" t="s">
        <v>104</v>
      </c>
      <c r="G14" s="53" t="s">
        <v>36</v>
      </c>
      <c r="H14" s="53" t="s">
        <v>36</v>
      </c>
      <c r="I14" s="63">
        <v>2</v>
      </c>
      <c r="J14" s="59" t="s">
        <v>78</v>
      </c>
      <c r="K14" s="63" t="s">
        <v>67</v>
      </c>
      <c r="L14" s="63" t="s">
        <v>39</v>
      </c>
      <c r="M14" s="68">
        <v>40000000</v>
      </c>
      <c r="N14" s="68">
        <v>40000000</v>
      </c>
      <c r="O14" s="53" t="s">
        <v>40</v>
      </c>
      <c r="P14" s="52" t="s">
        <v>41</v>
      </c>
      <c r="Q14" s="64">
        <v>1</v>
      </c>
      <c r="R14" s="53" t="s">
        <v>42</v>
      </c>
      <c r="S14" s="63" t="s">
        <v>103</v>
      </c>
      <c r="T14" s="63" t="s">
        <v>103</v>
      </c>
      <c r="U14" s="63" t="s">
        <v>45</v>
      </c>
      <c r="V14" s="63" t="s">
        <v>105</v>
      </c>
      <c r="W14" s="63" t="s">
        <v>90</v>
      </c>
      <c r="X14" s="63" t="s">
        <v>91</v>
      </c>
      <c r="Y14" s="63" t="s">
        <v>106</v>
      </c>
      <c r="Z14" s="63" t="s">
        <v>107</v>
      </c>
      <c r="AA14" s="52" t="s">
        <v>94</v>
      </c>
      <c r="AB14" s="52" t="s">
        <v>51</v>
      </c>
      <c r="AC14" s="52" t="s">
        <v>108</v>
      </c>
      <c r="AD14" s="52" t="s">
        <v>109</v>
      </c>
      <c r="AE14" s="63" t="s">
        <v>110</v>
      </c>
      <c r="AF14" s="65"/>
    </row>
    <row r="15" spans="1:32" s="49" customFormat="1" ht="45" customHeight="1" x14ac:dyDescent="0.2">
      <c r="A15" s="52" t="s">
        <v>103</v>
      </c>
      <c r="B15" s="52" t="s">
        <v>103</v>
      </c>
      <c r="C15" s="53">
        <v>14</v>
      </c>
      <c r="D15" s="53" t="s">
        <v>34</v>
      </c>
      <c r="E15" s="63">
        <v>81101512</v>
      </c>
      <c r="F15" s="67" t="s">
        <v>111</v>
      </c>
      <c r="G15" s="53" t="s">
        <v>36</v>
      </c>
      <c r="H15" s="53" t="s">
        <v>36</v>
      </c>
      <c r="I15" s="63">
        <v>2</v>
      </c>
      <c r="J15" s="59" t="s">
        <v>78</v>
      </c>
      <c r="K15" s="63" t="s">
        <v>112</v>
      </c>
      <c r="L15" s="63" t="s">
        <v>39</v>
      </c>
      <c r="M15" s="68">
        <v>300000000</v>
      </c>
      <c r="N15" s="68">
        <v>300000000</v>
      </c>
      <c r="O15" s="53" t="s">
        <v>40</v>
      </c>
      <c r="P15" s="52" t="s">
        <v>41</v>
      </c>
      <c r="Q15" s="64">
        <v>1</v>
      </c>
      <c r="R15" s="53" t="s">
        <v>42</v>
      </c>
      <c r="S15" s="63" t="s">
        <v>103</v>
      </c>
      <c r="T15" s="63" t="s">
        <v>103</v>
      </c>
      <c r="U15" s="63" t="s">
        <v>45</v>
      </c>
      <c r="V15" s="63" t="s">
        <v>105</v>
      </c>
      <c r="W15" s="63" t="s">
        <v>90</v>
      </c>
      <c r="X15" s="63" t="s">
        <v>91</v>
      </c>
      <c r="Y15" s="63" t="s">
        <v>106</v>
      </c>
      <c r="Z15" s="63" t="s">
        <v>107</v>
      </c>
      <c r="AA15" s="52" t="s">
        <v>94</v>
      </c>
      <c r="AB15" s="52" t="s">
        <v>51</v>
      </c>
      <c r="AC15" s="52" t="s">
        <v>108</v>
      </c>
      <c r="AD15" s="52" t="s">
        <v>109</v>
      </c>
      <c r="AE15" s="63" t="s">
        <v>110</v>
      </c>
      <c r="AF15" s="65"/>
    </row>
    <row r="16" spans="1:32" s="49" customFormat="1" ht="45" customHeight="1" x14ac:dyDescent="0.2">
      <c r="A16" s="52" t="s">
        <v>103</v>
      </c>
      <c r="B16" s="52" t="s">
        <v>103</v>
      </c>
      <c r="C16" s="53">
        <v>15</v>
      </c>
      <c r="D16" s="53" t="s">
        <v>34</v>
      </c>
      <c r="E16" s="63">
        <v>81101512</v>
      </c>
      <c r="F16" s="67" t="s">
        <v>113</v>
      </c>
      <c r="G16" s="53" t="s">
        <v>36</v>
      </c>
      <c r="H16" s="53" t="s">
        <v>36</v>
      </c>
      <c r="I16" s="63">
        <v>2</v>
      </c>
      <c r="J16" s="59" t="s">
        <v>78</v>
      </c>
      <c r="K16" s="63" t="s">
        <v>67</v>
      </c>
      <c r="L16" s="63" t="s">
        <v>39</v>
      </c>
      <c r="M16" s="68">
        <v>140000000</v>
      </c>
      <c r="N16" s="68">
        <v>140000000</v>
      </c>
      <c r="O16" s="53" t="s">
        <v>40</v>
      </c>
      <c r="P16" s="52" t="s">
        <v>41</v>
      </c>
      <c r="Q16" s="64">
        <v>1</v>
      </c>
      <c r="R16" s="53" t="s">
        <v>42</v>
      </c>
      <c r="S16" s="63" t="s">
        <v>103</v>
      </c>
      <c r="T16" s="63" t="s">
        <v>103</v>
      </c>
      <c r="U16" s="63" t="s">
        <v>45</v>
      </c>
      <c r="V16" s="63" t="s">
        <v>105</v>
      </c>
      <c r="W16" s="63" t="s">
        <v>90</v>
      </c>
      <c r="X16" s="63" t="s">
        <v>91</v>
      </c>
      <c r="Y16" s="63" t="s">
        <v>106</v>
      </c>
      <c r="Z16" s="63" t="s">
        <v>107</v>
      </c>
      <c r="AA16" s="52" t="s">
        <v>94</v>
      </c>
      <c r="AB16" s="52" t="s">
        <v>51</v>
      </c>
      <c r="AC16" s="52" t="s">
        <v>108</v>
      </c>
      <c r="AD16" s="52" t="s">
        <v>109</v>
      </c>
      <c r="AE16" s="52" t="s">
        <v>110</v>
      </c>
      <c r="AF16" s="65"/>
    </row>
    <row r="17" spans="1:32" s="49" customFormat="1" ht="45" customHeight="1" x14ac:dyDescent="0.2">
      <c r="A17" s="52" t="s">
        <v>103</v>
      </c>
      <c r="B17" s="52" t="s">
        <v>103</v>
      </c>
      <c r="C17" s="53">
        <v>16</v>
      </c>
      <c r="D17" s="53" t="s">
        <v>34</v>
      </c>
      <c r="E17" s="63">
        <v>81101512</v>
      </c>
      <c r="F17" s="67" t="s">
        <v>114</v>
      </c>
      <c r="G17" s="53" t="s">
        <v>36</v>
      </c>
      <c r="H17" s="53" t="s">
        <v>36</v>
      </c>
      <c r="I17" s="63">
        <v>2</v>
      </c>
      <c r="J17" s="59" t="s">
        <v>78</v>
      </c>
      <c r="K17" s="63" t="s">
        <v>67</v>
      </c>
      <c r="L17" s="63" t="s">
        <v>39</v>
      </c>
      <c r="M17" s="68">
        <v>1000000</v>
      </c>
      <c r="N17" s="68">
        <v>1000000</v>
      </c>
      <c r="O17" s="53" t="s">
        <v>40</v>
      </c>
      <c r="P17" s="52" t="s">
        <v>41</v>
      </c>
      <c r="Q17" s="64">
        <v>1</v>
      </c>
      <c r="R17" s="53" t="s">
        <v>42</v>
      </c>
      <c r="S17" s="63" t="s">
        <v>103</v>
      </c>
      <c r="T17" s="63" t="s">
        <v>103</v>
      </c>
      <c r="U17" s="63" t="s">
        <v>45</v>
      </c>
      <c r="V17" s="63" t="s">
        <v>105</v>
      </c>
      <c r="W17" s="63" t="s">
        <v>90</v>
      </c>
      <c r="X17" s="63" t="s">
        <v>91</v>
      </c>
      <c r="Y17" s="63" t="s">
        <v>106</v>
      </c>
      <c r="Z17" s="63" t="s">
        <v>107</v>
      </c>
      <c r="AA17" s="52" t="s">
        <v>94</v>
      </c>
      <c r="AB17" s="52" t="s">
        <v>51</v>
      </c>
      <c r="AC17" s="52" t="s">
        <v>115</v>
      </c>
      <c r="AD17" s="52" t="s">
        <v>116</v>
      </c>
      <c r="AE17" s="52" t="s">
        <v>110</v>
      </c>
      <c r="AF17" s="65"/>
    </row>
    <row r="18" spans="1:32" s="49" customFormat="1" ht="45" customHeight="1" x14ac:dyDescent="0.2">
      <c r="A18" s="52" t="s">
        <v>103</v>
      </c>
      <c r="B18" s="52" t="s">
        <v>103</v>
      </c>
      <c r="C18" s="53">
        <v>17</v>
      </c>
      <c r="D18" s="63" t="s">
        <v>64</v>
      </c>
      <c r="E18" s="63">
        <v>81101512</v>
      </c>
      <c r="F18" s="67" t="s">
        <v>117</v>
      </c>
      <c r="G18" s="53" t="s">
        <v>36</v>
      </c>
      <c r="H18" s="53" t="s">
        <v>36</v>
      </c>
      <c r="I18" s="63">
        <v>2</v>
      </c>
      <c r="J18" s="59" t="s">
        <v>78</v>
      </c>
      <c r="K18" s="54" t="s">
        <v>38</v>
      </c>
      <c r="L18" s="63" t="s">
        <v>39</v>
      </c>
      <c r="M18" s="68">
        <v>84000000</v>
      </c>
      <c r="N18" s="68">
        <v>84000000</v>
      </c>
      <c r="O18" s="53" t="s">
        <v>40</v>
      </c>
      <c r="P18" s="52" t="s">
        <v>41</v>
      </c>
      <c r="Q18" s="64">
        <v>1</v>
      </c>
      <c r="R18" s="53" t="s">
        <v>42</v>
      </c>
      <c r="S18" s="63" t="s">
        <v>103</v>
      </c>
      <c r="T18" s="63" t="s">
        <v>103</v>
      </c>
      <c r="U18" s="63" t="s">
        <v>45</v>
      </c>
      <c r="V18" s="63" t="s">
        <v>105</v>
      </c>
      <c r="W18" s="63" t="s">
        <v>90</v>
      </c>
      <c r="X18" s="63" t="s">
        <v>91</v>
      </c>
      <c r="Y18" s="63" t="s">
        <v>106</v>
      </c>
      <c r="Z18" s="63" t="s">
        <v>107</v>
      </c>
      <c r="AA18" s="52" t="s">
        <v>94</v>
      </c>
      <c r="AB18" s="52" t="s">
        <v>51</v>
      </c>
      <c r="AC18" s="52" t="s">
        <v>115</v>
      </c>
      <c r="AD18" s="52" t="s">
        <v>116</v>
      </c>
      <c r="AE18" s="52" t="s">
        <v>110</v>
      </c>
      <c r="AF18" s="65"/>
    </row>
    <row r="19" spans="1:32" s="49" customFormat="1" ht="45" customHeight="1" x14ac:dyDescent="0.2">
      <c r="A19" s="52" t="s">
        <v>103</v>
      </c>
      <c r="B19" s="52" t="s">
        <v>103</v>
      </c>
      <c r="C19" s="53">
        <v>18</v>
      </c>
      <c r="D19" s="53" t="s">
        <v>34</v>
      </c>
      <c r="E19" s="63">
        <v>81101512</v>
      </c>
      <c r="F19" s="67" t="s">
        <v>118</v>
      </c>
      <c r="G19" s="53" t="s">
        <v>36</v>
      </c>
      <c r="H19" s="53" t="s">
        <v>36</v>
      </c>
      <c r="I19" s="63">
        <v>2</v>
      </c>
      <c r="J19" s="59" t="s">
        <v>78</v>
      </c>
      <c r="K19" s="54" t="s">
        <v>38</v>
      </c>
      <c r="L19" s="63" t="s">
        <v>39</v>
      </c>
      <c r="M19" s="68">
        <v>120000000</v>
      </c>
      <c r="N19" s="68">
        <v>120000000</v>
      </c>
      <c r="O19" s="53" t="s">
        <v>40</v>
      </c>
      <c r="P19" s="52" t="s">
        <v>41</v>
      </c>
      <c r="Q19" s="64">
        <v>3</v>
      </c>
      <c r="R19" s="53" t="s">
        <v>42</v>
      </c>
      <c r="S19" s="63" t="s">
        <v>103</v>
      </c>
      <c r="T19" s="63" t="s">
        <v>103</v>
      </c>
      <c r="U19" s="63" t="s">
        <v>45</v>
      </c>
      <c r="V19" s="63" t="s">
        <v>105</v>
      </c>
      <c r="W19" s="63" t="s">
        <v>90</v>
      </c>
      <c r="X19" s="63" t="s">
        <v>91</v>
      </c>
      <c r="Y19" s="63" t="s">
        <v>106</v>
      </c>
      <c r="Z19" s="63" t="s">
        <v>107</v>
      </c>
      <c r="AA19" s="52" t="s">
        <v>94</v>
      </c>
      <c r="AB19" s="52" t="s">
        <v>51</v>
      </c>
      <c r="AC19" s="52" t="s">
        <v>115</v>
      </c>
      <c r="AD19" s="52" t="s">
        <v>116</v>
      </c>
      <c r="AE19" s="52" t="s">
        <v>110</v>
      </c>
      <c r="AF19" s="65"/>
    </row>
    <row r="20" spans="1:32" s="49" customFormat="1" ht="45" customHeight="1" x14ac:dyDescent="0.2">
      <c r="A20" s="52" t="s">
        <v>103</v>
      </c>
      <c r="B20" s="52" t="s">
        <v>103</v>
      </c>
      <c r="C20" s="53">
        <v>19</v>
      </c>
      <c r="D20" s="63" t="s">
        <v>64</v>
      </c>
      <c r="E20" s="63">
        <v>81101512</v>
      </c>
      <c r="F20" s="67" t="s">
        <v>119</v>
      </c>
      <c r="G20" s="53" t="s">
        <v>36</v>
      </c>
      <c r="H20" s="53" t="s">
        <v>36</v>
      </c>
      <c r="I20" s="63">
        <v>2</v>
      </c>
      <c r="J20" s="59" t="s">
        <v>78</v>
      </c>
      <c r="K20" s="63" t="s">
        <v>67</v>
      </c>
      <c r="L20" s="63" t="s">
        <v>39</v>
      </c>
      <c r="M20" s="68">
        <v>18000000</v>
      </c>
      <c r="N20" s="68">
        <v>18000000</v>
      </c>
      <c r="O20" s="53" t="s">
        <v>40</v>
      </c>
      <c r="P20" s="52" t="s">
        <v>41</v>
      </c>
      <c r="Q20" s="64">
        <v>1</v>
      </c>
      <c r="R20" s="53" t="s">
        <v>42</v>
      </c>
      <c r="S20" s="63" t="s">
        <v>103</v>
      </c>
      <c r="T20" s="63" t="s">
        <v>103</v>
      </c>
      <c r="U20" s="63" t="s">
        <v>45</v>
      </c>
      <c r="V20" s="63" t="s">
        <v>105</v>
      </c>
      <c r="W20" s="63" t="s">
        <v>120</v>
      </c>
      <c r="X20" s="63" t="s">
        <v>121</v>
      </c>
      <c r="Y20" s="63" t="s">
        <v>122</v>
      </c>
      <c r="Z20" s="63" t="s">
        <v>123</v>
      </c>
      <c r="AA20" s="64"/>
      <c r="AB20" s="64"/>
      <c r="AC20" s="64"/>
      <c r="AD20" s="64"/>
      <c r="AE20" s="64"/>
      <c r="AF20" s="64"/>
    </row>
    <row r="21" spans="1:32" s="49" customFormat="1" ht="45" customHeight="1" x14ac:dyDescent="0.2">
      <c r="A21" s="52" t="s">
        <v>103</v>
      </c>
      <c r="B21" s="52" t="s">
        <v>103</v>
      </c>
      <c r="C21" s="53">
        <v>20</v>
      </c>
      <c r="D21" s="53" t="s">
        <v>34</v>
      </c>
      <c r="E21" s="63">
        <v>81101512</v>
      </c>
      <c r="F21" s="67" t="s">
        <v>124</v>
      </c>
      <c r="G21" s="53" t="s">
        <v>36</v>
      </c>
      <c r="H21" s="53" t="s">
        <v>36</v>
      </c>
      <c r="I21" s="63">
        <v>2</v>
      </c>
      <c r="J21" s="59" t="s">
        <v>78</v>
      </c>
      <c r="K21" s="63" t="s">
        <v>67</v>
      </c>
      <c r="L21" s="63" t="s">
        <v>39</v>
      </c>
      <c r="M21" s="68">
        <v>18000000</v>
      </c>
      <c r="N21" s="68">
        <v>18000000</v>
      </c>
      <c r="O21" s="53" t="s">
        <v>40</v>
      </c>
      <c r="P21" s="52" t="s">
        <v>41</v>
      </c>
      <c r="Q21" s="64">
        <v>1</v>
      </c>
      <c r="R21" s="53" t="s">
        <v>42</v>
      </c>
      <c r="S21" s="63" t="s">
        <v>103</v>
      </c>
      <c r="T21" s="63" t="s">
        <v>103</v>
      </c>
      <c r="U21" s="63" t="s">
        <v>45</v>
      </c>
      <c r="V21" s="63" t="s">
        <v>105</v>
      </c>
      <c r="W21" s="63" t="s">
        <v>120</v>
      </c>
      <c r="X21" s="63" t="s">
        <v>121</v>
      </c>
      <c r="Y21" s="63" t="s">
        <v>122</v>
      </c>
      <c r="Z21" s="63" t="s">
        <v>123</v>
      </c>
      <c r="AA21" s="64"/>
      <c r="AB21" s="64"/>
      <c r="AC21" s="64"/>
      <c r="AD21" s="64"/>
      <c r="AE21" s="64"/>
      <c r="AF21" s="64"/>
    </row>
    <row r="22" spans="1:32" s="49" customFormat="1" ht="45" customHeight="1" x14ac:dyDescent="0.2">
      <c r="A22" s="52" t="s">
        <v>103</v>
      </c>
      <c r="B22" s="69" t="s">
        <v>125</v>
      </c>
      <c r="C22" s="53">
        <v>21</v>
      </c>
      <c r="D22" s="53" t="s">
        <v>34</v>
      </c>
      <c r="E22" s="63">
        <v>81101512</v>
      </c>
      <c r="F22" s="70" t="s">
        <v>126</v>
      </c>
      <c r="G22" s="53" t="s">
        <v>36</v>
      </c>
      <c r="H22" s="53" t="s">
        <v>36</v>
      </c>
      <c r="I22" s="63">
        <v>2</v>
      </c>
      <c r="J22" s="59" t="s">
        <v>78</v>
      </c>
      <c r="K22" s="63" t="s">
        <v>67</v>
      </c>
      <c r="L22" s="63" t="s">
        <v>39</v>
      </c>
      <c r="M22" s="68">
        <v>20932160</v>
      </c>
      <c r="N22" s="68">
        <v>20932160</v>
      </c>
      <c r="O22" s="53" t="s">
        <v>40</v>
      </c>
      <c r="P22" s="52" t="s">
        <v>41</v>
      </c>
      <c r="Q22" s="58">
        <v>1</v>
      </c>
      <c r="R22" s="53" t="s">
        <v>42</v>
      </c>
      <c r="S22" s="63" t="s">
        <v>103</v>
      </c>
      <c r="T22" s="63" t="s">
        <v>103</v>
      </c>
      <c r="U22" s="63" t="s">
        <v>45</v>
      </c>
      <c r="V22" s="63" t="s">
        <v>105</v>
      </c>
      <c r="W22" s="63" t="s">
        <v>90</v>
      </c>
      <c r="X22" s="63" t="s">
        <v>91</v>
      </c>
      <c r="Y22" s="63" t="s">
        <v>106</v>
      </c>
      <c r="Z22" s="63" t="s">
        <v>107</v>
      </c>
      <c r="AA22" s="52" t="s">
        <v>94</v>
      </c>
      <c r="AB22" s="52" t="s">
        <v>51</v>
      </c>
      <c r="AC22" s="63" t="s">
        <v>127</v>
      </c>
      <c r="AD22" s="58" t="s">
        <v>128</v>
      </c>
      <c r="AE22" s="63" t="s">
        <v>110</v>
      </c>
      <c r="AF22" s="65" t="s">
        <v>129</v>
      </c>
    </row>
    <row r="23" spans="1:32" s="49" customFormat="1" ht="45" customHeight="1" x14ac:dyDescent="0.2">
      <c r="A23" s="52" t="s">
        <v>103</v>
      </c>
      <c r="B23" s="69" t="s">
        <v>125</v>
      </c>
      <c r="C23" s="53">
        <v>22</v>
      </c>
      <c r="D23" s="53" t="s">
        <v>34</v>
      </c>
      <c r="E23" s="63">
        <v>81101512</v>
      </c>
      <c r="F23" s="70" t="s">
        <v>130</v>
      </c>
      <c r="G23" s="53" t="s">
        <v>36</v>
      </c>
      <c r="H23" s="53" t="s">
        <v>36</v>
      </c>
      <c r="I23" s="63">
        <v>2</v>
      </c>
      <c r="J23" s="59" t="s">
        <v>78</v>
      </c>
      <c r="K23" s="63" t="s">
        <v>67</v>
      </c>
      <c r="L23" s="63" t="s">
        <v>39</v>
      </c>
      <c r="M23" s="68">
        <v>28361908</v>
      </c>
      <c r="N23" s="68">
        <v>28361908</v>
      </c>
      <c r="O23" s="53" t="s">
        <v>40</v>
      </c>
      <c r="P23" s="52" t="s">
        <v>41</v>
      </c>
      <c r="Q23" s="58">
        <v>2</v>
      </c>
      <c r="R23" s="53" t="s">
        <v>42</v>
      </c>
      <c r="S23" s="63" t="s">
        <v>103</v>
      </c>
      <c r="T23" s="63" t="s">
        <v>103</v>
      </c>
      <c r="U23" s="63" t="s">
        <v>45</v>
      </c>
      <c r="V23" s="63" t="s">
        <v>105</v>
      </c>
      <c r="W23" s="63" t="s">
        <v>90</v>
      </c>
      <c r="X23" s="63" t="s">
        <v>91</v>
      </c>
      <c r="Y23" s="63" t="s">
        <v>106</v>
      </c>
      <c r="Z23" s="63" t="s">
        <v>107</v>
      </c>
      <c r="AA23" s="52" t="s">
        <v>94</v>
      </c>
      <c r="AB23" s="52" t="s">
        <v>51</v>
      </c>
      <c r="AC23" s="63" t="s">
        <v>127</v>
      </c>
      <c r="AD23" s="58" t="s">
        <v>128</v>
      </c>
      <c r="AE23" s="63" t="s">
        <v>110</v>
      </c>
      <c r="AF23" s="65" t="s">
        <v>131</v>
      </c>
    </row>
    <row r="24" spans="1:32" s="49" customFormat="1" ht="45" customHeight="1" x14ac:dyDescent="0.2">
      <c r="A24" s="52" t="s">
        <v>103</v>
      </c>
      <c r="B24" s="69" t="s">
        <v>125</v>
      </c>
      <c r="C24" s="53">
        <v>23</v>
      </c>
      <c r="D24" s="53" t="s">
        <v>34</v>
      </c>
      <c r="E24" s="63">
        <v>81101512</v>
      </c>
      <c r="F24" s="70" t="s">
        <v>132</v>
      </c>
      <c r="G24" s="53" t="s">
        <v>36</v>
      </c>
      <c r="H24" s="53" t="s">
        <v>36</v>
      </c>
      <c r="I24" s="63">
        <v>2</v>
      </c>
      <c r="J24" s="59" t="s">
        <v>78</v>
      </c>
      <c r="K24" s="63" t="s">
        <v>67</v>
      </c>
      <c r="L24" s="63" t="s">
        <v>39</v>
      </c>
      <c r="M24" s="68">
        <v>28361908</v>
      </c>
      <c r="N24" s="68">
        <v>28361908</v>
      </c>
      <c r="O24" s="53" t="s">
        <v>40</v>
      </c>
      <c r="P24" s="52" t="s">
        <v>41</v>
      </c>
      <c r="Q24" s="58">
        <v>3</v>
      </c>
      <c r="R24" s="53" t="s">
        <v>42</v>
      </c>
      <c r="S24" s="63" t="s">
        <v>103</v>
      </c>
      <c r="T24" s="63" t="s">
        <v>103</v>
      </c>
      <c r="U24" s="63" t="s">
        <v>45</v>
      </c>
      <c r="V24" s="63" t="s">
        <v>105</v>
      </c>
      <c r="W24" s="63" t="s">
        <v>90</v>
      </c>
      <c r="X24" s="63" t="s">
        <v>91</v>
      </c>
      <c r="Y24" s="63" t="s">
        <v>106</v>
      </c>
      <c r="Z24" s="63" t="s">
        <v>107</v>
      </c>
      <c r="AA24" s="52" t="s">
        <v>94</v>
      </c>
      <c r="AB24" s="52" t="s">
        <v>51</v>
      </c>
      <c r="AC24" s="63" t="s">
        <v>127</v>
      </c>
      <c r="AD24" s="58" t="s">
        <v>128</v>
      </c>
      <c r="AE24" s="52" t="s">
        <v>110</v>
      </c>
      <c r="AF24" s="65" t="s">
        <v>131</v>
      </c>
    </row>
    <row r="25" spans="1:32" s="49" customFormat="1" ht="45" customHeight="1" x14ac:dyDescent="0.2">
      <c r="A25" s="56" t="s">
        <v>133</v>
      </c>
      <c r="B25" s="52" t="s">
        <v>134</v>
      </c>
      <c r="C25" s="53">
        <v>24</v>
      </c>
      <c r="D25" s="53" t="s">
        <v>34</v>
      </c>
      <c r="E25" s="56">
        <v>80161501</v>
      </c>
      <c r="F25" s="55" t="s">
        <v>135</v>
      </c>
      <c r="G25" s="53" t="s">
        <v>36</v>
      </c>
      <c r="H25" s="53" t="s">
        <v>36</v>
      </c>
      <c r="I25" s="56" t="s">
        <v>136</v>
      </c>
      <c r="J25" s="53" t="s">
        <v>37</v>
      </c>
      <c r="K25" s="53" t="s">
        <v>67</v>
      </c>
      <c r="L25" s="56" t="s">
        <v>39</v>
      </c>
      <c r="M25" s="71">
        <v>21360237</v>
      </c>
      <c r="N25" s="71">
        <v>21360237</v>
      </c>
      <c r="O25" s="53" t="s">
        <v>40</v>
      </c>
      <c r="P25" s="52" t="s">
        <v>41</v>
      </c>
      <c r="Q25" s="56" t="s">
        <v>137</v>
      </c>
      <c r="R25" s="53" t="s">
        <v>42</v>
      </c>
      <c r="S25" s="56" t="s">
        <v>138</v>
      </c>
      <c r="T25" s="56" t="s">
        <v>139</v>
      </c>
      <c r="U25" s="56" t="s">
        <v>140</v>
      </c>
      <c r="V25" s="56" t="s">
        <v>141</v>
      </c>
      <c r="W25" s="56" t="s">
        <v>142</v>
      </c>
      <c r="X25" s="56" t="s">
        <v>143</v>
      </c>
      <c r="Y25" s="56" t="s">
        <v>144</v>
      </c>
      <c r="Z25" s="56" t="s">
        <v>145</v>
      </c>
      <c r="AA25" s="56"/>
      <c r="AB25" s="56"/>
      <c r="AC25" s="56"/>
      <c r="AD25" s="56"/>
      <c r="AE25" s="56"/>
      <c r="AF25" s="56"/>
    </row>
    <row r="26" spans="1:32" s="49" customFormat="1" ht="45" customHeight="1" x14ac:dyDescent="0.2">
      <c r="A26" s="52" t="s">
        <v>103</v>
      </c>
      <c r="B26" s="69" t="s">
        <v>125</v>
      </c>
      <c r="C26" s="53">
        <v>25</v>
      </c>
      <c r="D26" s="53" t="s">
        <v>34</v>
      </c>
      <c r="E26" s="63">
        <v>81101512</v>
      </c>
      <c r="F26" s="67" t="s">
        <v>146</v>
      </c>
      <c r="G26" s="53" t="s">
        <v>36</v>
      </c>
      <c r="H26" s="53" t="s">
        <v>36</v>
      </c>
      <c r="I26" s="63">
        <v>2</v>
      </c>
      <c r="J26" s="59" t="s">
        <v>78</v>
      </c>
      <c r="K26" s="63" t="s">
        <v>67</v>
      </c>
      <c r="L26" s="63" t="s">
        <v>39</v>
      </c>
      <c r="M26" s="68">
        <v>1000000</v>
      </c>
      <c r="N26" s="68">
        <v>1000000</v>
      </c>
      <c r="O26" s="53" t="s">
        <v>40</v>
      </c>
      <c r="P26" s="52" t="s">
        <v>41</v>
      </c>
      <c r="Q26" s="58">
        <v>1</v>
      </c>
      <c r="R26" s="53" t="s">
        <v>42</v>
      </c>
      <c r="S26" s="63" t="s">
        <v>103</v>
      </c>
      <c r="T26" s="63" t="s">
        <v>103</v>
      </c>
      <c r="U26" s="63" t="s">
        <v>45</v>
      </c>
      <c r="V26" s="63" t="s">
        <v>105</v>
      </c>
      <c r="W26" s="52" t="s">
        <v>120</v>
      </c>
      <c r="X26" s="63" t="s">
        <v>121</v>
      </c>
      <c r="Y26" s="63" t="s">
        <v>147</v>
      </c>
      <c r="Z26" s="52" t="s">
        <v>123</v>
      </c>
      <c r="AA26" s="52" t="s">
        <v>148</v>
      </c>
      <c r="AB26" s="52" t="s">
        <v>51</v>
      </c>
      <c r="AC26" s="52" t="s">
        <v>115</v>
      </c>
      <c r="AD26" s="58" t="s">
        <v>149</v>
      </c>
      <c r="AE26" s="52" t="s">
        <v>110</v>
      </c>
      <c r="AF26" s="65" t="s">
        <v>150</v>
      </c>
    </row>
    <row r="27" spans="1:32" s="49" customFormat="1" ht="45" customHeight="1" x14ac:dyDescent="0.2">
      <c r="A27" s="52" t="s">
        <v>151</v>
      </c>
      <c r="B27" s="52" t="s">
        <v>151</v>
      </c>
      <c r="C27" s="53">
        <v>26</v>
      </c>
      <c r="D27" s="53" t="s">
        <v>34</v>
      </c>
      <c r="E27" s="72">
        <v>80161501</v>
      </c>
      <c r="F27" s="70" t="s">
        <v>152</v>
      </c>
      <c r="G27" s="53" t="s">
        <v>36</v>
      </c>
      <c r="H27" s="53" t="s">
        <v>36</v>
      </c>
      <c r="I27" s="72">
        <v>70</v>
      </c>
      <c r="J27" s="53" t="s">
        <v>37</v>
      </c>
      <c r="K27" s="63" t="s">
        <v>67</v>
      </c>
      <c r="L27" s="63" t="s">
        <v>39</v>
      </c>
      <c r="M27" s="57">
        <v>7736330</v>
      </c>
      <c r="N27" s="57">
        <v>7736330</v>
      </c>
      <c r="O27" s="53" t="s">
        <v>40</v>
      </c>
      <c r="P27" s="52" t="s">
        <v>41</v>
      </c>
      <c r="Q27" s="64">
        <v>1</v>
      </c>
      <c r="R27" s="53" t="s">
        <v>42</v>
      </c>
      <c r="S27" s="52" t="s">
        <v>153</v>
      </c>
      <c r="T27" s="52" t="s">
        <v>153</v>
      </c>
      <c r="U27" s="52" t="s">
        <v>154</v>
      </c>
      <c r="V27" s="52" t="s">
        <v>155</v>
      </c>
      <c r="W27" s="52" t="s">
        <v>156</v>
      </c>
      <c r="X27" s="52" t="s">
        <v>157</v>
      </c>
      <c r="Y27" s="52" t="s">
        <v>158</v>
      </c>
      <c r="Z27" s="52" t="s">
        <v>158</v>
      </c>
      <c r="AA27" s="52" t="s">
        <v>159</v>
      </c>
      <c r="AB27" s="52" t="s">
        <v>51</v>
      </c>
      <c r="AC27" s="52" t="s">
        <v>160</v>
      </c>
      <c r="AD27" s="52" t="s">
        <v>161</v>
      </c>
      <c r="AE27" s="52" t="s">
        <v>162</v>
      </c>
      <c r="AF27" s="64"/>
    </row>
    <row r="28" spans="1:32" s="49" customFormat="1" ht="45" customHeight="1" x14ac:dyDescent="0.2">
      <c r="A28" s="56" t="s">
        <v>54</v>
      </c>
      <c r="B28" s="54" t="s">
        <v>54</v>
      </c>
      <c r="C28" s="53">
        <v>27</v>
      </c>
      <c r="D28" s="53" t="s">
        <v>34</v>
      </c>
      <c r="E28" s="56">
        <v>80161501</v>
      </c>
      <c r="F28" s="55" t="s">
        <v>163</v>
      </c>
      <c r="G28" s="53" t="s">
        <v>36</v>
      </c>
      <c r="H28" s="53" t="s">
        <v>36</v>
      </c>
      <c r="I28" s="56" t="s">
        <v>136</v>
      </c>
      <c r="J28" s="53" t="s">
        <v>37</v>
      </c>
      <c r="K28" s="53" t="s">
        <v>67</v>
      </c>
      <c r="L28" s="56" t="s">
        <v>39</v>
      </c>
      <c r="M28" s="71">
        <v>8841520</v>
      </c>
      <c r="N28" s="71">
        <v>8841520</v>
      </c>
      <c r="O28" s="53" t="s">
        <v>40</v>
      </c>
      <c r="P28" s="52" t="s">
        <v>41</v>
      </c>
      <c r="Q28" s="56" t="s">
        <v>137</v>
      </c>
      <c r="R28" s="53" t="s">
        <v>42</v>
      </c>
      <c r="S28" s="56" t="s">
        <v>164</v>
      </c>
      <c r="T28" s="56" t="s">
        <v>164</v>
      </c>
      <c r="U28" s="56" t="s">
        <v>165</v>
      </c>
      <c r="V28" s="56" t="s">
        <v>166</v>
      </c>
      <c r="W28" s="56" t="s">
        <v>90</v>
      </c>
      <c r="X28" s="56" t="s">
        <v>91</v>
      </c>
      <c r="Y28" s="56" t="s">
        <v>167</v>
      </c>
      <c r="Z28" s="56" t="s">
        <v>168</v>
      </c>
      <c r="AA28" s="56"/>
      <c r="AB28" s="56"/>
      <c r="AC28" s="56"/>
      <c r="AD28" s="56"/>
      <c r="AE28" s="56"/>
      <c r="AF28" s="56"/>
    </row>
    <row r="29" spans="1:32" s="49" customFormat="1" ht="45" customHeight="1" x14ac:dyDescent="0.25">
      <c r="A29" s="56" t="s">
        <v>169</v>
      </c>
      <c r="B29" s="52" t="s">
        <v>169</v>
      </c>
      <c r="C29" s="53">
        <v>28</v>
      </c>
      <c r="D29" s="53" t="s">
        <v>34</v>
      </c>
      <c r="E29" s="52">
        <v>80161501</v>
      </c>
      <c r="F29" s="66" t="s">
        <v>170</v>
      </c>
      <c r="G29" s="52" t="s">
        <v>171</v>
      </c>
      <c r="H29" s="52" t="s">
        <v>171</v>
      </c>
      <c r="I29" s="64">
        <v>72</v>
      </c>
      <c r="J29" s="64" t="s">
        <v>37</v>
      </c>
      <c r="K29" s="64" t="s">
        <v>67</v>
      </c>
      <c r="L29" s="64" t="s">
        <v>39</v>
      </c>
      <c r="M29" s="73">
        <v>150000000</v>
      </c>
      <c r="N29" s="73">
        <v>150000000</v>
      </c>
      <c r="O29" s="53" t="s">
        <v>40</v>
      </c>
      <c r="P29" s="52" t="s">
        <v>41</v>
      </c>
      <c r="Q29" s="74">
        <v>1</v>
      </c>
      <c r="R29" s="53" t="s">
        <v>42</v>
      </c>
      <c r="S29" s="64" t="s">
        <v>88</v>
      </c>
      <c r="T29" s="64" t="s">
        <v>172</v>
      </c>
      <c r="U29" s="64" t="s">
        <v>45</v>
      </c>
      <c r="V29" s="64" t="s">
        <v>173</v>
      </c>
      <c r="W29" s="52" t="s">
        <v>90</v>
      </c>
      <c r="X29" s="52" t="s">
        <v>91</v>
      </c>
      <c r="Y29" s="52" t="s">
        <v>106</v>
      </c>
      <c r="Z29" s="52" t="s">
        <v>107</v>
      </c>
      <c r="AA29" s="56"/>
      <c r="AB29" s="56"/>
      <c r="AC29" s="56"/>
      <c r="AD29" s="56"/>
      <c r="AE29" s="56"/>
      <c r="AF29" s="56"/>
    </row>
    <row r="30" spans="1:32" s="17" customFormat="1" x14ac:dyDescent="0.2">
      <c r="A30" s="11"/>
      <c r="B30" s="11"/>
      <c r="C30" s="13"/>
      <c r="D30" s="16"/>
      <c r="E30" s="18"/>
      <c r="F30" s="15"/>
      <c r="G30" s="12"/>
      <c r="H30" s="12"/>
      <c r="I30" s="16"/>
      <c r="J30" s="12"/>
      <c r="K30" s="12"/>
      <c r="L30" s="16"/>
      <c r="M30" s="46"/>
      <c r="N30" s="46"/>
      <c r="O30" s="11"/>
      <c r="P30" s="11"/>
      <c r="Q30" s="11"/>
      <c r="R30" s="16"/>
      <c r="S30" s="11"/>
      <c r="T30" s="11"/>
      <c r="U30" s="11"/>
      <c r="V30" s="11"/>
      <c r="W30" s="11"/>
      <c r="X30" s="11"/>
      <c r="Y30" s="11"/>
      <c r="Z30" s="11"/>
      <c r="AA30" s="11"/>
      <c r="AB30" s="11"/>
      <c r="AC30" s="11"/>
      <c r="AD30" s="11"/>
      <c r="AE30" s="11"/>
      <c r="AF30" s="11"/>
    </row>
    <row r="31" spans="1:32" s="17" customFormat="1" x14ac:dyDescent="0.2">
      <c r="A31" s="11"/>
      <c r="B31" s="11"/>
      <c r="C31" s="13"/>
      <c r="D31" s="16"/>
      <c r="E31" s="18"/>
      <c r="F31" s="15"/>
      <c r="G31" s="12"/>
      <c r="H31" s="12"/>
      <c r="I31" s="16"/>
      <c r="J31" s="12"/>
      <c r="K31" s="12"/>
      <c r="L31" s="16"/>
      <c r="M31" s="46"/>
      <c r="N31" s="46"/>
      <c r="O31" s="11"/>
      <c r="P31" s="11"/>
      <c r="Q31" s="11"/>
      <c r="R31" s="16"/>
      <c r="S31" s="11"/>
      <c r="T31" s="11"/>
      <c r="U31" s="11"/>
      <c r="V31" s="11"/>
      <c r="W31" s="11"/>
      <c r="X31" s="11"/>
      <c r="Y31" s="11"/>
      <c r="Z31" s="11"/>
      <c r="AA31" s="11"/>
      <c r="AB31" s="11"/>
      <c r="AC31" s="11"/>
      <c r="AD31" s="11"/>
      <c r="AE31" s="11"/>
      <c r="AF31" s="11"/>
    </row>
    <row r="32" spans="1:32" s="17" customFormat="1" x14ac:dyDescent="0.2">
      <c r="A32" s="11"/>
      <c r="B32" s="11"/>
      <c r="C32" s="13"/>
      <c r="D32" s="13"/>
      <c r="E32" s="14"/>
      <c r="F32" s="15"/>
      <c r="G32" s="12"/>
      <c r="H32" s="12"/>
      <c r="I32" s="13"/>
      <c r="J32" s="12"/>
      <c r="K32" s="12"/>
      <c r="L32" s="20"/>
      <c r="M32" s="47"/>
      <c r="N32" s="47"/>
      <c r="O32" s="11"/>
      <c r="P32" s="11"/>
      <c r="Q32" s="11"/>
      <c r="R32" s="16"/>
      <c r="S32" s="11"/>
      <c r="T32" s="11"/>
      <c r="U32" s="11"/>
      <c r="V32" s="11"/>
      <c r="W32" s="11"/>
      <c r="X32" s="11"/>
      <c r="Y32" s="11"/>
      <c r="Z32" s="11"/>
      <c r="AA32" s="21"/>
      <c r="AB32" s="11"/>
      <c r="AC32" s="21"/>
      <c r="AD32" s="21"/>
      <c r="AE32" s="21"/>
      <c r="AF32" s="21"/>
    </row>
    <row r="33" spans="1:32" s="17" customFormat="1" x14ac:dyDescent="0.2">
      <c r="A33" s="11"/>
      <c r="B33" s="11"/>
      <c r="C33" s="13"/>
      <c r="D33" s="13"/>
      <c r="E33" s="14"/>
      <c r="F33" s="15"/>
      <c r="G33" s="12"/>
      <c r="H33" s="12"/>
      <c r="I33" s="13"/>
      <c r="J33" s="12"/>
      <c r="K33" s="12"/>
      <c r="L33" s="20"/>
      <c r="M33" s="47"/>
      <c r="N33" s="47"/>
      <c r="O33" s="11"/>
      <c r="P33" s="11"/>
      <c r="Q33" s="11"/>
      <c r="R33" s="16"/>
      <c r="S33" s="11"/>
      <c r="T33" s="11"/>
      <c r="U33" s="11"/>
      <c r="V33" s="11"/>
      <c r="W33" s="11"/>
      <c r="X33" s="11"/>
      <c r="Y33" s="11"/>
      <c r="Z33" s="11"/>
      <c r="AA33" s="21"/>
      <c r="AB33" s="11"/>
      <c r="AC33" s="21"/>
      <c r="AD33" s="21"/>
      <c r="AE33" s="21"/>
      <c r="AF33" s="21"/>
    </row>
    <row r="34" spans="1:32" s="17" customFormat="1" x14ac:dyDescent="0.2">
      <c r="A34" s="11"/>
      <c r="B34" s="11"/>
      <c r="C34" s="13"/>
      <c r="D34" s="13"/>
      <c r="E34" s="14"/>
      <c r="F34" s="15"/>
      <c r="G34" s="12"/>
      <c r="H34" s="12"/>
      <c r="I34" s="13"/>
      <c r="J34" s="12"/>
      <c r="K34" s="12"/>
      <c r="L34" s="20"/>
      <c r="M34" s="47"/>
      <c r="N34" s="47"/>
      <c r="O34" s="11"/>
      <c r="P34" s="11"/>
      <c r="Q34" s="11"/>
      <c r="R34" s="16"/>
      <c r="S34" s="11"/>
      <c r="T34" s="11"/>
      <c r="U34" s="11"/>
      <c r="V34" s="11"/>
      <c r="W34" s="11"/>
      <c r="X34" s="11"/>
      <c r="Y34" s="11"/>
      <c r="Z34" s="11"/>
      <c r="AA34" s="21"/>
      <c r="AB34" s="11"/>
      <c r="AC34" s="21"/>
      <c r="AD34" s="21"/>
      <c r="AE34" s="21"/>
      <c r="AF34" s="21"/>
    </row>
    <row r="35" spans="1:32" s="17" customFormat="1" x14ac:dyDescent="0.2">
      <c r="A35" s="11"/>
      <c r="B35" s="11"/>
      <c r="C35" s="13"/>
      <c r="D35" s="13"/>
      <c r="E35" s="14"/>
      <c r="F35" s="15"/>
      <c r="G35" s="12"/>
      <c r="H35" s="12"/>
      <c r="I35" s="13"/>
      <c r="J35" s="12"/>
      <c r="K35" s="12"/>
      <c r="L35" s="20"/>
      <c r="M35" s="47"/>
      <c r="N35" s="47"/>
      <c r="O35" s="11"/>
      <c r="P35" s="11"/>
      <c r="Q35" s="11"/>
      <c r="R35" s="16"/>
      <c r="S35" s="11"/>
      <c r="T35" s="11"/>
      <c r="U35" s="11"/>
      <c r="V35" s="11"/>
      <c r="W35" s="11"/>
      <c r="X35" s="11"/>
      <c r="Y35" s="11"/>
      <c r="Z35" s="11"/>
      <c r="AA35" s="21"/>
      <c r="AB35" s="11"/>
      <c r="AC35" s="21"/>
      <c r="AD35" s="21"/>
      <c r="AE35" s="21"/>
      <c r="AF35" s="21"/>
    </row>
    <row r="36" spans="1:32" s="17" customFormat="1" x14ac:dyDescent="0.2">
      <c r="A36" s="11"/>
      <c r="B36" s="11"/>
      <c r="C36" s="13"/>
      <c r="D36" s="13"/>
      <c r="E36" s="14"/>
      <c r="F36" s="15"/>
      <c r="G36" s="12"/>
      <c r="H36" s="12"/>
      <c r="I36" s="13"/>
      <c r="J36" s="12"/>
      <c r="K36" s="12"/>
      <c r="L36" s="20"/>
      <c r="M36" s="47"/>
      <c r="N36" s="47"/>
      <c r="O36" s="11"/>
      <c r="P36" s="11"/>
      <c r="Q36" s="11"/>
      <c r="R36" s="16"/>
      <c r="S36" s="11"/>
      <c r="T36" s="11"/>
      <c r="U36" s="11"/>
      <c r="V36" s="11"/>
      <c r="W36" s="11"/>
      <c r="X36" s="11"/>
      <c r="Y36" s="11"/>
      <c r="Z36" s="11"/>
      <c r="AA36" s="21"/>
      <c r="AB36" s="11"/>
      <c r="AC36" s="21"/>
      <c r="AD36" s="21"/>
      <c r="AE36" s="21"/>
      <c r="AF36" s="21"/>
    </row>
    <row r="37" spans="1:32" s="17" customFormat="1" x14ac:dyDescent="0.2">
      <c r="A37" s="11"/>
      <c r="B37" s="11"/>
      <c r="C37" s="13"/>
      <c r="D37" s="13"/>
      <c r="E37" s="14"/>
      <c r="F37" s="15"/>
      <c r="G37" s="12"/>
      <c r="H37" s="12"/>
      <c r="I37" s="13"/>
      <c r="J37" s="19"/>
      <c r="K37" s="12"/>
      <c r="L37" s="11"/>
      <c r="M37" s="47"/>
      <c r="N37" s="47"/>
      <c r="O37" s="11"/>
      <c r="P37" s="11"/>
      <c r="Q37" s="11"/>
      <c r="R37" s="16"/>
      <c r="S37" s="11"/>
      <c r="T37" s="11"/>
      <c r="U37" s="11"/>
      <c r="V37" s="11"/>
      <c r="W37" s="11"/>
      <c r="X37" s="11"/>
      <c r="Y37" s="11"/>
      <c r="Z37" s="11"/>
      <c r="AA37" s="21"/>
      <c r="AB37" s="11"/>
      <c r="AC37" s="21"/>
      <c r="AD37" s="21"/>
      <c r="AE37" s="21"/>
      <c r="AF37" s="21"/>
    </row>
    <row r="38" spans="1:32" s="17" customFormat="1" x14ac:dyDescent="0.2">
      <c r="A38" s="11"/>
      <c r="B38" s="11"/>
      <c r="C38" s="13"/>
      <c r="D38" s="13"/>
      <c r="E38" s="14"/>
      <c r="F38" s="15"/>
      <c r="G38" s="12"/>
      <c r="H38" s="12"/>
      <c r="I38" s="13"/>
      <c r="J38" s="12"/>
      <c r="K38" s="12"/>
      <c r="L38" s="12"/>
      <c r="M38" s="47"/>
      <c r="N38" s="47"/>
      <c r="O38" s="11"/>
      <c r="P38" s="11"/>
      <c r="Q38" s="11"/>
      <c r="R38" s="16"/>
      <c r="S38" s="11"/>
      <c r="T38" s="11"/>
      <c r="U38" s="11"/>
      <c r="V38" s="11"/>
      <c r="W38" s="11"/>
      <c r="X38" s="11"/>
      <c r="Y38" s="11"/>
      <c r="Z38" s="11"/>
      <c r="AA38" s="21"/>
      <c r="AB38" s="11"/>
      <c r="AC38" s="21"/>
      <c r="AD38" s="21"/>
      <c r="AE38" s="21"/>
      <c r="AF38" s="21"/>
    </row>
    <row r="39" spans="1:32" s="17" customFormat="1" x14ac:dyDescent="0.2">
      <c r="A39" s="11"/>
      <c r="B39" s="11"/>
      <c r="C39" s="13"/>
      <c r="D39" s="13"/>
      <c r="E39" s="14"/>
      <c r="F39" s="15"/>
      <c r="G39" s="12"/>
      <c r="H39" s="12"/>
      <c r="I39" s="13"/>
      <c r="J39" s="12"/>
      <c r="K39" s="12"/>
      <c r="L39" s="12"/>
      <c r="M39" s="47"/>
      <c r="N39" s="47"/>
      <c r="O39" s="11"/>
      <c r="P39" s="11"/>
      <c r="Q39" s="11"/>
      <c r="R39" s="16"/>
      <c r="S39" s="11"/>
      <c r="T39" s="11"/>
      <c r="U39" s="11"/>
      <c r="V39" s="11"/>
      <c r="W39" s="11"/>
      <c r="X39" s="20"/>
      <c r="Y39" s="21"/>
      <c r="Z39" s="21"/>
      <c r="AA39" s="21"/>
      <c r="AB39" s="11"/>
      <c r="AC39" s="21"/>
      <c r="AD39" s="21"/>
      <c r="AE39" s="21"/>
      <c r="AF39" s="22"/>
    </row>
    <row r="40" spans="1:32" s="17" customFormat="1" x14ac:dyDescent="0.2">
      <c r="A40" s="11"/>
      <c r="B40" s="11"/>
      <c r="C40" s="13"/>
      <c r="D40" s="13"/>
      <c r="E40" s="23"/>
      <c r="F40" s="15"/>
      <c r="G40" s="12"/>
      <c r="H40" s="12"/>
      <c r="I40" s="13"/>
      <c r="J40" s="12"/>
      <c r="K40" s="12"/>
      <c r="L40" s="24"/>
      <c r="M40" s="47"/>
      <c r="N40" s="47"/>
      <c r="O40" s="11"/>
      <c r="P40" s="11"/>
      <c r="Q40" s="11"/>
      <c r="R40" s="16"/>
      <c r="S40" s="11"/>
      <c r="T40" s="11"/>
      <c r="U40" s="11"/>
      <c r="V40" s="11"/>
      <c r="W40" s="11"/>
      <c r="X40" s="11"/>
      <c r="Y40" s="11"/>
      <c r="Z40" s="11"/>
      <c r="AA40" s="21"/>
      <c r="AB40" s="11"/>
      <c r="AC40" s="21"/>
      <c r="AD40" s="21"/>
      <c r="AE40" s="21"/>
      <c r="AF40" s="21"/>
    </row>
    <row r="41" spans="1:32" s="17" customFormat="1" x14ac:dyDescent="0.2">
      <c r="A41" s="11"/>
      <c r="B41" s="11"/>
      <c r="C41" s="13"/>
      <c r="D41" s="13"/>
      <c r="E41" s="23"/>
      <c r="F41" s="15"/>
      <c r="G41" s="12"/>
      <c r="H41" s="12"/>
      <c r="I41" s="13"/>
      <c r="J41" s="12"/>
      <c r="K41" s="12"/>
      <c r="L41" s="24"/>
      <c r="M41" s="47"/>
      <c r="N41" s="47"/>
      <c r="O41" s="11"/>
      <c r="P41" s="11"/>
      <c r="Q41" s="11"/>
      <c r="R41" s="16"/>
      <c r="S41" s="11"/>
      <c r="T41" s="11"/>
      <c r="U41" s="11"/>
      <c r="V41" s="11"/>
      <c r="W41" s="11"/>
      <c r="X41" s="11"/>
      <c r="Y41" s="11"/>
      <c r="Z41" s="11"/>
      <c r="AA41" s="21"/>
      <c r="AB41" s="11"/>
      <c r="AC41" s="21"/>
      <c r="AD41" s="21"/>
      <c r="AE41" s="21"/>
      <c r="AF41" s="21"/>
    </row>
    <row r="42" spans="1:32" s="17" customFormat="1" x14ac:dyDescent="0.2">
      <c r="A42" s="11"/>
      <c r="B42" s="11"/>
      <c r="C42" s="13"/>
      <c r="D42" s="13"/>
      <c r="E42" s="23"/>
      <c r="F42" s="15"/>
      <c r="G42" s="12"/>
      <c r="H42" s="12"/>
      <c r="I42" s="13"/>
      <c r="J42" s="12"/>
      <c r="K42" s="12"/>
      <c r="L42" s="24"/>
      <c r="M42" s="47"/>
      <c r="N42" s="47"/>
      <c r="O42" s="11"/>
      <c r="P42" s="11"/>
      <c r="Q42" s="11"/>
      <c r="R42" s="16"/>
      <c r="S42" s="11"/>
      <c r="T42" s="11"/>
      <c r="U42" s="11"/>
      <c r="V42" s="11"/>
      <c r="W42" s="11"/>
      <c r="X42" s="11"/>
      <c r="Y42" s="11"/>
      <c r="Z42" s="11"/>
      <c r="AA42" s="21"/>
      <c r="AB42" s="11"/>
      <c r="AC42" s="21"/>
      <c r="AD42" s="21"/>
      <c r="AE42" s="21"/>
      <c r="AF42" s="21"/>
    </row>
    <row r="43" spans="1:32" s="17" customFormat="1" x14ac:dyDescent="0.2">
      <c r="A43" s="11"/>
      <c r="B43" s="11"/>
      <c r="C43" s="13"/>
      <c r="D43" s="13"/>
      <c r="E43" s="23"/>
      <c r="F43" s="15"/>
      <c r="G43" s="12"/>
      <c r="H43" s="12"/>
      <c r="I43" s="13"/>
      <c r="J43" s="12"/>
      <c r="K43" s="12"/>
      <c r="L43" s="24"/>
      <c r="M43" s="47"/>
      <c r="N43" s="47"/>
      <c r="O43" s="11"/>
      <c r="P43" s="11"/>
      <c r="Q43" s="11"/>
      <c r="R43" s="16"/>
      <c r="S43" s="11"/>
      <c r="T43" s="11"/>
      <c r="U43" s="11"/>
      <c r="V43" s="11"/>
      <c r="W43" s="11"/>
      <c r="X43" s="11"/>
      <c r="Y43" s="11"/>
      <c r="Z43" s="11"/>
      <c r="AA43" s="21"/>
      <c r="AB43" s="11"/>
      <c r="AC43" s="21"/>
      <c r="AD43" s="21"/>
      <c r="AE43" s="21"/>
      <c r="AF43" s="21"/>
    </row>
    <row r="44" spans="1:32" s="17" customFormat="1" ht="18" x14ac:dyDescent="0.25">
      <c r="A44" s="11"/>
      <c r="B44" s="11"/>
      <c r="C44" s="13"/>
      <c r="D44" s="13"/>
      <c r="E44" s="23"/>
      <c r="F44" s="15"/>
      <c r="G44" s="25"/>
      <c r="H44" s="26"/>
      <c r="I44" s="13"/>
      <c r="J44" s="12"/>
      <c r="K44" s="12"/>
      <c r="L44" s="24"/>
      <c r="M44" s="47"/>
      <c r="N44" s="47"/>
      <c r="O44" s="11"/>
      <c r="P44" s="11"/>
      <c r="Q44" s="11"/>
      <c r="R44" s="16"/>
      <c r="S44" s="11"/>
      <c r="T44" s="11"/>
      <c r="U44" s="11"/>
      <c r="V44" s="11"/>
      <c r="W44" s="11"/>
      <c r="X44" s="11"/>
      <c r="Y44" s="11"/>
      <c r="Z44" s="11"/>
      <c r="AA44" s="21"/>
      <c r="AB44" s="11"/>
      <c r="AC44" s="21"/>
      <c r="AD44" s="21"/>
      <c r="AE44" s="21"/>
      <c r="AF44" s="21"/>
    </row>
    <row r="45" spans="1:32" s="17" customFormat="1" x14ac:dyDescent="0.2">
      <c r="A45" s="11"/>
      <c r="B45" s="11"/>
      <c r="C45" s="13"/>
      <c r="D45" s="13"/>
      <c r="E45" s="23"/>
      <c r="F45" s="15"/>
      <c r="G45" s="12"/>
      <c r="H45" s="12"/>
      <c r="I45" s="13"/>
      <c r="J45" s="12"/>
      <c r="K45" s="12"/>
      <c r="L45" s="24"/>
      <c r="M45" s="47"/>
      <c r="N45" s="47"/>
      <c r="O45" s="11"/>
      <c r="P45" s="11"/>
      <c r="Q45" s="11"/>
      <c r="R45" s="16"/>
      <c r="S45" s="11"/>
      <c r="T45" s="11"/>
      <c r="U45" s="11"/>
      <c r="V45" s="11"/>
      <c r="W45" s="11"/>
      <c r="X45" s="11"/>
      <c r="Y45" s="11"/>
      <c r="Z45" s="11"/>
      <c r="AA45" s="21"/>
      <c r="AB45" s="11"/>
      <c r="AC45" s="21"/>
      <c r="AD45" s="21"/>
      <c r="AE45" s="21"/>
      <c r="AF45" s="21"/>
    </row>
    <row r="46" spans="1:32" s="17" customFormat="1" x14ac:dyDescent="0.2">
      <c r="A46" s="11"/>
      <c r="B46" s="11"/>
      <c r="C46" s="13"/>
      <c r="D46" s="16"/>
      <c r="E46" s="27"/>
      <c r="F46" s="15"/>
      <c r="G46" s="11"/>
      <c r="H46" s="11"/>
      <c r="I46" s="16"/>
      <c r="J46" s="12"/>
      <c r="K46" s="12"/>
      <c r="L46" s="11"/>
      <c r="M46" s="46"/>
      <c r="N46" s="46"/>
      <c r="O46" s="11"/>
      <c r="P46" s="11"/>
      <c r="Q46" s="11"/>
      <c r="R46" s="16"/>
      <c r="S46" s="11"/>
      <c r="T46" s="11"/>
      <c r="U46" s="11"/>
      <c r="V46" s="11"/>
      <c r="W46" s="11"/>
      <c r="X46" s="16"/>
      <c r="Y46" s="16"/>
      <c r="Z46" s="16"/>
      <c r="AA46" s="21"/>
      <c r="AB46" s="11"/>
      <c r="AC46" s="21"/>
      <c r="AD46" s="21"/>
      <c r="AE46" s="21"/>
      <c r="AF46" s="21"/>
    </row>
    <row r="47" spans="1:32" s="17" customFormat="1" x14ac:dyDescent="0.2">
      <c r="A47" s="11"/>
      <c r="B47" s="11"/>
      <c r="C47" s="13"/>
      <c r="D47" s="16"/>
      <c r="E47" s="27"/>
      <c r="F47" s="15"/>
      <c r="G47" s="11"/>
      <c r="H47" s="11"/>
      <c r="I47" s="16"/>
      <c r="J47" s="12"/>
      <c r="K47" s="12"/>
      <c r="L47" s="11"/>
      <c r="M47" s="46"/>
      <c r="N47" s="46"/>
      <c r="O47" s="11"/>
      <c r="P47" s="11"/>
      <c r="Q47" s="11"/>
      <c r="R47" s="16"/>
      <c r="S47" s="11"/>
      <c r="T47" s="11"/>
      <c r="U47" s="11"/>
      <c r="V47" s="11"/>
      <c r="W47" s="11"/>
      <c r="X47" s="16"/>
      <c r="Y47" s="16"/>
      <c r="Z47" s="16"/>
      <c r="AA47" s="21"/>
      <c r="AB47" s="11"/>
      <c r="AC47" s="21"/>
      <c r="AD47" s="21"/>
      <c r="AE47" s="21"/>
      <c r="AF47" s="21"/>
    </row>
    <row r="48" spans="1:32" s="17" customFormat="1" x14ac:dyDescent="0.2">
      <c r="A48" s="11"/>
      <c r="B48" s="11"/>
      <c r="C48" s="13"/>
      <c r="D48" s="16"/>
      <c r="E48" s="27"/>
      <c r="F48" s="15"/>
      <c r="G48" s="11"/>
      <c r="H48" s="11"/>
      <c r="I48" s="16"/>
      <c r="J48" s="12"/>
      <c r="K48" s="12"/>
      <c r="L48" s="11"/>
      <c r="M48" s="46"/>
      <c r="N48" s="46"/>
      <c r="O48" s="11"/>
      <c r="P48" s="11"/>
      <c r="Q48" s="11"/>
      <c r="R48" s="16"/>
      <c r="S48" s="11"/>
      <c r="T48" s="11"/>
      <c r="U48" s="11"/>
      <c r="V48" s="11"/>
      <c r="W48" s="11"/>
      <c r="X48" s="16"/>
      <c r="Y48" s="16"/>
      <c r="Z48" s="16"/>
      <c r="AA48" s="21"/>
      <c r="AB48" s="11"/>
      <c r="AC48" s="21"/>
      <c r="AD48" s="21"/>
      <c r="AE48" s="21"/>
      <c r="AF48" s="21"/>
    </row>
    <row r="49" spans="1:33" s="17" customFormat="1" x14ac:dyDescent="0.2">
      <c r="A49" s="11"/>
      <c r="B49" s="11"/>
      <c r="C49" s="13"/>
      <c r="D49" s="13"/>
      <c r="E49" s="23"/>
      <c r="F49" s="15"/>
      <c r="G49" s="12"/>
      <c r="H49" s="12"/>
      <c r="I49" s="13"/>
      <c r="J49" s="12"/>
      <c r="K49" s="12"/>
      <c r="L49" s="24"/>
      <c r="M49" s="47"/>
      <c r="N49" s="47"/>
      <c r="O49" s="11"/>
      <c r="P49" s="11"/>
      <c r="Q49" s="11"/>
      <c r="R49" s="16"/>
      <c r="S49" s="11"/>
      <c r="T49" s="11"/>
      <c r="U49" s="11"/>
      <c r="V49" s="11"/>
      <c r="W49" s="11"/>
      <c r="X49" s="11"/>
      <c r="Y49" s="11"/>
      <c r="Z49" s="11"/>
      <c r="AA49" s="21"/>
      <c r="AB49" s="11"/>
      <c r="AC49" s="21"/>
      <c r="AD49" s="21"/>
      <c r="AE49" s="21"/>
      <c r="AF49" s="21"/>
    </row>
    <row r="50" spans="1:33" s="17" customFormat="1" x14ac:dyDescent="0.2">
      <c r="A50" s="11"/>
      <c r="B50" s="11"/>
      <c r="C50" s="13"/>
      <c r="D50" s="13"/>
      <c r="E50" s="23"/>
      <c r="F50" s="15"/>
      <c r="G50" s="12"/>
      <c r="H50" s="12"/>
      <c r="I50" s="13"/>
      <c r="J50" s="12"/>
      <c r="K50" s="12"/>
      <c r="L50" s="24"/>
      <c r="M50" s="47"/>
      <c r="N50" s="47"/>
      <c r="O50" s="11"/>
      <c r="P50" s="11"/>
      <c r="Q50" s="11"/>
      <c r="R50" s="16"/>
      <c r="S50" s="11"/>
      <c r="T50" s="11"/>
      <c r="U50" s="11"/>
      <c r="V50" s="11"/>
      <c r="W50" s="11"/>
      <c r="X50" s="11"/>
      <c r="Y50" s="11"/>
      <c r="Z50" s="11"/>
      <c r="AA50" s="21"/>
      <c r="AB50" s="11"/>
      <c r="AC50" s="21"/>
      <c r="AD50" s="21"/>
      <c r="AE50" s="21"/>
      <c r="AF50" s="21"/>
    </row>
    <row r="51" spans="1:33" s="17" customFormat="1" x14ac:dyDescent="0.2">
      <c r="A51" s="11"/>
      <c r="B51" s="11"/>
      <c r="C51" s="13"/>
      <c r="D51" s="13"/>
      <c r="E51" s="28"/>
      <c r="F51" s="15"/>
      <c r="G51" s="24"/>
      <c r="H51" s="24"/>
      <c r="I51" s="13"/>
      <c r="J51" s="19"/>
      <c r="K51" s="12"/>
      <c r="L51" s="24"/>
      <c r="M51" s="47"/>
      <c r="N51" s="47"/>
      <c r="O51" s="11"/>
      <c r="P51" s="11"/>
      <c r="Q51" s="11"/>
      <c r="R51" s="16"/>
      <c r="S51" s="11"/>
      <c r="T51" s="11"/>
      <c r="U51" s="11"/>
      <c r="V51" s="11"/>
      <c r="W51" s="11"/>
      <c r="X51" s="11"/>
      <c r="Y51" s="11"/>
      <c r="Z51" s="11"/>
      <c r="AA51" s="11"/>
      <c r="AB51" s="11"/>
      <c r="AC51" s="21"/>
      <c r="AD51" s="21"/>
      <c r="AE51" s="21"/>
      <c r="AF51" s="21"/>
      <c r="AG51" s="29"/>
    </row>
    <row r="52" spans="1:33" s="17" customFormat="1" x14ac:dyDescent="0.2">
      <c r="A52" s="11"/>
      <c r="B52" s="11"/>
      <c r="C52" s="13"/>
      <c r="D52" s="13"/>
      <c r="E52" s="14"/>
      <c r="F52" s="15"/>
      <c r="G52" s="12"/>
      <c r="H52" s="12"/>
      <c r="I52" s="13"/>
      <c r="J52" s="12"/>
      <c r="K52" s="12"/>
      <c r="L52" s="12"/>
      <c r="M52" s="47"/>
      <c r="N52" s="47"/>
      <c r="O52" s="11"/>
      <c r="P52" s="11"/>
      <c r="Q52" s="11"/>
      <c r="R52" s="16"/>
      <c r="S52" s="11"/>
      <c r="T52" s="11"/>
      <c r="U52" s="11"/>
      <c r="V52" s="11"/>
      <c r="W52" s="11"/>
      <c r="X52" s="11"/>
      <c r="Y52" s="11"/>
      <c r="Z52" s="11"/>
      <c r="AA52" s="11"/>
      <c r="AB52" s="11"/>
      <c r="AC52" s="21"/>
      <c r="AD52" s="21"/>
      <c r="AE52" s="11"/>
      <c r="AF52" s="11"/>
    </row>
    <row r="53" spans="1:33" x14ac:dyDescent="0.2">
      <c r="A53" s="30"/>
      <c r="B53" s="30"/>
      <c r="C53" s="13"/>
      <c r="D53" s="31"/>
      <c r="E53" s="32"/>
      <c r="F53" s="33"/>
      <c r="G53" s="16"/>
      <c r="H53" s="16"/>
      <c r="I53" s="16"/>
      <c r="J53" s="16"/>
      <c r="K53" s="16"/>
      <c r="L53" s="16"/>
      <c r="M53" s="46"/>
      <c r="N53" s="46"/>
      <c r="O53" s="34"/>
      <c r="P53" s="20"/>
      <c r="Q53" s="16"/>
      <c r="R53" s="20"/>
      <c r="S53" s="20"/>
      <c r="T53" s="20"/>
      <c r="U53" s="20"/>
      <c r="V53" s="20"/>
      <c r="W53" s="20"/>
      <c r="X53" s="20"/>
      <c r="Y53" s="20"/>
      <c r="Z53" s="20"/>
      <c r="AA53" s="20"/>
      <c r="AB53" s="20"/>
      <c r="AC53" s="20"/>
      <c r="AD53" s="20"/>
      <c r="AE53" s="20"/>
      <c r="AF53" s="20"/>
    </row>
    <row r="54" spans="1:33" x14ac:dyDescent="0.2">
      <c r="A54" s="31"/>
      <c r="B54" s="31"/>
      <c r="C54" s="13"/>
      <c r="D54" s="31"/>
      <c r="E54" s="31"/>
      <c r="F54" s="33"/>
      <c r="G54" s="16"/>
      <c r="H54" s="16"/>
      <c r="I54" s="16"/>
      <c r="J54" s="16"/>
      <c r="K54" s="16"/>
      <c r="L54" s="16"/>
      <c r="M54" s="46"/>
      <c r="N54" s="46"/>
      <c r="O54" s="20"/>
      <c r="P54" s="20"/>
      <c r="Q54" s="16"/>
      <c r="R54" s="20"/>
      <c r="S54" s="20"/>
      <c r="T54" s="20"/>
      <c r="U54" s="20"/>
      <c r="V54" s="20"/>
      <c r="W54" s="20"/>
      <c r="X54" s="20"/>
      <c r="Y54" s="20"/>
      <c r="Z54" s="20"/>
      <c r="AA54" s="20"/>
      <c r="AB54" s="20"/>
      <c r="AC54" s="20"/>
      <c r="AD54" s="20"/>
      <c r="AE54" s="20"/>
      <c r="AF54" s="20"/>
    </row>
    <row r="55" spans="1:33" x14ac:dyDescent="0.2">
      <c r="A55" s="31"/>
      <c r="B55" s="31"/>
      <c r="C55" s="13"/>
      <c r="D55" s="31"/>
      <c r="E55" s="31"/>
      <c r="F55" s="33"/>
      <c r="G55" s="16"/>
      <c r="H55" s="16"/>
      <c r="I55" s="16"/>
      <c r="J55" s="16"/>
      <c r="K55" s="16"/>
      <c r="L55" s="16"/>
      <c r="M55" s="46"/>
      <c r="N55" s="46"/>
      <c r="O55" s="20"/>
      <c r="P55" s="20"/>
      <c r="Q55" s="16"/>
      <c r="R55" s="20"/>
      <c r="S55" s="20"/>
      <c r="T55" s="20"/>
      <c r="U55" s="20"/>
      <c r="V55" s="20"/>
      <c r="W55" s="20"/>
      <c r="X55" s="20"/>
      <c r="Y55" s="20"/>
      <c r="Z55" s="20"/>
      <c r="AA55" s="20"/>
      <c r="AB55" s="20"/>
      <c r="AC55" s="20"/>
      <c r="AD55" s="20"/>
      <c r="AE55" s="20"/>
      <c r="AF55" s="20"/>
    </row>
    <row r="56" spans="1:33" s="39" customFormat="1" x14ac:dyDescent="0.2">
      <c r="A56" s="85"/>
      <c r="B56" s="85"/>
      <c r="C56" s="13"/>
      <c r="D56" s="37"/>
      <c r="E56" s="86"/>
      <c r="F56" s="87"/>
      <c r="G56" s="88"/>
      <c r="H56" s="89"/>
      <c r="I56" s="88"/>
      <c r="J56" s="88"/>
      <c r="K56" s="89"/>
      <c r="L56" s="88"/>
      <c r="M56" s="90"/>
      <c r="N56" s="90"/>
      <c r="O56" s="88"/>
      <c r="P56" s="88"/>
      <c r="Q56" s="88"/>
      <c r="R56" s="88"/>
      <c r="S56" s="88"/>
      <c r="T56" s="88"/>
      <c r="U56" s="88"/>
      <c r="V56" s="88"/>
      <c r="W56" s="88"/>
      <c r="X56" s="88"/>
      <c r="Y56" s="88"/>
      <c r="Z56" s="88"/>
      <c r="AA56" s="88"/>
      <c r="AB56" s="88"/>
      <c r="AC56" s="88"/>
      <c r="AD56" s="88"/>
      <c r="AE56" s="88"/>
      <c r="AF56" s="27"/>
      <c r="AG56" s="38"/>
    </row>
    <row r="57" spans="1:33" x14ac:dyDescent="0.2">
      <c r="A57" s="30"/>
      <c r="B57" s="30"/>
      <c r="C57" s="13"/>
      <c r="D57" s="32"/>
      <c r="E57" s="32"/>
      <c r="F57" s="33"/>
      <c r="G57" s="16"/>
      <c r="H57" s="16"/>
      <c r="I57" s="16"/>
      <c r="J57" s="16"/>
      <c r="K57" s="10"/>
      <c r="L57" s="16"/>
      <c r="M57" s="46"/>
      <c r="N57" s="46"/>
      <c r="O57" s="20"/>
      <c r="P57" s="20"/>
      <c r="Q57" s="16"/>
      <c r="R57" s="20"/>
      <c r="S57" s="40"/>
      <c r="T57" s="20"/>
      <c r="U57" s="20"/>
      <c r="V57" s="20"/>
      <c r="W57" s="20"/>
      <c r="X57" s="20"/>
      <c r="Y57" s="20"/>
      <c r="Z57" s="20"/>
      <c r="AA57" s="20"/>
      <c r="AB57" s="35"/>
      <c r="AC57" s="20"/>
      <c r="AD57" s="20"/>
      <c r="AE57" s="20"/>
      <c r="AF57" s="36"/>
    </row>
  </sheetData>
  <autoFilter ref="A1:AG57"/>
  <dataValidations count="1">
    <dataValidation type="list" allowBlank="1" showInputMessage="1" showErrorMessage="1" sqref="U57">
      <formula1>#REF!</formula1>
    </dataValidation>
  </dataValidations>
  <pageMargins left="0.7" right="0.7" top="0.75" bottom="0.75" header="0.3" footer="0.3"/>
  <pageSetup paperSize="9" orientation="portrait" r:id="rId1"/>
  <ignoredErrors>
    <ignoredError sqref="I25:I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3"/>
  <sheetViews>
    <sheetView topLeftCell="A13" workbookViewId="0">
      <selection activeCell="A17" sqref="A17:D22"/>
    </sheetView>
  </sheetViews>
  <sheetFormatPr baseColWidth="10" defaultColWidth="11.42578125" defaultRowHeight="15" x14ac:dyDescent="0.25"/>
  <cols>
    <col min="1" max="1" width="40.42578125" bestFit="1" customWidth="1"/>
    <col min="2" max="2" width="22.42578125" bestFit="1" customWidth="1"/>
    <col min="3" max="3" width="6.85546875" bestFit="1" customWidth="1"/>
    <col min="4" max="4" width="12.5703125" bestFit="1" customWidth="1"/>
  </cols>
  <sheetData>
    <row r="3" spans="1:4" x14ac:dyDescent="0.25">
      <c r="A3" s="8" t="s">
        <v>174</v>
      </c>
      <c r="B3" s="8" t="s">
        <v>175</v>
      </c>
    </row>
    <row r="4" spans="1:4" x14ac:dyDescent="0.25">
      <c r="A4" s="8" t="s">
        <v>176</v>
      </c>
      <c r="B4" t="s">
        <v>64</v>
      </c>
      <c r="C4" t="s">
        <v>34</v>
      </c>
      <c r="D4" t="s">
        <v>177</v>
      </c>
    </row>
    <row r="5" spans="1:4" x14ac:dyDescent="0.25">
      <c r="A5" s="9" t="s">
        <v>85</v>
      </c>
      <c r="C5">
        <v>1</v>
      </c>
      <c r="D5">
        <v>1</v>
      </c>
    </row>
    <row r="6" spans="1:4" x14ac:dyDescent="0.25">
      <c r="A6" s="9" t="s">
        <v>133</v>
      </c>
      <c r="C6">
        <v>1</v>
      </c>
      <c r="D6">
        <v>1</v>
      </c>
    </row>
    <row r="7" spans="1:4" x14ac:dyDescent="0.25">
      <c r="A7" s="9" t="s">
        <v>54</v>
      </c>
      <c r="B7">
        <v>1</v>
      </c>
      <c r="C7">
        <v>1</v>
      </c>
      <c r="D7">
        <v>2</v>
      </c>
    </row>
    <row r="8" spans="1:4" x14ac:dyDescent="0.25">
      <c r="A8" s="9" t="s">
        <v>178</v>
      </c>
      <c r="C8">
        <v>1</v>
      </c>
      <c r="D8">
        <v>1</v>
      </c>
    </row>
    <row r="9" spans="1:4" x14ac:dyDescent="0.25">
      <c r="A9" s="9" t="s">
        <v>32</v>
      </c>
      <c r="C9">
        <v>20</v>
      </c>
      <c r="D9">
        <v>20</v>
      </c>
    </row>
    <row r="10" spans="1:4" x14ac:dyDescent="0.25">
      <c r="A10" s="9" t="s">
        <v>169</v>
      </c>
      <c r="C10">
        <v>3</v>
      </c>
      <c r="D10">
        <v>3</v>
      </c>
    </row>
    <row r="11" spans="1:4" x14ac:dyDescent="0.25">
      <c r="A11" s="9" t="s">
        <v>177</v>
      </c>
      <c r="B11">
        <v>1</v>
      </c>
      <c r="C11">
        <v>27</v>
      </c>
      <c r="D11">
        <v>28</v>
      </c>
    </row>
    <row r="16" spans="1:4" ht="15.75" thickBot="1" x14ac:dyDescent="0.3"/>
    <row r="17" spans="1:4" ht="16.5" thickTop="1" thickBot="1" x14ac:dyDescent="0.3">
      <c r="A17" s="107" t="s">
        <v>179</v>
      </c>
      <c r="B17" s="107"/>
      <c r="C17" s="107"/>
      <c r="D17" s="107"/>
    </row>
    <row r="18" spans="1:4" ht="15.75" thickTop="1" x14ac:dyDescent="0.25">
      <c r="A18" s="77" t="s">
        <v>180</v>
      </c>
      <c r="B18" s="77" t="s">
        <v>181</v>
      </c>
      <c r="C18" s="77" t="s">
        <v>182</v>
      </c>
      <c r="D18" s="77" t="s">
        <v>183</v>
      </c>
    </row>
    <row r="19" spans="1:4" ht="45" x14ac:dyDescent="0.25">
      <c r="A19" s="96" t="s">
        <v>184</v>
      </c>
      <c r="B19" s="76">
        <v>2</v>
      </c>
      <c r="C19" s="76">
        <v>1</v>
      </c>
      <c r="D19" s="75">
        <v>3</v>
      </c>
    </row>
    <row r="20" spans="1:4" ht="30" x14ac:dyDescent="0.25">
      <c r="A20" s="96" t="s">
        <v>185</v>
      </c>
      <c r="B20" s="76">
        <v>2</v>
      </c>
      <c r="C20" s="76">
        <v>1</v>
      </c>
      <c r="D20" s="75">
        <v>3</v>
      </c>
    </row>
    <row r="21" spans="1:4" ht="45" x14ac:dyDescent="0.25">
      <c r="A21" s="96" t="s">
        <v>186</v>
      </c>
      <c r="B21" s="76">
        <v>3</v>
      </c>
      <c r="C21" s="76">
        <v>1</v>
      </c>
      <c r="D21" s="75">
        <v>4</v>
      </c>
    </row>
    <row r="22" spans="1:4" ht="15.75" thickBot="1" x14ac:dyDescent="0.3">
      <c r="A22" s="78" t="s">
        <v>187</v>
      </c>
      <c r="B22" s="78">
        <f>SUM(B19:B21)</f>
        <v>7</v>
      </c>
      <c r="C22" s="78">
        <f>SUM(C19:C21)</f>
        <v>3</v>
      </c>
      <c r="D22" s="78">
        <f>SUM(D19:D21)</f>
        <v>10</v>
      </c>
    </row>
    <row r="23" spans="1:4" ht="15.75" thickTop="1" x14ac:dyDescent="0.25"/>
  </sheetData>
  <mergeCells count="1">
    <mergeCell ref="A17:D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8"/>
  <sheetViews>
    <sheetView tabSelected="1" zoomScale="55" zoomScaleNormal="55" workbookViewId="0">
      <selection activeCell="C19" sqref="C19:C20"/>
    </sheetView>
  </sheetViews>
  <sheetFormatPr baseColWidth="10" defaultColWidth="11.42578125" defaultRowHeight="15" x14ac:dyDescent="0.2"/>
  <cols>
    <col min="1" max="2" width="41.140625" style="80" customWidth="1"/>
    <col min="3" max="3" width="11.5703125" style="83" customWidth="1"/>
    <col min="4" max="4" width="19.28515625" style="83" customWidth="1"/>
    <col min="5" max="5" width="14.85546875" style="42" customWidth="1"/>
    <col min="6" max="6" width="70.42578125" style="43" customWidth="1"/>
    <col min="7" max="7" width="16.140625" style="44" customWidth="1"/>
    <col min="8" max="8" width="18.140625" style="44" customWidth="1"/>
    <col min="9" max="9" width="11.5703125" style="44" customWidth="1"/>
    <col min="10" max="10" width="16.140625" style="44" customWidth="1"/>
    <col min="11" max="11" width="27.140625" style="44" customWidth="1"/>
    <col min="12" max="12" width="22.5703125" style="44" customWidth="1"/>
    <col min="13" max="13" width="26.5703125" style="81" customWidth="1"/>
    <col min="14" max="14" width="30.42578125" style="81" customWidth="1"/>
    <col min="15" max="15" width="15" style="44" customWidth="1"/>
    <col min="16" max="16" width="11.42578125" style="44" customWidth="1"/>
    <col min="17" max="17" width="11.5703125" style="44" customWidth="1"/>
    <col min="18" max="18" width="21.7109375" style="44" customWidth="1"/>
    <col min="19" max="19" width="13.85546875" style="44" customWidth="1"/>
    <col min="20" max="20" width="14.42578125" style="44" customWidth="1"/>
    <col min="21" max="21" width="11.42578125" style="44" customWidth="1"/>
    <col min="22" max="22" width="17.28515625" style="44" customWidth="1"/>
    <col min="23" max="23" width="25" style="44" customWidth="1"/>
    <col min="24" max="24" width="15.7109375" style="44" customWidth="1"/>
    <col min="25" max="25" width="19.85546875" style="44" customWidth="1"/>
    <col min="26" max="26" width="16.85546875" style="44" customWidth="1"/>
    <col min="27" max="27" width="35.28515625" style="44" customWidth="1"/>
    <col min="28" max="28" width="15.140625" style="44" customWidth="1"/>
    <col min="29" max="29" width="18.85546875" style="44" customWidth="1"/>
    <col min="30" max="30" width="15.42578125" style="44" customWidth="1"/>
    <col min="31" max="31" width="15.28515625" style="44" customWidth="1"/>
    <col min="32" max="32" width="23.42578125" style="44" customWidth="1"/>
    <col min="33" max="16384" width="11.42578125" style="1"/>
  </cols>
  <sheetData>
    <row r="1" spans="1:32" x14ac:dyDescent="0.2">
      <c r="A1" s="79"/>
      <c r="B1" s="79"/>
      <c r="C1" s="110"/>
      <c r="D1" s="110"/>
      <c r="E1" s="110"/>
      <c r="F1" s="110"/>
      <c r="G1" s="110"/>
      <c r="H1" s="110"/>
      <c r="I1" s="110"/>
      <c r="J1" s="110"/>
      <c r="K1" s="110"/>
      <c r="L1" s="110"/>
      <c r="M1" s="111"/>
      <c r="N1" s="111"/>
      <c r="O1" s="110"/>
      <c r="P1" s="110"/>
      <c r="Q1" s="110"/>
      <c r="R1" s="110"/>
      <c r="S1" s="110"/>
      <c r="T1" s="110"/>
      <c r="U1" s="110"/>
      <c r="V1" s="110"/>
      <c r="W1" s="110"/>
      <c r="X1" s="110"/>
      <c r="Y1" s="110"/>
      <c r="Z1" s="112"/>
      <c r="AA1" s="116" t="s">
        <v>188</v>
      </c>
      <c r="AB1" s="116"/>
      <c r="AC1" s="116"/>
      <c r="AD1" s="116"/>
      <c r="AE1" s="116"/>
      <c r="AF1" s="116"/>
    </row>
    <row r="2" spans="1:32" x14ac:dyDescent="0.2">
      <c r="A2" s="79"/>
      <c r="B2" s="79"/>
      <c r="C2" s="113"/>
      <c r="D2" s="113"/>
      <c r="E2" s="113"/>
      <c r="F2" s="113"/>
      <c r="G2" s="113"/>
      <c r="H2" s="113"/>
      <c r="I2" s="113"/>
      <c r="J2" s="113"/>
      <c r="K2" s="113"/>
      <c r="L2" s="113"/>
      <c r="M2" s="114"/>
      <c r="N2" s="114"/>
      <c r="O2" s="113"/>
      <c r="P2" s="113"/>
      <c r="Q2" s="113"/>
      <c r="R2" s="113"/>
      <c r="S2" s="113"/>
      <c r="T2" s="113"/>
      <c r="U2" s="113"/>
      <c r="V2" s="113"/>
      <c r="W2" s="113"/>
      <c r="X2" s="113"/>
      <c r="Y2" s="113"/>
      <c r="Z2" s="115"/>
      <c r="AA2" s="116"/>
      <c r="AB2" s="116"/>
      <c r="AC2" s="116"/>
      <c r="AD2" s="116"/>
      <c r="AE2" s="116"/>
      <c r="AF2" s="116"/>
    </row>
    <row r="3" spans="1:32" ht="90" x14ac:dyDescent="0.2">
      <c r="A3" s="92" t="s">
        <v>0</v>
      </c>
      <c r="B3" s="82" t="s">
        <v>1</v>
      </c>
      <c r="C3" s="82" t="s">
        <v>2</v>
      </c>
      <c r="D3" s="84" t="s">
        <v>3</v>
      </c>
      <c r="E3" s="93" t="s">
        <v>4</v>
      </c>
      <c r="F3" s="95" t="s">
        <v>5</v>
      </c>
      <c r="G3" s="3" t="s">
        <v>6</v>
      </c>
      <c r="H3" s="3" t="s">
        <v>7</v>
      </c>
      <c r="I3" s="3" t="s">
        <v>8</v>
      </c>
      <c r="J3" s="3" t="s">
        <v>9</v>
      </c>
      <c r="K3" s="3" t="s">
        <v>10</v>
      </c>
      <c r="L3" s="3" t="s">
        <v>11</v>
      </c>
      <c r="M3" s="94" t="s">
        <v>12</v>
      </c>
      <c r="N3" s="94" t="s">
        <v>13</v>
      </c>
      <c r="O3" s="3" t="s">
        <v>14</v>
      </c>
      <c r="P3" s="3" t="s">
        <v>15</v>
      </c>
      <c r="Q3" s="3" t="s">
        <v>16</v>
      </c>
      <c r="R3" s="3" t="s">
        <v>17</v>
      </c>
      <c r="S3" s="3" t="s">
        <v>18</v>
      </c>
      <c r="T3" s="3" t="s">
        <v>19</v>
      </c>
      <c r="U3" s="3" t="s">
        <v>20</v>
      </c>
      <c r="V3" s="3" t="s">
        <v>21</v>
      </c>
      <c r="W3" s="91" t="s">
        <v>22</v>
      </c>
      <c r="X3" s="3" t="s">
        <v>23</v>
      </c>
      <c r="Y3" s="3" t="s">
        <v>24</v>
      </c>
      <c r="Z3" s="3" t="s">
        <v>25</v>
      </c>
      <c r="AA3" s="50" t="s">
        <v>26</v>
      </c>
      <c r="AB3" s="50" t="s">
        <v>27</v>
      </c>
      <c r="AC3" s="50" t="s">
        <v>28</v>
      </c>
      <c r="AD3" s="50" t="s">
        <v>29</v>
      </c>
      <c r="AE3" s="50" t="s">
        <v>30</v>
      </c>
      <c r="AF3" s="51" t="s">
        <v>31</v>
      </c>
    </row>
    <row r="4" spans="1:32" ht="45" x14ac:dyDescent="0.2">
      <c r="A4" s="97" t="s">
        <v>32</v>
      </c>
      <c r="B4" s="98" t="s">
        <v>189</v>
      </c>
      <c r="C4" s="99">
        <v>1</v>
      </c>
      <c r="D4" s="100" t="s">
        <v>190</v>
      </c>
      <c r="E4" s="100">
        <v>93141506</v>
      </c>
      <c r="F4" s="101" t="s">
        <v>191</v>
      </c>
      <c r="G4" s="100" t="s">
        <v>87</v>
      </c>
      <c r="H4" s="100" t="s">
        <v>87</v>
      </c>
      <c r="I4" s="102">
        <v>2</v>
      </c>
      <c r="J4" s="100" t="s">
        <v>192</v>
      </c>
      <c r="K4" s="100" t="s">
        <v>193</v>
      </c>
      <c r="L4" s="100" t="s">
        <v>39</v>
      </c>
      <c r="M4" s="103">
        <v>972708268</v>
      </c>
      <c r="N4" s="103">
        <v>972708268</v>
      </c>
      <c r="O4" s="100" t="s">
        <v>40</v>
      </c>
      <c r="P4" s="100" t="s">
        <v>41</v>
      </c>
      <c r="Q4" s="100">
        <v>1</v>
      </c>
      <c r="R4" s="100" t="s">
        <v>57</v>
      </c>
      <c r="S4" s="100" t="s">
        <v>43</v>
      </c>
      <c r="T4" s="100" t="s">
        <v>194</v>
      </c>
      <c r="U4" s="100" t="s">
        <v>45</v>
      </c>
      <c r="V4" s="100" t="s">
        <v>195</v>
      </c>
      <c r="W4" s="100" t="s">
        <v>41</v>
      </c>
      <c r="X4" s="100" t="s">
        <v>41</v>
      </c>
      <c r="Y4" s="100" t="s">
        <v>41</v>
      </c>
      <c r="Z4" s="100" t="s">
        <v>41</v>
      </c>
      <c r="AA4" s="97"/>
      <c r="AB4" s="97"/>
      <c r="AC4" s="97"/>
      <c r="AD4" s="97"/>
      <c r="AE4" s="97"/>
      <c r="AF4" s="97"/>
    </row>
    <row r="5" spans="1:32" ht="45" x14ac:dyDescent="0.2">
      <c r="A5" s="108" t="s">
        <v>32</v>
      </c>
      <c r="B5" s="108" t="s">
        <v>189</v>
      </c>
      <c r="C5" s="119">
        <v>2</v>
      </c>
      <c r="D5" s="117" t="s">
        <v>34</v>
      </c>
      <c r="E5" s="117">
        <v>93141506</v>
      </c>
      <c r="F5" s="118" t="s">
        <v>196</v>
      </c>
      <c r="G5" s="117" t="s">
        <v>197</v>
      </c>
      <c r="H5" s="117" t="s">
        <v>197</v>
      </c>
      <c r="I5" s="117">
        <v>1</v>
      </c>
      <c r="J5" s="117" t="s">
        <v>78</v>
      </c>
      <c r="K5" s="117" t="s">
        <v>198</v>
      </c>
      <c r="L5" s="117" t="s">
        <v>39</v>
      </c>
      <c r="M5" s="109">
        <v>972708268</v>
      </c>
      <c r="N5" s="103">
        <f>+M5-N6</f>
        <v>822708268</v>
      </c>
      <c r="O5" s="100" t="s">
        <v>40</v>
      </c>
      <c r="P5" s="100" t="s">
        <v>41</v>
      </c>
      <c r="Q5" s="100">
        <v>1</v>
      </c>
      <c r="R5" s="100" t="s">
        <v>57</v>
      </c>
      <c r="S5" s="100" t="s">
        <v>43</v>
      </c>
      <c r="T5" s="100" t="s">
        <v>194</v>
      </c>
      <c r="U5" s="100" t="s">
        <v>45</v>
      </c>
      <c r="V5" s="100" t="s">
        <v>195</v>
      </c>
      <c r="W5" s="100" t="s">
        <v>41</v>
      </c>
      <c r="X5" s="100" t="s">
        <v>41</v>
      </c>
      <c r="Y5" s="100" t="s">
        <v>41</v>
      </c>
      <c r="Z5" s="100" t="s">
        <v>41</v>
      </c>
      <c r="AA5" s="100" t="s">
        <v>41</v>
      </c>
      <c r="AB5" s="100" t="s">
        <v>41</v>
      </c>
      <c r="AC5" s="100" t="s">
        <v>41</v>
      </c>
      <c r="AD5" s="100" t="s">
        <v>41</v>
      </c>
      <c r="AE5" s="100" t="s">
        <v>41</v>
      </c>
      <c r="AF5" s="100" t="s">
        <v>41</v>
      </c>
    </row>
    <row r="6" spans="1:32" ht="135" x14ac:dyDescent="0.2">
      <c r="A6" s="108"/>
      <c r="B6" s="108"/>
      <c r="C6" s="119"/>
      <c r="D6" s="117"/>
      <c r="E6" s="117"/>
      <c r="F6" s="118"/>
      <c r="G6" s="117"/>
      <c r="H6" s="117"/>
      <c r="I6" s="117"/>
      <c r="J6" s="117"/>
      <c r="K6" s="117"/>
      <c r="L6" s="117"/>
      <c r="M6" s="109"/>
      <c r="N6" s="103">
        <v>150000000</v>
      </c>
      <c r="O6" s="100" t="s">
        <v>40</v>
      </c>
      <c r="P6" s="100" t="s">
        <v>41</v>
      </c>
      <c r="Q6" s="100">
        <v>1</v>
      </c>
      <c r="R6" s="100" t="s">
        <v>42</v>
      </c>
      <c r="S6" s="100" t="s">
        <v>43</v>
      </c>
      <c r="T6" s="100" t="s">
        <v>194</v>
      </c>
      <c r="U6" s="100" t="s">
        <v>45</v>
      </c>
      <c r="V6" s="100" t="s">
        <v>195</v>
      </c>
      <c r="W6" s="100" t="s">
        <v>199</v>
      </c>
      <c r="X6" s="100" t="s">
        <v>200</v>
      </c>
      <c r="Y6" s="100" t="s">
        <v>201</v>
      </c>
      <c r="Z6" s="100" t="s">
        <v>202</v>
      </c>
      <c r="AA6" s="100" t="s">
        <v>203</v>
      </c>
      <c r="AB6" s="98" t="s">
        <v>51</v>
      </c>
      <c r="AC6" s="104" t="s">
        <v>52</v>
      </c>
      <c r="AD6" s="100" t="s">
        <v>41</v>
      </c>
      <c r="AE6" s="100" t="s">
        <v>204</v>
      </c>
      <c r="AF6" s="100" t="s">
        <v>41</v>
      </c>
    </row>
    <row r="7" spans="1:32" ht="135" x14ac:dyDescent="0.2">
      <c r="A7" s="97" t="s">
        <v>205</v>
      </c>
      <c r="B7" s="98" t="s">
        <v>205</v>
      </c>
      <c r="C7" s="100">
        <v>3</v>
      </c>
      <c r="D7" s="100" t="s">
        <v>64</v>
      </c>
      <c r="E7" s="100">
        <v>41115716</v>
      </c>
      <c r="F7" s="100" t="s">
        <v>206</v>
      </c>
      <c r="G7" s="100" t="s">
        <v>36</v>
      </c>
      <c r="H7" s="100" t="s">
        <v>36</v>
      </c>
      <c r="I7" s="100">
        <v>120</v>
      </c>
      <c r="J7" s="100" t="s">
        <v>37</v>
      </c>
      <c r="K7" s="100" t="s">
        <v>67</v>
      </c>
      <c r="L7" s="100" t="s">
        <v>39</v>
      </c>
      <c r="M7" s="105">
        <v>1247044133</v>
      </c>
      <c r="N7" s="105">
        <v>1247044133</v>
      </c>
      <c r="O7" s="100" t="s">
        <v>40</v>
      </c>
      <c r="P7" s="100" t="s">
        <v>41</v>
      </c>
      <c r="Q7" s="100">
        <v>1</v>
      </c>
      <c r="R7" s="100" t="s">
        <v>42</v>
      </c>
      <c r="S7" s="100" t="s">
        <v>207</v>
      </c>
      <c r="T7" s="100" t="s">
        <v>208</v>
      </c>
      <c r="U7" s="100" t="s">
        <v>209</v>
      </c>
      <c r="V7" s="100" t="s">
        <v>210</v>
      </c>
      <c r="W7" s="100" t="s">
        <v>211</v>
      </c>
      <c r="X7" s="100" t="s">
        <v>212</v>
      </c>
      <c r="Y7" s="100" t="s">
        <v>213</v>
      </c>
      <c r="Z7" s="100" t="s">
        <v>214</v>
      </c>
      <c r="AA7" s="100" t="s">
        <v>215</v>
      </c>
      <c r="AB7" s="98" t="s">
        <v>216</v>
      </c>
      <c r="AC7" s="98" t="s">
        <v>217</v>
      </c>
      <c r="AD7" s="98" t="s">
        <v>218</v>
      </c>
      <c r="AE7" s="98" t="s">
        <v>84</v>
      </c>
      <c r="AF7" s="98" t="s">
        <v>219</v>
      </c>
    </row>
    <row r="8" spans="1:32" ht="135" x14ac:dyDescent="0.2">
      <c r="A8" s="106" t="s">
        <v>205</v>
      </c>
      <c r="B8" s="98" t="s">
        <v>205</v>
      </c>
      <c r="C8" s="100">
        <v>4</v>
      </c>
      <c r="D8" s="100" t="s">
        <v>34</v>
      </c>
      <c r="E8" s="100">
        <v>41115716</v>
      </c>
      <c r="F8" s="100" t="s">
        <v>206</v>
      </c>
      <c r="G8" s="100" t="s">
        <v>197</v>
      </c>
      <c r="H8" s="100" t="s">
        <v>197</v>
      </c>
      <c r="I8" s="100">
        <v>30</v>
      </c>
      <c r="J8" s="100" t="s">
        <v>37</v>
      </c>
      <c r="K8" s="100" t="s">
        <v>67</v>
      </c>
      <c r="L8" s="100" t="s">
        <v>39</v>
      </c>
      <c r="M8" s="105">
        <v>1500000000</v>
      </c>
      <c r="N8" s="105">
        <v>1500000000</v>
      </c>
      <c r="O8" s="100" t="s">
        <v>40</v>
      </c>
      <c r="P8" s="100" t="s">
        <v>41</v>
      </c>
      <c r="Q8" s="100">
        <v>1</v>
      </c>
      <c r="R8" s="100" t="s">
        <v>42</v>
      </c>
      <c r="S8" s="100" t="s">
        <v>207</v>
      </c>
      <c r="T8" s="100" t="s">
        <v>208</v>
      </c>
      <c r="U8" s="100" t="s">
        <v>209</v>
      </c>
      <c r="V8" s="100" t="s">
        <v>210</v>
      </c>
      <c r="W8" s="100" t="s">
        <v>211</v>
      </c>
      <c r="X8" s="100" t="s">
        <v>212</v>
      </c>
      <c r="Y8" s="100" t="s">
        <v>213</v>
      </c>
      <c r="Z8" s="100" t="s">
        <v>214</v>
      </c>
      <c r="AA8" s="100" t="s">
        <v>215</v>
      </c>
      <c r="AB8" s="100" t="s">
        <v>216</v>
      </c>
      <c r="AC8" s="100" t="s">
        <v>217</v>
      </c>
      <c r="AD8" s="100" t="s">
        <v>218</v>
      </c>
      <c r="AE8" s="100" t="s">
        <v>84</v>
      </c>
      <c r="AF8" s="100" t="s">
        <v>219</v>
      </c>
    </row>
  </sheetData>
  <autoFilter ref="A3:AF3"/>
  <mergeCells count="15">
    <mergeCell ref="B5:B6"/>
    <mergeCell ref="A5:A6"/>
    <mergeCell ref="M5:M6"/>
    <mergeCell ref="C1:Z2"/>
    <mergeCell ref="AA1:AF2"/>
    <mergeCell ref="D5:D6"/>
    <mergeCell ref="E5:E6"/>
    <mergeCell ref="F5:F6"/>
    <mergeCell ref="G5:G6"/>
    <mergeCell ref="H5:H6"/>
    <mergeCell ref="I5:I6"/>
    <mergeCell ref="J5:J6"/>
    <mergeCell ref="K5:K6"/>
    <mergeCell ref="L5:L6"/>
    <mergeCell ref="C5:C6"/>
  </mergeCells>
  <phoneticPr fontId="19" type="noConversion"/>
  <pageMargins left="0.7" right="0.7" top="0.75" bottom="0.75" header="0.3" footer="0.3"/>
  <pageSetup paperSize="9" scale="10" orientation="landscape" horizontalDpi="429496729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secop</vt:lpstr>
      <vt:lpstr>Hoja3</vt:lpstr>
      <vt:lpstr>FO-GCO-PC01-05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dcterms:created xsi:type="dcterms:W3CDTF">2023-06-20T21:59:54Z</dcterms:created>
  <dcterms:modified xsi:type="dcterms:W3CDTF">2023-12-11T10:58:02Z</dcterms:modified>
  <cp:category/>
  <cp:contentStatus/>
</cp:coreProperties>
</file>