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da Back up\IGAC\LIDA 20200319\IGAC PLANEACIÓN 2023\PLAN DE ADQUISICIONES\"/>
    </mc:Choice>
  </mc:AlternateContent>
  <bookViews>
    <workbookView xWindow="0" yWindow="0" windowWidth="28800" windowHeight="11730"/>
  </bookViews>
  <sheets>
    <sheet name="FO-GCO-PC01-05" sheetId="1" r:id="rId1"/>
    <sheet name="Rubros" sheetId="6" r:id="rId2"/>
    <sheet name="Recursos" sheetId="5" r:id="rId3"/>
    <sheet name="Productos PEI" sheetId="2" r:id="rId4"/>
    <sheet name="Categorías Gasto" sheetId="3" r:id="rId5"/>
    <sheet name="Roles" sheetId="4" r:id="rId6"/>
  </sheets>
  <definedNames>
    <definedName name="_xlnm._FilterDatabase" localSheetId="0" hidden="1">'FO-GCO-PC01-05'!$A$3:$AE$6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6" i="4" l="1"/>
  <c r="E226" i="4" s="1"/>
  <c r="C225" i="4"/>
  <c r="E225" i="4" s="1"/>
  <c r="C224" i="4"/>
  <c r="E224" i="4" s="1"/>
  <c r="C223" i="4"/>
  <c r="E223" i="4" s="1"/>
  <c r="C222" i="4"/>
  <c r="E222" i="4" s="1"/>
  <c r="C221" i="4"/>
  <c r="E221" i="4" s="1"/>
  <c r="C220" i="4"/>
  <c r="E220" i="4" s="1"/>
  <c r="C219" i="4"/>
  <c r="E219" i="4" s="1"/>
  <c r="C218" i="4"/>
  <c r="E218" i="4" s="1"/>
  <c r="C217" i="4"/>
  <c r="E217" i="4" s="1"/>
  <c r="C216" i="4"/>
  <c r="E216" i="4" s="1"/>
  <c r="C215" i="4"/>
  <c r="E215" i="4" s="1"/>
  <c r="C214" i="4"/>
  <c r="E214" i="4" s="1"/>
  <c r="C213" i="4"/>
  <c r="E213" i="4" s="1"/>
  <c r="C212" i="4"/>
  <c r="E212" i="4" s="1"/>
  <c r="C211" i="4"/>
  <c r="E211" i="4" s="1"/>
  <c r="C210" i="4"/>
  <c r="E210" i="4" s="1"/>
  <c r="C209" i="4"/>
  <c r="E209" i="4" s="1"/>
  <c r="C208" i="4"/>
  <c r="E208" i="4" s="1"/>
  <c r="C207" i="4"/>
  <c r="E207" i="4" s="1"/>
  <c r="C206" i="4"/>
  <c r="E206" i="4" s="1"/>
  <c r="C205" i="4"/>
  <c r="E205" i="4" s="1"/>
  <c r="C204" i="4"/>
  <c r="E204" i="4" s="1"/>
  <c r="C203" i="4"/>
  <c r="E203" i="4" s="1"/>
  <c r="C202" i="4"/>
  <c r="E202" i="4" s="1"/>
  <c r="C201" i="4"/>
  <c r="E201" i="4" s="1"/>
  <c r="C200" i="4"/>
  <c r="E200" i="4" s="1"/>
  <c r="C199" i="4"/>
  <c r="E199" i="4" s="1"/>
  <c r="C198" i="4"/>
  <c r="E198" i="4" s="1"/>
  <c r="C197" i="4"/>
  <c r="E197" i="4" s="1"/>
  <c r="C196" i="4"/>
  <c r="E196" i="4" s="1"/>
  <c r="C195" i="4"/>
  <c r="E195" i="4" s="1"/>
  <c r="C194" i="4"/>
  <c r="E194" i="4" s="1"/>
  <c r="C193" i="4"/>
  <c r="E193" i="4" s="1"/>
  <c r="C192" i="4"/>
  <c r="E192" i="4" s="1"/>
  <c r="C191" i="4"/>
  <c r="E191" i="4" s="1"/>
  <c r="C190" i="4"/>
  <c r="E190" i="4" s="1"/>
  <c r="C189" i="4"/>
  <c r="E189" i="4" s="1"/>
  <c r="C188" i="4"/>
  <c r="E188" i="4" s="1"/>
  <c r="C187" i="4"/>
  <c r="E187" i="4" s="1"/>
  <c r="C186" i="4"/>
  <c r="E186" i="4" s="1"/>
  <c r="C185" i="4"/>
  <c r="E185" i="4" s="1"/>
  <c r="C184" i="4"/>
  <c r="E184" i="4" s="1"/>
  <c r="C183" i="4"/>
  <c r="E183" i="4" s="1"/>
  <c r="C182" i="4"/>
  <c r="E182" i="4" s="1"/>
  <c r="C181" i="4"/>
  <c r="E181" i="4" s="1"/>
  <c r="C180" i="4"/>
  <c r="E180" i="4" s="1"/>
  <c r="C179" i="4"/>
  <c r="E179" i="4" s="1"/>
  <c r="C178" i="4"/>
  <c r="E178" i="4" s="1"/>
  <c r="C177" i="4"/>
  <c r="E177" i="4" s="1"/>
  <c r="C176" i="4"/>
  <c r="E176" i="4" s="1"/>
  <c r="C175" i="4"/>
  <c r="E175" i="4" s="1"/>
  <c r="C174" i="4"/>
  <c r="E174" i="4" s="1"/>
  <c r="C173" i="4"/>
  <c r="E173" i="4" s="1"/>
  <c r="C172" i="4"/>
  <c r="E172" i="4" s="1"/>
  <c r="C171" i="4"/>
  <c r="E171" i="4" s="1"/>
  <c r="C170" i="4"/>
  <c r="E170" i="4" s="1"/>
  <c r="C169" i="4"/>
  <c r="E169" i="4" s="1"/>
  <c r="C168" i="4"/>
  <c r="E168" i="4" s="1"/>
  <c r="C167" i="4"/>
  <c r="E167" i="4" s="1"/>
  <c r="C166" i="4"/>
  <c r="E166" i="4" s="1"/>
  <c r="C165" i="4"/>
  <c r="E165" i="4" s="1"/>
  <c r="C164" i="4"/>
  <c r="E164" i="4" s="1"/>
  <c r="C163" i="4"/>
  <c r="E163" i="4" s="1"/>
  <c r="C162" i="4"/>
  <c r="E162" i="4" s="1"/>
  <c r="C161" i="4"/>
  <c r="E161" i="4" s="1"/>
  <c r="C160" i="4"/>
  <c r="E160" i="4" s="1"/>
  <c r="C159" i="4"/>
  <c r="E159" i="4" s="1"/>
  <c r="C158" i="4"/>
  <c r="E158" i="4" s="1"/>
  <c r="C157" i="4"/>
  <c r="E157" i="4" s="1"/>
  <c r="C156" i="4"/>
  <c r="E156" i="4" s="1"/>
  <c r="C155" i="4"/>
  <c r="E155" i="4" s="1"/>
  <c r="C154" i="4"/>
  <c r="E154" i="4" s="1"/>
  <c r="C153" i="4"/>
  <c r="E153" i="4" s="1"/>
  <c r="C152" i="4"/>
  <c r="E152" i="4" s="1"/>
  <c r="C151" i="4"/>
  <c r="E151" i="4" s="1"/>
  <c r="C150" i="4"/>
  <c r="E150" i="4" s="1"/>
  <c r="C149" i="4"/>
  <c r="E149" i="4" s="1"/>
  <c r="C148" i="4"/>
  <c r="E148" i="4" s="1"/>
  <c r="C147" i="4"/>
  <c r="E147" i="4" s="1"/>
  <c r="C146" i="4"/>
  <c r="E146" i="4" s="1"/>
  <c r="C145" i="4"/>
  <c r="E145" i="4" s="1"/>
  <c r="C144" i="4"/>
  <c r="E144" i="4" s="1"/>
  <c r="C143" i="4"/>
  <c r="E143" i="4" s="1"/>
  <c r="E142" i="4"/>
  <c r="C142" i="4"/>
  <c r="C141" i="4"/>
  <c r="E141" i="4" s="1"/>
  <c r="C140" i="4"/>
  <c r="E140" i="4" s="1"/>
  <c r="C139" i="4"/>
  <c r="E139" i="4" s="1"/>
  <c r="C138" i="4"/>
  <c r="E138" i="4" s="1"/>
  <c r="E137" i="4"/>
  <c r="C137" i="4"/>
  <c r="C136" i="4"/>
  <c r="E136" i="4" s="1"/>
  <c r="C135" i="4"/>
  <c r="E135" i="4" s="1"/>
  <c r="C134" i="4"/>
  <c r="E134" i="4" s="1"/>
  <c r="C133" i="4"/>
  <c r="E133" i="4" s="1"/>
  <c r="C132" i="4"/>
  <c r="E132" i="4" s="1"/>
  <c r="C131" i="4"/>
  <c r="E131" i="4" s="1"/>
  <c r="C130" i="4"/>
  <c r="E130" i="4" s="1"/>
  <c r="C129" i="4"/>
  <c r="E129" i="4" s="1"/>
  <c r="C128" i="4"/>
  <c r="E128" i="4" s="1"/>
  <c r="C127" i="4"/>
  <c r="E127" i="4" s="1"/>
  <c r="E126" i="4"/>
  <c r="C126" i="4"/>
  <c r="C125" i="4"/>
  <c r="E125" i="4" s="1"/>
  <c r="C124" i="4"/>
  <c r="E124" i="4" s="1"/>
  <c r="C123" i="4"/>
  <c r="E123" i="4" s="1"/>
  <c r="C122" i="4"/>
  <c r="E122" i="4" s="1"/>
  <c r="E121" i="4"/>
  <c r="C121" i="4"/>
  <c r="C120" i="4"/>
  <c r="E120" i="4" s="1"/>
  <c r="C119" i="4"/>
  <c r="E119" i="4" s="1"/>
  <c r="C118" i="4"/>
  <c r="E118" i="4" s="1"/>
  <c r="C117" i="4"/>
  <c r="E117" i="4" s="1"/>
  <c r="C116" i="4"/>
  <c r="E116" i="4" s="1"/>
  <c r="C115" i="4"/>
  <c r="E115" i="4" s="1"/>
  <c r="C114" i="4"/>
  <c r="E114" i="4" s="1"/>
  <c r="C113" i="4"/>
  <c r="E113" i="4" s="1"/>
  <c r="C112" i="4"/>
  <c r="E112" i="4" s="1"/>
  <c r="C111" i="4"/>
  <c r="E111" i="4" s="1"/>
  <c r="E110" i="4"/>
  <c r="C110" i="4"/>
  <c r="C109" i="4"/>
  <c r="E109" i="4" s="1"/>
  <c r="C108" i="4"/>
  <c r="E108" i="4" s="1"/>
  <c r="C107" i="4"/>
  <c r="E107" i="4" s="1"/>
  <c r="C106" i="4"/>
  <c r="E106" i="4" s="1"/>
  <c r="E105" i="4"/>
  <c r="C105" i="4"/>
  <c r="C104" i="4"/>
  <c r="E104" i="4" s="1"/>
  <c r="C103" i="4"/>
  <c r="E103" i="4" s="1"/>
  <c r="C102" i="4"/>
  <c r="E102" i="4" s="1"/>
  <c r="C101" i="4"/>
  <c r="E101" i="4" s="1"/>
  <c r="C100" i="4"/>
  <c r="E100" i="4" s="1"/>
  <c r="C99" i="4"/>
  <c r="E99" i="4" s="1"/>
  <c r="C98" i="4"/>
  <c r="E98" i="4" s="1"/>
  <c r="C97" i="4"/>
  <c r="E97" i="4" s="1"/>
  <c r="C96" i="4"/>
  <c r="E96" i="4" s="1"/>
  <c r="C95" i="4"/>
  <c r="E95" i="4" s="1"/>
  <c r="E94" i="4"/>
  <c r="C94" i="4"/>
  <c r="C93" i="4"/>
  <c r="E93" i="4" s="1"/>
  <c r="C92" i="4"/>
  <c r="E92" i="4" s="1"/>
  <c r="C91" i="4"/>
  <c r="E91" i="4" s="1"/>
  <c r="C90" i="4"/>
  <c r="E90" i="4" s="1"/>
  <c r="E89" i="4"/>
  <c r="C89" i="4"/>
  <c r="C88" i="4"/>
  <c r="E88" i="4" s="1"/>
  <c r="C87" i="4"/>
  <c r="E87" i="4" s="1"/>
  <c r="C86" i="4"/>
  <c r="E86" i="4" s="1"/>
  <c r="C85" i="4"/>
  <c r="E85" i="4" s="1"/>
  <c r="C84" i="4"/>
  <c r="E84" i="4" s="1"/>
  <c r="C83" i="4"/>
  <c r="E83" i="4" s="1"/>
  <c r="C82" i="4"/>
  <c r="E82" i="4" s="1"/>
  <c r="C81" i="4"/>
  <c r="E81" i="4" s="1"/>
  <c r="C80" i="4"/>
  <c r="E80" i="4" s="1"/>
  <c r="C79" i="4"/>
  <c r="E79" i="4" s="1"/>
  <c r="E78" i="4"/>
  <c r="C78" i="4"/>
  <c r="C77" i="4"/>
  <c r="E77" i="4" s="1"/>
  <c r="C76" i="4"/>
  <c r="E76" i="4" s="1"/>
  <c r="C75" i="4"/>
  <c r="E75" i="4" s="1"/>
  <c r="C74" i="4"/>
  <c r="E74" i="4" s="1"/>
  <c r="E73" i="4"/>
  <c r="C73" i="4"/>
  <c r="C72" i="4"/>
  <c r="E72" i="4" s="1"/>
  <c r="C71" i="4"/>
  <c r="E71" i="4" s="1"/>
  <c r="C70" i="4"/>
  <c r="E70" i="4" s="1"/>
  <c r="C69" i="4"/>
  <c r="E69" i="4" s="1"/>
  <c r="C68" i="4"/>
  <c r="E68" i="4" s="1"/>
  <c r="C67" i="4"/>
  <c r="E67" i="4" s="1"/>
  <c r="C66" i="4"/>
  <c r="E66" i="4" s="1"/>
  <c r="C65" i="4"/>
  <c r="E65" i="4" s="1"/>
  <c r="C64" i="4"/>
  <c r="E64" i="4" s="1"/>
  <c r="C63" i="4"/>
  <c r="E63" i="4" s="1"/>
  <c r="E62" i="4"/>
  <c r="C62" i="4"/>
  <c r="C61" i="4"/>
  <c r="E61" i="4" s="1"/>
  <c r="C60" i="4"/>
  <c r="E60" i="4" s="1"/>
  <c r="C59" i="4"/>
  <c r="E59" i="4" s="1"/>
  <c r="C58" i="4"/>
  <c r="E58" i="4" s="1"/>
  <c r="E57" i="4"/>
  <c r="C57" i="4"/>
  <c r="C56" i="4"/>
  <c r="E56" i="4" s="1"/>
  <c r="C55" i="4"/>
  <c r="E55" i="4" s="1"/>
  <c r="C54" i="4"/>
  <c r="E54" i="4" s="1"/>
  <c r="C53" i="4"/>
  <c r="E53" i="4" s="1"/>
  <c r="C52" i="4"/>
  <c r="E52" i="4" s="1"/>
  <c r="C51" i="4"/>
  <c r="E51" i="4" s="1"/>
  <c r="C50" i="4"/>
  <c r="E50" i="4" s="1"/>
  <c r="C49" i="4"/>
  <c r="E49" i="4" s="1"/>
  <c r="C48" i="4"/>
  <c r="E48" i="4" s="1"/>
  <c r="C47" i="4"/>
  <c r="E47" i="4" s="1"/>
  <c r="E46" i="4"/>
  <c r="C46" i="4"/>
  <c r="C45" i="4"/>
  <c r="E45" i="4" s="1"/>
  <c r="C44" i="4"/>
  <c r="E44" i="4" s="1"/>
  <c r="C43" i="4"/>
  <c r="E43" i="4" s="1"/>
  <c r="C42" i="4"/>
  <c r="E42" i="4" s="1"/>
  <c r="E41" i="4"/>
  <c r="C41" i="4"/>
  <c r="C40" i="4"/>
  <c r="E40" i="4" s="1"/>
  <c r="C39" i="4"/>
  <c r="E39" i="4" s="1"/>
  <c r="C38" i="4"/>
  <c r="E38" i="4" s="1"/>
  <c r="C37" i="4"/>
  <c r="E37" i="4" s="1"/>
  <c r="C36" i="4"/>
  <c r="E36" i="4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E29" i="4"/>
  <c r="C29" i="4"/>
  <c r="C28" i="4"/>
  <c r="E28" i="4" s="1"/>
  <c r="C27" i="4"/>
  <c r="E27" i="4" s="1"/>
  <c r="C26" i="4"/>
  <c r="E26" i="4" s="1"/>
  <c r="C25" i="4"/>
  <c r="E25" i="4" s="1"/>
  <c r="C24" i="4"/>
  <c r="E24" i="4" s="1"/>
  <c r="C23" i="4"/>
  <c r="E23" i="4" s="1"/>
  <c r="C22" i="4"/>
  <c r="E22" i="4" s="1"/>
  <c r="E21" i="4"/>
  <c r="C21" i="4"/>
  <c r="C20" i="4"/>
  <c r="E20" i="4" s="1"/>
  <c r="C19" i="4"/>
  <c r="E19" i="4" s="1"/>
  <c r="C18" i="4"/>
  <c r="E18" i="4" s="1"/>
  <c r="E17" i="4"/>
  <c r="C17" i="4"/>
  <c r="C16" i="4"/>
  <c r="E16" i="4" s="1"/>
  <c r="C15" i="4"/>
  <c r="E15" i="4" s="1"/>
  <c r="C14" i="4"/>
  <c r="E14" i="4" s="1"/>
  <c r="E13" i="4"/>
  <c r="C13" i="4"/>
  <c r="C12" i="4"/>
  <c r="E12" i="4" s="1"/>
  <c r="C11" i="4"/>
  <c r="E11" i="4" s="1"/>
  <c r="C10" i="4"/>
  <c r="E10" i="4" s="1"/>
  <c r="E9" i="4"/>
  <c r="C9" i="4"/>
  <c r="C8" i="4"/>
  <c r="E8" i="4" s="1"/>
  <c r="C7" i="4"/>
  <c r="E7" i="4" s="1"/>
  <c r="C6" i="4"/>
  <c r="E6" i="4" s="1"/>
  <c r="E5" i="4"/>
  <c r="C5" i="4"/>
  <c r="C4" i="4"/>
  <c r="E4" i="4" s="1"/>
  <c r="C3" i="4"/>
  <c r="E3" i="4" s="1"/>
  <c r="D40" i="3"/>
  <c r="F40" i="3" s="1"/>
  <c r="D39" i="3"/>
  <c r="F39" i="3" s="1"/>
  <c r="D38" i="3"/>
  <c r="F38" i="3" s="1"/>
  <c r="D37" i="3"/>
  <c r="F37" i="3" s="1"/>
  <c r="D36" i="3"/>
  <c r="F36" i="3" s="1"/>
  <c r="D35" i="3"/>
  <c r="F35" i="3" s="1"/>
  <c r="D34" i="3"/>
  <c r="F34" i="3" s="1"/>
  <c r="D33" i="3"/>
  <c r="F33" i="3" s="1"/>
  <c r="D32" i="3"/>
  <c r="F32" i="3" s="1"/>
  <c r="D31" i="3"/>
  <c r="F31" i="3" s="1"/>
  <c r="D30" i="3"/>
  <c r="F30" i="3" s="1"/>
  <c r="D29" i="3"/>
  <c r="F29" i="3" s="1"/>
  <c r="D28" i="3"/>
  <c r="F28" i="3" s="1"/>
  <c r="F27" i="3"/>
  <c r="D27" i="3"/>
  <c r="D26" i="3"/>
  <c r="F26" i="3" s="1"/>
  <c r="D25" i="3"/>
  <c r="F25" i="3" s="1"/>
  <c r="D24" i="3"/>
  <c r="F24" i="3" s="1"/>
  <c r="F23" i="3"/>
  <c r="D23" i="3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F15" i="3"/>
  <c r="D15" i="3"/>
  <c r="D14" i="3"/>
  <c r="F14" i="3" s="1"/>
  <c r="D13" i="3"/>
  <c r="F13" i="3" s="1"/>
  <c r="D12" i="3"/>
  <c r="F12" i="3" s="1"/>
  <c r="F11" i="3"/>
  <c r="D11" i="3"/>
  <c r="D10" i="3"/>
  <c r="F10" i="3" s="1"/>
  <c r="D9" i="3"/>
  <c r="F9" i="3" s="1"/>
  <c r="D8" i="3"/>
  <c r="F8" i="3" s="1"/>
  <c r="D7" i="3"/>
  <c r="F7" i="3" s="1"/>
  <c r="D6" i="3"/>
  <c r="F6" i="3" s="1"/>
  <c r="D5" i="3"/>
  <c r="F5" i="3" s="1"/>
  <c r="D4" i="3"/>
  <c r="F4" i="3" s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comments1.xml><?xml version="1.0" encoding="utf-8"?>
<comments xmlns="http://schemas.openxmlformats.org/spreadsheetml/2006/main">
  <authors>
    <author>Camila Andrea Baquero Arevalo</author>
  </authors>
  <commentList>
    <comment ref="AB3" authorId="0" shapeId="0">
      <text>
        <r>
          <rPr>
            <b/>
            <sz val="9"/>
            <color indexed="81"/>
            <rFont val="Tahoma"/>
            <family val="2"/>
          </rPr>
          <t xml:space="preserve">Seleccione el Producto PEI al cual le aporta la necesidad programada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 xml:space="preserve">Describa el subproyecto o iniciativa interna que se va a ejecutar con la necesidad programada
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Seleccione la categoría de gasto a la que corresponde la necesidad. Consulte la hoja de categorías de Gasto para guiar su selección.</t>
        </r>
      </text>
    </comment>
  </commentList>
</comments>
</file>

<file path=xl/sharedStrings.xml><?xml version="1.0" encoding="utf-8"?>
<sst xmlns="http://schemas.openxmlformats.org/spreadsheetml/2006/main" count="1465" uniqueCount="982">
  <si>
    <t xml:space="preserve">Dependencia </t>
  </si>
  <si>
    <t>ID</t>
  </si>
  <si>
    <t>Trámite</t>
  </si>
  <si>
    <t>Código UNSPSC</t>
  </si>
  <si>
    <t>Descripción del Objeto Contractual</t>
  </si>
  <si>
    <t>Fecha estimada de inicio de proceso de selección 
(mes)</t>
  </si>
  <si>
    <t>Fecha estimada de presentación de ofertas (mes)</t>
  </si>
  <si>
    <t>Duración estimada del contrato 
(número)</t>
  </si>
  <si>
    <t>Duración estimada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</si>
  <si>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</si>
  <si>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</si>
  <si>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</si>
  <si>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</si>
  <si>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</si>
  <si>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</si>
  <si>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Cantidad</t>
  </si>
  <si>
    <t>Tipo de Recurso</t>
  </si>
  <si>
    <t>Dependencia Origen</t>
  </si>
  <si>
    <t>Dependencia Destino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</si>
  <si>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</si>
  <si>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</si>
  <si>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</si>
  <si>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</si>
  <si>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</si>
  <si>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</si>
  <si>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Rubro presupuestal</t>
  </si>
  <si>
    <t>Recurso de financiación</t>
  </si>
  <si>
    <t>Producto Plan Estratégico Institucional (PEI)</t>
  </si>
  <si>
    <t>Subproyecto o Iniciativa interna</t>
  </si>
  <si>
    <t>Categoría de gasto</t>
  </si>
  <si>
    <t>Rol
(sólo para contratación de personas naturales)</t>
  </si>
  <si>
    <t>Información complementaria</t>
  </si>
  <si>
    <t>Diccionario productos Plan Estatégico Institucional</t>
  </si>
  <si>
    <t>Id_OE</t>
  </si>
  <si>
    <t xml:space="preserve">OE_ Nombre corto </t>
  </si>
  <si>
    <t>Id_Est</t>
  </si>
  <si>
    <t>Est_ Nombre corto</t>
  </si>
  <si>
    <t>Id_Prod</t>
  </si>
  <si>
    <t>Nombre producto</t>
  </si>
  <si>
    <t>Completo producto</t>
  </si>
  <si>
    <t>O1</t>
  </si>
  <si>
    <t>Capital humano y socios estratégicos competentes</t>
  </si>
  <si>
    <t>O1E1</t>
  </si>
  <si>
    <t>Construcción y generación de capacidades sectoriales, multinivel y ciudadana</t>
  </si>
  <si>
    <t>O1E1P1</t>
  </si>
  <si>
    <t>Modelo Integrado de Talento Humano</t>
  </si>
  <si>
    <t>O1E1P2</t>
  </si>
  <si>
    <t>Plan de acompañamiento a gestores catastrales para el fortalecimiento de competencias</t>
  </si>
  <si>
    <t>O1E1P3</t>
  </si>
  <si>
    <t>Empoderamiento a las comunidades étnicas y campesinas respecto a la gestión catastral</t>
  </si>
  <si>
    <r>
      <rPr>
        <sz val="11"/>
        <rFont val="Verdana"/>
        <family val="2"/>
      </rPr>
      <t>Empoderamiento a las comunidades étnicas y campesinas respecto a la gestión catastral</t>
    </r>
    <r>
      <rPr>
        <sz val="11"/>
        <color rgb="FFFF0000"/>
        <rFont val="Verdana"/>
        <family val="2"/>
      </rPr>
      <t xml:space="preserve">
</t>
    </r>
  </si>
  <si>
    <t>O1E1P4</t>
  </si>
  <si>
    <t>Plan Estratégico sobre uso y apropiación de herramientas tecnológicas formulado y arpobado</t>
  </si>
  <si>
    <t xml:space="preserve">Plan Estratégico sobre uso y apropiación de herramientas tecnológicas implementado </t>
  </si>
  <si>
    <t>O2</t>
  </si>
  <si>
    <t>Modelo de Gestión Integrado</t>
  </si>
  <si>
    <t>O2E1</t>
  </si>
  <si>
    <t>Proceso integral de administración y gestión del territorio</t>
  </si>
  <si>
    <t>O2E1P1</t>
  </si>
  <si>
    <t>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t>
  </si>
  <si>
    <t>O2E1P2</t>
  </si>
  <si>
    <t>Modelo de negocio y mapa de procesos orientado al Sistema de Administración de Tierras - SAT</t>
  </si>
  <si>
    <t>O2E2</t>
  </si>
  <si>
    <t>Cambios organizacionales y estructurales</t>
  </si>
  <si>
    <t>O2E2P1</t>
  </si>
  <si>
    <t>Rediseño y modernización institucional</t>
  </si>
  <si>
    <t>O2E1P3</t>
  </si>
  <si>
    <t>Políticas del MIPG implementadas</t>
  </si>
  <si>
    <t>O2E1P4</t>
  </si>
  <si>
    <t>Sistema de calidad implementado</t>
  </si>
  <si>
    <t>O2E1P5</t>
  </si>
  <si>
    <t>Costos asociados a la oferta de productos y servicios de la entidad</t>
  </si>
  <si>
    <t>O3</t>
  </si>
  <si>
    <t>Gobernanza del dato y la información de valor público</t>
  </si>
  <si>
    <t>O3E1</t>
  </si>
  <si>
    <t>Administración y manejo de datos e información geográfica de alta calidad</t>
  </si>
  <si>
    <t>O3E1P1</t>
  </si>
  <si>
    <t>Modelo de aseguramiento y control de la calidad de la cadena de valor pública de la gestión de la tierra y el territorio diseñado/estandarizado/implementado</t>
  </si>
  <si>
    <t>O3E1P2</t>
  </si>
  <si>
    <t>Área del país con cubrimiento de cartografía básica actualizada</t>
  </si>
  <si>
    <t>O3E1P3</t>
  </si>
  <si>
    <t xml:space="preserve">Área de país con ampliación de cobertura de la red geodésica nacional </t>
  </si>
  <si>
    <t>O3E1P4</t>
  </si>
  <si>
    <t xml:space="preserve">Red geodésica activa nacional en funcionamiento </t>
  </si>
  <si>
    <t>O3E1P5</t>
  </si>
  <si>
    <t xml:space="preserve">Documento de lineamientos para la Gobernanza del Dato Geográfico 
</t>
  </si>
  <si>
    <t>O3E1P6</t>
  </si>
  <si>
    <t>Área geográfica del país con identificación del uso y cobertura de la tierra</t>
  </si>
  <si>
    <t>O3E1P7</t>
  </si>
  <si>
    <t>Área geográfica del país con la clasificación de las Áreas Homogéneas de Tierras-AHT</t>
  </si>
  <si>
    <t>O3E1P8</t>
  </si>
  <si>
    <t>Área geográfica del país con caracterización de levantamiento de suelos</t>
  </si>
  <si>
    <t>O3E1P9</t>
  </si>
  <si>
    <t>Laboratorio Nacional de Suelos dotado en el marco del proceso de modernización</t>
  </si>
  <si>
    <t>O3E1P10</t>
  </si>
  <si>
    <t>Análisis de pruebas químicas, físicas, mineralógicas y biológicas de suelos</t>
  </si>
  <si>
    <t>O3E2</t>
  </si>
  <si>
    <t>Actualización y levantamiento de datos e información geográfica bajo un enfoque de mínimo viable</t>
  </si>
  <si>
    <t>O3E2P1</t>
  </si>
  <si>
    <t>Respuesta efectiva al ciudadano sobre los trámites radicados de conservación</t>
  </si>
  <si>
    <t>O3E2P2</t>
  </si>
  <si>
    <t>Área geográfica del país con catastro actualizado</t>
  </si>
  <si>
    <t>O3E2P3</t>
  </si>
  <si>
    <t xml:space="preserve">Actualización del Modelo LADM - COL con variables mínimas  para la captura de datos catastrales definidas 
</t>
  </si>
  <si>
    <t>O3E3</t>
  </si>
  <si>
    <t>Marco de gobernanza de datos con visión completa e integral</t>
  </si>
  <si>
    <t>O3E3P1</t>
  </si>
  <si>
    <t xml:space="preserve">Adopción de modelos valuativos con fines ambientales 
</t>
  </si>
  <si>
    <t>O3E3P2</t>
  </si>
  <si>
    <t xml:space="preserve">Documento técnico de caracterización geográfica para el OT
</t>
  </si>
  <si>
    <r>
      <t xml:space="preserve">Documento técnico de caracterización geográfica para el OT
</t>
    </r>
    <r>
      <rPr>
        <sz val="11"/>
        <color rgb="FFFF0000"/>
        <rFont val="Verdana"/>
        <family val="2"/>
      </rPr>
      <t xml:space="preserve">
</t>
    </r>
  </si>
  <si>
    <t>O3E3P3</t>
  </si>
  <si>
    <t>Documentos de diagnostico de líneas limítrofes de entidades territorial</t>
  </si>
  <si>
    <t>O3E3P4</t>
  </si>
  <si>
    <t>Marco de Gobernanza de Datos</t>
  </si>
  <si>
    <t>O4</t>
  </si>
  <si>
    <t>Regulación y política pública con enfoque territorial</t>
  </si>
  <si>
    <t>O4E1</t>
  </si>
  <si>
    <t xml:space="preserve">Modelo de gestión </t>
  </si>
  <si>
    <t>O4E1P1</t>
  </si>
  <si>
    <t>Modelos, lineamientos e instrumentos para la generación de alianzas multisectoriales definidos según las necesidades de los territorios y el Gobierno Nacional  diseñado/estandarizado/implementado</t>
  </si>
  <si>
    <t>O4E2</t>
  </si>
  <si>
    <t>Modificación y formulación de normativa de regulación técnica</t>
  </si>
  <si>
    <t>O4E2P1</t>
  </si>
  <si>
    <t>Actualización, estandarización, simplificación y consolidación del modelo de regulación en todos los temas que son competencia del instituto</t>
  </si>
  <si>
    <t>O4E3</t>
  </si>
  <si>
    <t>Profundización en el uso de información para la toma de decisiones</t>
  </si>
  <si>
    <t>O4E3P1</t>
  </si>
  <si>
    <t xml:space="preserve">Asistencia técnica para el uso de la información que genera la entidad (agrológica, geográfica, geodésica y catastral) en los procesos de formulación e implementación de políticas publicas de administración y gestión del territorio. </t>
  </si>
  <si>
    <t>O5</t>
  </si>
  <si>
    <t>Gestión del conocimiento para la innovación aplicada</t>
  </si>
  <si>
    <t>O5E1</t>
  </si>
  <si>
    <t>Producción de conocimiento aplicada orientada por la innovación</t>
  </si>
  <si>
    <t>O5E1P1</t>
  </si>
  <si>
    <t>Proyectos de innovación, investigación y prospectiva aplicados, dirigidos al mejoramiento de los procesos y la gestión misional de la entidad</t>
  </si>
  <si>
    <t>O5E1P2</t>
  </si>
  <si>
    <t>Observatorios para la investigación, análisis y registro de información geográfica, geodésica, agrológica y catastral operando</t>
  </si>
  <si>
    <t>O5E1P3</t>
  </si>
  <si>
    <t>Lineamientos para conformación del observatorio de ordenamiento territorial</t>
  </si>
  <si>
    <t>O5E1P4</t>
  </si>
  <si>
    <t>Planes de Ordenamiento Territorial incorporados a la plataforma Colombia OT</t>
  </si>
  <si>
    <t>O5E1P5</t>
  </si>
  <si>
    <t>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t>
  </si>
  <si>
    <t>O6</t>
  </si>
  <si>
    <t>Automatización, integración e interoperabilidad para el territorio.</t>
  </si>
  <si>
    <t>O6E1</t>
  </si>
  <si>
    <t>Fortalecimineto y optinicación de TIC para la gestión abierta y efectiva de información geográfica</t>
  </si>
  <si>
    <t>O6E1P1</t>
  </si>
  <si>
    <t>Sistema de Información que favorezca el uso e integración de datos dispuestos</t>
  </si>
  <si>
    <t>O6E1P2</t>
  </si>
  <si>
    <t xml:space="preserve">Procesos tecnológicos  y sistemas de información integrados y mejorados que permitan la transformación digital de instituto </t>
  </si>
  <si>
    <t>O6E2</t>
  </si>
  <si>
    <t>Integración con otros sistemas de administración del territorio</t>
  </si>
  <si>
    <t>O6E2P1</t>
  </si>
  <si>
    <t>Modelo de Interoperabilidad Implementado</t>
  </si>
  <si>
    <t>O6E2P2</t>
  </si>
  <si>
    <t>Evaluación periódica de satisfacción de los usuarios y las instituciones responsables de la gestión de información frente a la integración alcanzada para el catastro predial</t>
  </si>
  <si>
    <t>O7</t>
  </si>
  <si>
    <t>Posicionamiento institucional</t>
  </si>
  <si>
    <t>O7E1</t>
  </si>
  <si>
    <t>Intervención con enfoque diferencial territorial, participativo y generador de valor público</t>
  </si>
  <si>
    <t>O7E1P1</t>
  </si>
  <si>
    <t>Implementación del plan de mercadeo para la promoción de los productos y servicios de la entidad</t>
  </si>
  <si>
    <t>O7E2</t>
  </si>
  <si>
    <t>Posicionamiento nacional e internacional del IGAC</t>
  </si>
  <si>
    <t>O7E2P1</t>
  </si>
  <si>
    <t>Fortalecimiento de las alianzas estratégicas de cooperación internacional de la entidad</t>
  </si>
  <si>
    <t>O7E3</t>
  </si>
  <si>
    <t xml:space="preserve">Territorialización de la gestión </t>
  </si>
  <si>
    <t>O7E3P1</t>
  </si>
  <si>
    <t>Fortalecimiento de la oferta de servicios de la entidad</t>
  </si>
  <si>
    <t>O7E4</t>
  </si>
  <si>
    <t>Ampliación de los canales de comunicación y apropiación de servicios</t>
  </si>
  <si>
    <t>O7E4P1</t>
  </si>
  <si>
    <t>Garantizar la rendición de cuentas permanente para la ciudadanía</t>
  </si>
  <si>
    <t>O7E4P2</t>
  </si>
  <si>
    <t>Evaluación de las expectativas de la ciudadanía en materia de servicio y calidad en la atención</t>
  </si>
  <si>
    <t>O7E4P3</t>
  </si>
  <si>
    <t>Oportunidad en la respuesta de PQRSDF a nivel nacional</t>
  </si>
  <si>
    <t>O7E4P4</t>
  </si>
  <si>
    <t>Mejoramiento en la prestación del servicio a la ciudadanía</t>
  </si>
  <si>
    <t>O7E4P5</t>
  </si>
  <si>
    <t>Implementación del plan de comunicaciones de la entidad</t>
  </si>
  <si>
    <t>O7E2P2</t>
  </si>
  <si>
    <t>Plan de mejoramiento para el posicionamiento del IGAC como institución técnico científica implementado con base en el diagnóstico</t>
  </si>
  <si>
    <t>Categorías de programación interna de gastos</t>
  </si>
  <si>
    <t>ID_comp</t>
  </si>
  <si>
    <t>Componente de gasto</t>
  </si>
  <si>
    <t>Columna2</t>
  </si>
  <si>
    <t>Id_cat</t>
  </si>
  <si>
    <t>Categoría detallada</t>
  </si>
  <si>
    <t>Listado Categorías detalladas</t>
  </si>
  <si>
    <t>ACT</t>
  </si>
  <si>
    <t>Adquisición de activos no financieros</t>
  </si>
  <si>
    <t>Edificaciones y estructuras</t>
  </si>
  <si>
    <t>Equipo de transporte</t>
  </si>
  <si>
    <t>Maquinaria de informática y oficina</t>
  </si>
  <si>
    <t>Aparatos de precisión</t>
  </si>
  <si>
    <t>Activos diferentes de maquinaria y equipo</t>
  </si>
  <si>
    <t>Software y gastos de desarrollo</t>
  </si>
  <si>
    <t>Tierras y terrenos</t>
  </si>
  <si>
    <t>MYS</t>
  </si>
  <si>
    <t>Adquisición de materiales y suministros</t>
  </si>
  <si>
    <t>Combustibles</t>
  </si>
  <si>
    <t>Elementos de Protección Personal</t>
  </si>
  <si>
    <t>Papelería e impresión</t>
  </si>
  <si>
    <t>Libros y publicaciones</t>
  </si>
  <si>
    <t>Insumos de laboratorio</t>
  </si>
  <si>
    <t>Maquinaria y equipo (no activo)</t>
  </si>
  <si>
    <t>Adquisición materiales y suministros n.c.p.</t>
  </si>
  <si>
    <t>SER</t>
  </si>
  <si>
    <t>Adquisición de servicios</t>
  </si>
  <si>
    <t>Servicios de adecuación y construcción</t>
  </si>
  <si>
    <t>Servicios de aseo y cafetería</t>
  </si>
  <si>
    <t>Servicios de transporte terrestre de pasajeros</t>
  </si>
  <si>
    <t>Servicios de transporte aéreo de pasajeros</t>
  </si>
  <si>
    <t>Servicios de transporte de carga</t>
  </si>
  <si>
    <t>Adquisición de servicios- Servicios postales y de mensajería</t>
  </si>
  <si>
    <t>Arrendamiento de bienes inmuebles</t>
  </si>
  <si>
    <t>Arrendamiento de maquinaria y equipo</t>
  </si>
  <si>
    <t>Seguros</t>
  </si>
  <si>
    <t>Servicios personales indirectos</t>
  </si>
  <si>
    <t>Servicios de telecomunicaciones</t>
  </si>
  <si>
    <t>Servicios de comidas contratadas</t>
  </si>
  <si>
    <t>Mantenimiento de maquinaria y equipo</t>
  </si>
  <si>
    <t>Mantenimiento ascensores</t>
  </si>
  <si>
    <t>Suscripciones</t>
  </si>
  <si>
    <t xml:space="preserve"> Servicios de consultoría o gestión (p. jurídicas)</t>
  </si>
  <si>
    <t>Servicios de mantenimiento y cuidado del paisaje</t>
  </si>
  <si>
    <t>Paquetes de software</t>
  </si>
  <si>
    <t>Capacitaciones</t>
  </si>
  <si>
    <t>Bienestar</t>
  </si>
  <si>
    <t>Seguridad y Vigilancia</t>
  </si>
  <si>
    <t>Adquisición de servicios n.c.p.</t>
  </si>
  <si>
    <t>VIAT</t>
  </si>
  <si>
    <t>Viáticos y gastos de viaje</t>
  </si>
  <si>
    <t>Consulta roles</t>
  </si>
  <si>
    <t>Área</t>
  </si>
  <si>
    <t>Consecutivo</t>
  </si>
  <si>
    <t>Id_Rol</t>
  </si>
  <si>
    <t>Descripción</t>
  </si>
  <si>
    <t>Listado prel_roles</t>
  </si>
  <si>
    <t>SUBGRAL</t>
  </si>
  <si>
    <t>Apoyo transversal</t>
  </si>
  <si>
    <t>Apoyo contractual y administrativo</t>
  </si>
  <si>
    <t>Apoyo jurídico</t>
  </si>
  <si>
    <t>Asesores expertos</t>
  </si>
  <si>
    <t>Perfil social</t>
  </si>
  <si>
    <t>Coordinadora Analítica</t>
  </si>
  <si>
    <t>Coordinadora de equipo</t>
  </si>
  <si>
    <t>Estadísticos y muestristas</t>
  </si>
  <si>
    <t>Apoyo fiscal</t>
  </si>
  <si>
    <t>Programador</t>
  </si>
  <si>
    <t>Ingeniero SIG</t>
  </si>
  <si>
    <t>DTI</t>
  </si>
  <si>
    <t>Gerente Proyecto TI</t>
  </si>
  <si>
    <t>Desarrollador Software</t>
  </si>
  <si>
    <t>Analista Requerimientos</t>
  </si>
  <si>
    <t>Analista Pruebas</t>
  </si>
  <si>
    <t>Líder Técnico</t>
  </si>
  <si>
    <t>Web Master</t>
  </si>
  <si>
    <t>Arquitecto TI</t>
  </si>
  <si>
    <t>Soporte Mesa Servicios TI</t>
  </si>
  <si>
    <t>Gestor de Información</t>
  </si>
  <si>
    <t>Oficial Seguridad Información</t>
  </si>
  <si>
    <t>Soporte Infraestructura TI</t>
  </si>
  <si>
    <t>Administración Infraestructura TI</t>
  </si>
  <si>
    <t>Apoyo Administrativo</t>
  </si>
  <si>
    <t>Apoyo Jurídico</t>
  </si>
  <si>
    <t>Apoyo Técnico TI</t>
  </si>
  <si>
    <t>Gestor Estratégico TI</t>
  </si>
  <si>
    <t>Gestor de Innovación</t>
  </si>
  <si>
    <t>DGIG</t>
  </si>
  <si>
    <t>Abogado contractual  senior</t>
  </si>
  <si>
    <t>Abogado DGIG</t>
  </si>
  <si>
    <t>Abogado junior</t>
  </si>
  <si>
    <t>Abogados de apoyo</t>
  </si>
  <si>
    <t>Aplicaciones -  funcionalidades</t>
  </si>
  <si>
    <t>Aplicaciones - cargue información</t>
  </si>
  <si>
    <t>Aplicaciones - desarrolladores</t>
  </si>
  <si>
    <t>Aplicaciones - diseñador</t>
  </si>
  <si>
    <t>Apoyo Profesional</t>
  </si>
  <si>
    <t xml:space="preserve">Apoyo Técnico </t>
  </si>
  <si>
    <t xml:space="preserve">Apoyo Estrategias </t>
  </si>
  <si>
    <t>Apoyo planeación</t>
  </si>
  <si>
    <t>Apoyo Técnico - DGIG</t>
  </si>
  <si>
    <t>Apoyos DGIG</t>
  </si>
  <si>
    <t>Asesor DGIG Estrátegico</t>
  </si>
  <si>
    <t>Control operación avión y comisiones.</t>
  </si>
  <si>
    <t>Desarrollador aplicaciones validación</t>
  </si>
  <si>
    <t>Enlaces territoriales</t>
  </si>
  <si>
    <t>Ingeniero de sistemas</t>
  </si>
  <si>
    <t>Ingeniero electrónico</t>
  </si>
  <si>
    <t>Líder administrativo, financiero y de planeación</t>
  </si>
  <si>
    <t>Lider financiero</t>
  </si>
  <si>
    <t>Lider jurídico</t>
  </si>
  <si>
    <t>Lider Ordenamiento Territorial</t>
  </si>
  <si>
    <t>Lider producción cartográfica</t>
  </si>
  <si>
    <t>Profesional propuestas técnico ecónomicas</t>
  </si>
  <si>
    <t>Profesional reportes planeación y SGI</t>
  </si>
  <si>
    <t>Profesional seguimiento y control procesos cartográficos</t>
  </si>
  <si>
    <t>Profesionales apoyo seguimiento producción</t>
  </si>
  <si>
    <t>Respuesta solicitudes contactenos/SIGAC/ Colombia en mapas (entregas catastro)</t>
  </si>
  <si>
    <t>DGC</t>
  </si>
  <si>
    <t>Profesional  Calidad SGC</t>
  </si>
  <si>
    <t>Profesional ambiental</t>
  </si>
  <si>
    <t>Lider Componente Economico</t>
  </si>
  <si>
    <t>Profesional Social</t>
  </si>
  <si>
    <t>Profesional Sig</t>
  </si>
  <si>
    <t>Técnico Conservación</t>
  </si>
  <si>
    <t>Técnico Profesional Conservación</t>
  </si>
  <si>
    <t>Lider Conservación</t>
  </si>
  <si>
    <t>Apoyo Administrativo Conservación</t>
  </si>
  <si>
    <t>Tecnico profesional 2 Conservación - Resolución Conjunta</t>
  </si>
  <si>
    <t>Tecnico profesional Conservación - Resolución Conjunta</t>
  </si>
  <si>
    <t>Lider Abogado Resolución conjunta</t>
  </si>
  <si>
    <t>Abogado Resolución conjunta</t>
  </si>
  <si>
    <t>Asesora Jurídica</t>
  </si>
  <si>
    <t>Asesora Transversal</t>
  </si>
  <si>
    <t>Asesora Fuentes De Financiación</t>
  </si>
  <si>
    <t>Asesor Temas Conceptuales</t>
  </si>
  <si>
    <t>Seguimiento A La Supervisón - Transversal</t>
  </si>
  <si>
    <t>Temas Económicos-Estudios De Mercado</t>
  </si>
  <si>
    <t>Asesor Temas Conceptuales (Tecnico Tierras)</t>
  </si>
  <si>
    <t xml:space="preserve">Profesional Fuentes De Financiación 2 </t>
  </si>
  <si>
    <t>Líder 1-Ladmcol</t>
  </si>
  <si>
    <t>Profesional Ladmcol</t>
  </si>
  <si>
    <t>Profesional En Bpm (Procesos-Conservación) (Sistema de Gestión Catastral)</t>
  </si>
  <si>
    <t>Profesional En Bpm (Procesos-Actualización)(Sistema de Gestión Catastral)</t>
  </si>
  <si>
    <t>Lider Funcional Nuevo Snc (Actualización) (Sistema de Gestión Catastral)</t>
  </si>
  <si>
    <t>Lider Funcional Nuevo Snc (Conservación) (Sistema de Gestión Catastral)</t>
  </si>
  <si>
    <t>Líder Funcional Y Administrador (Rdm Sinic)</t>
  </si>
  <si>
    <t>Profesional Sig SGC (Sistema de Gestión Catastral)</t>
  </si>
  <si>
    <t>Profesional SGC  (Sistema de Gestión Catastral)</t>
  </si>
  <si>
    <t>Profesional  (Sistema de Gestión Catastral)</t>
  </si>
  <si>
    <t>Arquitecto Empresarial (Procesos)  (Sistema de Gestión Catastral)</t>
  </si>
  <si>
    <t xml:space="preserve">Profesional funcional de SNC y de captura de información predial </t>
  </si>
  <si>
    <t>Analista de incidentes y requerimientos</t>
  </si>
  <si>
    <t>Profesional de gestión de proyectos y requerimietos VIVI</t>
  </si>
  <si>
    <t>Apoyo profesional (Sistema de Gestión Catastral)</t>
  </si>
  <si>
    <t>Control Calidad de Reconocimiento Segundas Instancias</t>
  </si>
  <si>
    <t>Abogado Contractual</t>
  </si>
  <si>
    <t>Técnico de Cuentas</t>
  </si>
  <si>
    <t>Abogado Contractual Bancos</t>
  </si>
  <si>
    <t>Abogado lider Contractual</t>
  </si>
  <si>
    <t>Seguimiento Administrativo Y Cuentas</t>
  </si>
  <si>
    <t>Abogado Contractual Junior</t>
  </si>
  <si>
    <t xml:space="preserve">Seguimiento Administrativo </t>
  </si>
  <si>
    <t>Abogado Contractual Junior Bancos</t>
  </si>
  <si>
    <t>Lider Financiero</t>
  </si>
  <si>
    <t>Profesional Financiero -ingresos</t>
  </si>
  <si>
    <t>Apoyo Profesional financiero</t>
  </si>
  <si>
    <t>Abogado transversal (tutelas)</t>
  </si>
  <si>
    <t>Lider Abogados</t>
  </si>
  <si>
    <t>Apoyo Juridico Junior</t>
  </si>
  <si>
    <t>Topografo</t>
  </si>
  <si>
    <t>Profesional Tierras - Ingeniero Catastral</t>
  </si>
  <si>
    <t>Técnico Cifras Tierras</t>
  </si>
  <si>
    <t>Apoyo Abogado Tierras</t>
  </si>
  <si>
    <t>Técnico Administrativo Tierras</t>
  </si>
  <si>
    <t>Auxiliar De Apoyo</t>
  </si>
  <si>
    <t>Control De Calidad</t>
  </si>
  <si>
    <t>Correspondencia, Archivo Y Documentación</t>
  </si>
  <si>
    <t>Componente Economico</t>
  </si>
  <si>
    <t>Avaluador Regional</t>
  </si>
  <si>
    <t>Apoyo y seguimiento a la gestión</t>
  </si>
  <si>
    <t xml:space="preserve">Perito Junior </t>
  </si>
  <si>
    <t>Avaluos- normativa</t>
  </si>
  <si>
    <t>Perito Regional</t>
  </si>
  <si>
    <t>Ejecutores y Control de Calidad ZH</t>
  </si>
  <si>
    <t>Presupuesto tipologias</t>
  </si>
  <si>
    <t>Lider administrativo avaluos</t>
  </si>
  <si>
    <t>Profesional Financiero -ingresos Avaluos</t>
  </si>
  <si>
    <t>Asesor Abogado avaluos</t>
  </si>
  <si>
    <t>Seguimiento técnico componente economico</t>
  </si>
  <si>
    <t>Coordinador componente economico</t>
  </si>
  <si>
    <t>Abogado junio avaluos</t>
  </si>
  <si>
    <t>componente economico revisor de ZH</t>
  </si>
  <si>
    <t>Presupuesto de Obras</t>
  </si>
  <si>
    <t>Presupuesto de Obras-junior</t>
  </si>
  <si>
    <t>Ingeniero-Economista</t>
  </si>
  <si>
    <t>Control de Calidad Zonas</t>
  </si>
  <si>
    <t>Profesional SIG avaluos</t>
  </si>
  <si>
    <t>Catastrales SIG</t>
  </si>
  <si>
    <t>Gestor cruce Base Datos</t>
  </si>
  <si>
    <t>Calidad Interrelacion Catastro Registro</t>
  </si>
  <si>
    <t xml:space="preserve">Profesionales Control evaluación de calidad </t>
  </si>
  <si>
    <t xml:space="preserve">Lider de evaluación de calidad </t>
  </si>
  <si>
    <t>Apoyo Software Cica</t>
  </si>
  <si>
    <t>Profesional Componente Fisico</t>
  </si>
  <si>
    <t>Validación información catastral</t>
  </si>
  <si>
    <t>Lider-Abogado Componente Juridico catastral</t>
  </si>
  <si>
    <t xml:space="preserve">Abogado Componente Juridico catastral </t>
  </si>
  <si>
    <t>Apoyo Abogado Componente Juridico catastral</t>
  </si>
  <si>
    <t>Apoyo Diagnóstico</t>
  </si>
  <si>
    <t xml:space="preserve">Apoyo Diagnóstico información jurídica </t>
  </si>
  <si>
    <t>Apoyo Diagnóstico seguimiento y control</t>
  </si>
  <si>
    <t>Apoyo Diagnóstico control de reconocimiento</t>
  </si>
  <si>
    <t>Líder Prereconocimiento / Diagnóstico</t>
  </si>
  <si>
    <t>Líder Seguimiento/Monitoreo</t>
  </si>
  <si>
    <t>Profesional Indicadores</t>
  </si>
  <si>
    <t>Profesional Indicadores (Power Bi)</t>
  </si>
  <si>
    <t>Seguimiento Costos Proyectos</t>
  </si>
  <si>
    <t>Lider administrativo Proyectos</t>
  </si>
  <si>
    <t>Profesional  integral SIG-oficina</t>
  </si>
  <si>
    <t>Profesional Sig Gestion De Información Catastral</t>
  </si>
  <si>
    <t>Sig-Senior Gestion De Información Catastral</t>
  </si>
  <si>
    <t>Apoyo Técnico Gestion De Información Catastral</t>
  </si>
  <si>
    <t>Alfanumerica Y Estadistica</t>
  </si>
  <si>
    <t>Líder Modelamiento Procesos</t>
  </si>
  <si>
    <t>Gerente Proyectos</t>
  </si>
  <si>
    <t>Gerente Proyectos junior</t>
  </si>
  <si>
    <t>Líder Gerentes Proyectos</t>
  </si>
  <si>
    <t>Transversales Subdirección Operación Proyectos</t>
  </si>
  <si>
    <t>Profesional Calidad Oficina</t>
  </si>
  <si>
    <t>Profesional de calidad juridica</t>
  </si>
  <si>
    <t xml:space="preserve">Control de calidad consolidación </t>
  </si>
  <si>
    <t>ICARE-abogado</t>
  </si>
  <si>
    <t>Sguimiento transversal proyectos</t>
  </si>
  <si>
    <t>Documentación Y Seguimiento Transversal</t>
  </si>
  <si>
    <t>Líder Sistema Archivos</t>
  </si>
  <si>
    <t>Enlace Con Snc Para La Operación</t>
  </si>
  <si>
    <t>Seguimiento y monitereo proyectos</t>
  </si>
  <si>
    <t>Seguimiento municipios</t>
  </si>
  <si>
    <t>Asesor Tecnico Proyectos</t>
  </si>
  <si>
    <t>Estadistico</t>
  </si>
  <si>
    <t>Asesor Juridico- contractual</t>
  </si>
  <si>
    <t>DRH</t>
  </si>
  <si>
    <t>Apoyos técnicos habilitación</t>
  </si>
  <si>
    <t>Profesionales técnicos de habilitación</t>
  </si>
  <si>
    <t>Profesionales jurídicos de habilitación</t>
  </si>
  <si>
    <t>Profesionales financieros de habilitación</t>
  </si>
  <si>
    <t>Profesionales técnicos de Regulación</t>
  </si>
  <si>
    <t>Profesionales jurídicos de Regulación</t>
  </si>
  <si>
    <t>Profesionales técnicos SINIC</t>
  </si>
  <si>
    <t>Profesional administrativo transversal</t>
  </si>
  <si>
    <t>Profesional jurídico contractual transversal</t>
  </si>
  <si>
    <t>Profesional técnico transversal</t>
  </si>
  <si>
    <t>Profesional jurídico transversal</t>
  </si>
  <si>
    <t>DCI</t>
  </si>
  <si>
    <t>Profesionales Auditores internos.</t>
  </si>
  <si>
    <t>OAP</t>
  </si>
  <si>
    <t>Enlaces de planeación</t>
  </si>
  <si>
    <t>Profesional de automatización</t>
  </si>
  <si>
    <t>Profesional líder arquitectura de procesos </t>
  </si>
  <si>
    <t>Profesional control documental y arquitectura de procesos junior </t>
  </si>
  <si>
    <t>Profesional líder implementación SGI</t>
  </si>
  <si>
    <t>Profesional Junior implementación SGI </t>
  </si>
  <si>
    <t>Profesional Sistema de Gestión Ambiental. </t>
  </si>
  <si>
    <t>Profesional implementación Sistema Gestión de Seguridad de la Información. </t>
  </si>
  <si>
    <t>Profesional regalías y formulación- reformulación de proyectos. </t>
  </si>
  <si>
    <t>Profesional seguimiento de indicadores y estructuración de informes. </t>
  </si>
  <si>
    <t>ORC</t>
  </si>
  <si>
    <t>Accesibilidad / lenguaje claro</t>
  </si>
  <si>
    <t>Museos Nacionales Suelos y Geografía y Cartografía</t>
  </si>
  <si>
    <t>Jurídico</t>
  </si>
  <si>
    <t>Ciencia de Datos / Reportes</t>
  </si>
  <si>
    <t>Biblioteca, Hemeroteca, Mapoteca</t>
  </si>
  <si>
    <t>Mapoteca - Inventarios</t>
  </si>
  <si>
    <t>Hemeroteca - Inventarios</t>
  </si>
  <si>
    <t>Estrategia / Planes</t>
  </si>
  <si>
    <t>Canales / Política</t>
  </si>
  <si>
    <t>COMUN</t>
  </si>
  <si>
    <t>Líder de comunicación externa</t>
  </si>
  <si>
    <t xml:space="preserve"> Líder de comunicación interna  </t>
  </si>
  <si>
    <t>Enlaces Senior  </t>
  </si>
  <si>
    <t>Enlaces Junior  </t>
  </si>
  <si>
    <t>Community manager </t>
  </si>
  <si>
    <t>Diseñador Senior </t>
  </si>
  <si>
    <t>Audiovisual Senior  </t>
  </si>
  <si>
    <t>STH</t>
  </si>
  <si>
    <t>SAF</t>
  </si>
  <si>
    <t>Por definir</t>
  </si>
  <si>
    <t>COMER</t>
  </si>
  <si>
    <t>OAJ</t>
  </si>
  <si>
    <t>DIP</t>
  </si>
  <si>
    <t>A-02-02-01 MATERIALES Y SUMINISTROS</t>
  </si>
  <si>
    <t>A-02-02-02 ADQUISICIÓN DE SERVICIOS</t>
  </si>
  <si>
    <t>C-0404-1003-2 ACTUALIZACIÓN  Y GESTIÓN CATASTRAL  NACIONAL</t>
  </si>
  <si>
    <t>C-0406-1003-1 LEVANTAMIENTO GENERACION  Y ACTUALIZACION DE LA RED GEODESICA NACIONAL Y LA CARTOGRAFIA  DEL PAIS COMO HERRAMIENTA FUNDAMENTAL PARA EL ESTABLECIMIENTO DE POLITICAS DE DESARROLLO   NACIONAL</t>
  </si>
  <si>
    <t>C-0406-1003-2 FORTALECIMIENTO DE LA GESTION DEL CONOCIMIENTO Y LA INNOVACION EN EL AMBITO GEOGRAFICO DEL TERRITORIO  NACIONAL</t>
  </si>
  <si>
    <t>C-0406-1003-3 DESARROLLO DE ESTUDIOS DE SUELOS, TIERRAS Y APLICACIONES AGROLOGICAS COMO INSUMO PARA EL ORDENAMIENTO INTEGRAL Y EL MANEJO SOSTENIBLE DEL TERRITORIO.  NACIONAL</t>
  </si>
  <si>
    <t>C-0406-1003-4 GENERACION DE ESTUDIOS GEOGRAFICOS E INVESTIGACIONES PARA LA CARACTERIZACION, ANALISIS Y DELIMITACION GEOGRAFICA DEL TERRITORIO NACIONAL  NACIONAL</t>
  </si>
  <si>
    <t>C-0499-1003-5 FORTALECIMIENTO DE LA GESTIÓN INSTITUCIONAL DEL IGAC A NIVEL   NACIONAL</t>
  </si>
  <si>
    <t>C-0499-1003-6 FORTALECIMIENTO DE LA INFRAESTRUCTURA FÍSICA DEL IGAC A NIVEL  NACIONAL</t>
  </si>
  <si>
    <t>C-0499-1003-7 IMPLEMENTACIÓN DE UN SISTEMA DE GESTIÓN DOCUMENTAL EN EL IGAC A NIVEL   NACIONAL</t>
  </si>
  <si>
    <t>C-0499-1003-8 FORTALECIMIENTO DE LOS PROCESOS DE DIFUSIÓN Y ACCESO A LA INFORMACIÓN GEOGRÁFICA A NIVEL   NACIONAL</t>
  </si>
  <si>
    <t>A-02-02-02-005-004-01 SERVICIOS GENERALES DE CONSTRUCCIÓN DE EDIFICACIONES</t>
  </si>
  <si>
    <t>C-0404-1003-2-0-0404004-01021 FORTALECIMIENTO INSTITUCIONAL CARTOGRÁFICA Y CATASTRAL PARA EL IGAC - BID</t>
  </si>
  <si>
    <t>C-0406-1003-1-0-0406001-02-ADQUISICIÓN DE BIENES Y SERVICIOS - SERVICIO DE INFORMACIÓN GEOGRÁFICA, GEODÉSICA Y CARTOGRÁFICA ACTUALIZADO - LEVANTAMIENTO, GENERACIÓN Y ACTUALIZACIÓN DE LA RED GEODÉSICA Y LA CARTOGRAFÍA BÁSICA A NIVEL NACIONAL</t>
  </si>
  <si>
    <t>C-0406-1003-2-0-0406005-02-ADQUISICIÓN DE BIENES Y SERVICIOS - SERVICIOS DE ASISTENCIA TÉCNICA - FORTALECIMIENTO DE LA GESTIÓN DEL CONOCIMIENTO Y LA INNOVACIÓN EN EL ÁMBITO GEOGRÁFICO DEL TERRITORIO NACIONAL</t>
  </si>
  <si>
    <t>C-0406-1003-3-0-0406012-02-ADQUISICIÓN DE BIENES Y SERVICIOS - INFORMACIÓN BÁSICA PARA SUELOS GENERADA - DESARROLLO DE ESTUDIOS DE SUELOS, TIERRAS Y APLICACIONES AGROLÓGICAS COMO INSUMO PARA EL ORDENAMIENTO INTEGRAL Y EL MANEJO SOSTENIBLE DEL TERRITORIO A NIVEL NACIONAL</t>
  </si>
  <si>
    <t>C-0406-1003-4-0-0406001-02-ADQUISICIÓN DE BIENES Y SERVICIOS - SERVICIO DE INFORMACIÓN GEOGRÁFICA, GEODÉSICA Y CARTOGRÁFICA ACTUALIZADO - GENERACIÓN DE ESTUDIOS GEOGRÁFICOS E INVESTIGACIONES PARA LA CARACTERIZACIÓN, ANÁLISIS Y DELIMITACIÓN GEOGRÁFICA DEL TERRITORIO NACIONAL</t>
  </si>
  <si>
    <t>C-0499-1003-5-0-0499054-02 ADQUISICIÓN DE BIENES Y SERVICIOS - DOCUMENTOS DE PLANEACIÓN - FORTALECIMIENTO DE LA GESTIÓN INSTITUCIONAL DEL IGAC A NIVEL   NACIONAL</t>
  </si>
  <si>
    <t>C-0499-1003-6-0-0499010-02 ADQUISICIÓN DE BIENES Y SERVICIOS - SEDES AMPLIADAS - FORTALECIMIENTO DE LA INFRAESTRUCTURA FÍSICA DEL IGAC A NIVEL  NACIONAL</t>
  </si>
  <si>
    <t>C-0499-1003-7-0-0499052-02 ADQUISICIÓN DE BIENES Y SERVICIOS - SERVICIO DE GESTIÓN DOCUMENTAL - IMPLEMENTACIÓN DE UN SISTEMA DE GESTIÓN DOCUMENTAL EN EL IGAC A NIVEL   NACIONAL</t>
  </si>
  <si>
    <t>C-0499-1003-8-0-0499053-02 ADQUISICIÓN DE BIENES Y SERVICIOS - DOCUMENTOS DE LINEAMIENTOS TÉCNICOS - FORTALECIMIENTO DE LOS PROCESOS DE DIFUSIÓN Y ACCESO A LA INFORMACIÓN GEOGRÁFICA A NIVEL   NACIONAL</t>
  </si>
  <si>
    <t>A-02-02-01-000-001-02 HORTALIZAS</t>
  </si>
  <si>
    <t>A-02-02-02-005-004-01-1 SERVICIOS GENERALES DE CONSTRUCCIÓN DE EDIFICACIONES RESIDENCIALES</t>
  </si>
  <si>
    <t>C-0404-1003-2-0-0404004-01022 FORTALECIMIENTO INSTITUCIONAL CARTOGRÁFICA Y CATASTRAL PARA EL IGAC - BM</t>
  </si>
  <si>
    <t>C-0406-1003-1-0-0406010-02-ADQUISICIÓN DE BIENES Y SERVICIOS - INFORMACIÓN CARTOGRÁFICA ACTUALIZADA - LEVANTAMIENTO, GENERACIÓN Y ACTUALIZACIÓN DE LA RED GEODÉSICA Y LA CARTOGRAFÍA BÁSICA A NIVEL NACIONAL</t>
  </si>
  <si>
    <t>C-0406-1003-2-0-0406017-02-ADQUISICIÓN DE BIENES Y SERVICIOS - SERVICIOS DE INVESTIGACIÓN, DESARROLLO E INNOVACIÓN GEOESPACIAL - FORTALECIMIENTO DE LA GESTIÓN DEL CONOCIMIENTO Y LA INNOVACIÓN EN EL ÁMBITO GEOGRÁFICO DEL TERRITORIO NACIONAL</t>
  </si>
  <si>
    <t>C-0406-1003-3-0-0406013-02-ADQUISICIÓN DE BIENES Y SERVICIOS - INFORMACIÓN AGROLÓGICA DE SUELOS LEVANTADA - DESARROLLO DE ESTUDIOS DE SUELOS, TIERRAS Y APLICACIONES AGROLÓGICAS COMO INSUMO PARA EL ORDENAMIENTO INTEGRAL Y EL MANEJO SOSTENIBLE DEL TERRITORIO A NIVEL NACIONAL</t>
  </si>
  <si>
    <t>C-0406-1003-4-0-0406009-02-ADQUISICIÓN DE BIENES Y SERVICIOS - DOCUMENTOS DE ESTUDIOS TÉCNICOS - GENERACIÓN DE ESTUDIOS GEOGRÁFICOS E INVESTIGACIONES PARA LA CARACTERIZACIÓN, ANÁLISIS Y DELIMITACIÓN GEOGRÁFICA DEL TERRITORIO NACIONAL</t>
  </si>
  <si>
    <t>C-0499-1003-5-0-0499058-02 ADQUISICIÓN DE BIENES Y SERVICIOS - SERVICIO DE EDUCACIÓN INFORMAL PARA LA GESTIÓN ADMINISTRATIVA - FORTALECIMIENTO DE LA GESTIÓN INSTITUCIONAL DEL IGAC A NIVEL   NACIONAL</t>
  </si>
  <si>
    <t>C-0499-1003-6-0-0499011-02 ADQUISICIÓN DE BIENES Y SERVICIOS - SEDES ADECUADAS - FORTALECIMIENTO DE LA INFRAESTRUCTURA FÍSICA DEL IGAC A NIVEL  NACIONAL</t>
  </si>
  <si>
    <t>C-0499-1003-7-0-0499063-02 ADQUISICIÓN DE BIENES Y SERVICIOS - SERVICIOS DE INFORMACIÓN IMPLEMENTADOS - IMPLEMENTACIÓN DE UN SISTEMA DE GESTIÓN DOCUMENTAL EN EL IGAC A NIVEL   NACIONAL</t>
  </si>
  <si>
    <t>C-0499-1003-8-0-0499063-02 ADQUISICIÓN DE BIENES Y SERVICIOS - SERVICIOS DE INFORMACIÓN IMPLEMENTADOS - FORTALECIMIENTO DE LOS PROCESOS DE DIFUSIÓN Y ACCESO A LA INFORMACIÓN GEOGRÁFICA A NIVEL   NACIONAL</t>
  </si>
  <si>
    <t>A-02-02-01-000-001-03 FRUTAS Y NUECES</t>
  </si>
  <si>
    <t>A-02-02-02-005-004-01-2 SERVICIOS GENERALES DE CONSTRUCCIÓN DE EDIFICACIONES NO RESIDENCIALES</t>
  </si>
  <si>
    <t>C-0404-1003-2-0-0404004-02011 FORTALECIMIENTO TECNOLÓGICO DEL IGAC Y CREACIÓN DEL RMD - BID</t>
  </si>
  <si>
    <t>C-0406-1003-1-0-0406011-02-ADQUISICIÓN DE BIENES Y SERVICIOS - INFORMACIÓN GEODÉSICA ACTUALIZADA - LEVANTAMIENTO, GENERACIÓN Y ACTUALIZACIÓN DE LA RED GEODÉSICA Y LA CARTOGRAFÍA BÁSICA A NIVEL NACIONAL</t>
  </si>
  <si>
    <t>C-0406-1003-2-0-0406018-02-ADQUISICIÓN DE BIENES Y SERVICIOS - INFORMACIÓN GEOESPACIAL ACTUALIZADA - FORTALECIMIENTO DE LA GESTIÓN DEL CONOCIMIENTO Y LA INNOVACIÓN EN EL ÁMBITO GEOGRÁFICO DEL TERRITORIO NACIONAL</t>
  </si>
  <si>
    <t>C-0406-1003-3-0-0406014-02-ADQUISICIÓN DE BIENES Y SERVICIOS - SERVICIO DE ANÁLISIS QUÍMICOS, FÍSICOS, MINERALÓGICOS Y BIOLÓGICOS DE SUELOS - DESARROLLO DE ESTUDIOS DE SUELOS, TIERRAS Y APLICACIONES AGROLÓGICAS COMO INSUMO PARA EL ORDENAMIENTO INTEGRAL Y EL MANEJO SOSTENIBLE</t>
  </si>
  <si>
    <t>C-0406-1003-4-0-0406021-02-ADQUISICIÓN DE BIENES Y SERVICIOS - MAPAS TEMÁTICOS - GENERACIÓN DE ESTUDIOS GEOGRÁFICOS E INVESTIGACIONES PARA LA CARACTERIZACIÓN, ANÁLISIS Y DELIMITACIÓN GEOGRÁFICA DEL TERRITORIO NACIONAL</t>
  </si>
  <si>
    <t>C-0499-1003-5-0-0499060-02 ADQUISICIÓN DE BIENES Y SERVICIOS - SERVICIO DE IMPLEMENTACIÓN SISTEMAS DE GESTIÓN - FORTALECIMIENTO DE LA GESTIÓN INSTITUCIONAL DEL IGAC A NIVEL   NACIONAL</t>
  </si>
  <si>
    <t>C-0499-1003-6-0-0499014-02 ADQUISICIÓN DE BIENES Y SERVICIOS - SEDES CON REFORZAMIENTO ESTRUCTURAL - FORTALECIMIENTO DE LA INFRAESTRUCTURA FÍSICA DEL IGAC A NIVEL  NACIONAL</t>
  </si>
  <si>
    <t>A-02-02-01-000-001-04 SEMILLAS Y FRUTOS OLEAGINOSOS</t>
  </si>
  <si>
    <t>A-02-02-02-005-004-02 SERVICIOS GENERALES DE CONSTRUCCIÓN DE OBRAS DE INGENIERÍA CIVIL</t>
  </si>
  <si>
    <t>C-0404-1003-2-0-0404004-02012 FORTALECIMIENTO TECNOLÓGICO DEL IGAC Y CREACIÓN DEL RMD - BM</t>
  </si>
  <si>
    <t>C-0406-1003-3-0-0406020-02-ADQUISICIÓN DE BIENES Y SERVICIOS - PRODUCTOS AGROLÓGICOS - DESARROLLO DE ESTUDIOS DE SUELOS, TIERRAS Y APLICACIONES AGROLÓGICAS COMO INSUMO PARA EL ORDENAMIENTO INTEGRAL Y EL MANEJO SOSTENIBLE DEL TERRITORIO A NIVEL NACIONAL</t>
  </si>
  <si>
    <t>C-0499-1003-5-0-0499065-02 ADQUISICIÓN DE BIENES Y SERVICIOS - SERVICIOS TECNOLÓGICOS - FORTALECIMIENTO DE LA GESTIÓN INSTITUCIONAL DEL IGAC A NIVEL   NACIONAL</t>
  </si>
  <si>
    <t>C-0499-1003-6-0-0499016-02 ADQUISICIÓN DE BIENES Y SERVICIOS - SEDES MANTENIDAS - FORTALECIMIENTO DE LA INFRAESTRUCTURA FÍSICA DEL IGAC A NIVEL  NACIONAL</t>
  </si>
  <si>
    <t>A-02-02-01-000-001-05 RAÍCES Y TUBÉRCULOS COMESTIBLES RICOS EN ALMIDÓN O INULINA</t>
  </si>
  <si>
    <t>A-02-02-02-005-004-02-1 SERVICIOS GENERALES DE CONSTRUCCIÓN DE CARRETERAS (EXCEPTO CARRETERAS ELEVADAS), CALLES, VÍAS FÉRREAS Y PISTAS DE ATERRIZAJE</t>
  </si>
  <si>
    <t>C-0404-1003-2-0-0404004-02041 FORTALECIMIENTO DE LA ICDE - BID</t>
  </si>
  <si>
    <t>C-0499-1003-6-0-0499061-02 ADQUISICIÓN DE BIENES Y SERVICIOS - SEDE CONSTRUIDA Y DOTADA - FORTALECIMIENTO DE LA INFRAESTRUCTURA FÍSICA DEL IGAC A NIVEL  NACIONAL</t>
  </si>
  <si>
    <t>A-02-02-01-000-001-06 PLANTAS AROMÁTICAS, BEBESTIBLES Y ESPECIAS</t>
  </si>
  <si>
    <t>A-02-02-02-005-004-02-2 SERVICIOS GENERALES DE CONSTRUCCIÓN DE PUENTES, CARRETERAS ELEVADAS Y TÚNELES</t>
  </si>
  <si>
    <t>C-0404-1003-2-0-0404004-02042 FORTALECIMIENTO DE LA ICDE - BM</t>
  </si>
  <si>
    <t>A-02-02-01-000-001-07 LEGUMBRES, SECAS</t>
  </si>
  <si>
    <t>A-02-02-02-005-004-02-3 SERVICIOS GENERALES DE CONSTRUCCIÓN DE PUERTOS, CANALES, PRESAS, SISTEMAS DE RIEGO Y OTRAS OBRAS HIDRÁULICAS</t>
  </si>
  <si>
    <t>C-0404-1003-2-0-0404004-03021 INSUMOS GEODÉSICOS, CARTOGRÁFICOS Y LEVANTAMIENTO CATASTRAL - BID</t>
  </si>
  <si>
    <t>A-02-02-01-000-001-08 PLANTAS UTILIZADAS EN LA FABRICACIÓN DE AZÚCAR</t>
  </si>
  <si>
    <t>A-02-02-02-005-004-02-4 SERVICIOS GENERALES DE CONSTRUCCIÓN DE TUBERÍAS PARA LA CONDUCCIÓN DE GAS A LARGA DISTANCIA, LÍNEAS DE COMUNICACIÓN Y CABLES DE PODER</t>
  </si>
  <si>
    <t>C-0404-1003-2-0-0404004-03022 INSUMOS GEODÉSICOS, CARTOGRÁFICOS Y LEVANTAMIENTO CATASTRAL - BM</t>
  </si>
  <si>
    <t>A-02-02-01-000-001-09 PRODUCTOS DE FORRAJE, FIBRAS, PLANTAS VIVAS, FLORES Y CAPULLOS DE FLORES, TABACO EN RAMA Y CAUCHO NATURAL</t>
  </si>
  <si>
    <t>A-02-02-02-005-004-02-5 SERVICIOS GENERALES DE CONSTRUCCIÓN DE TUBERÍAS Y CABLES LOCALES, Y OBRAS CONEXAS</t>
  </si>
  <si>
    <t>C-0404-1003-2-0-0404004-04021 GESTIÓN DEL PROYECTO IGAC - BID</t>
  </si>
  <si>
    <t>A-02-02-01-000-002-01-1 BOVINOS VIVOS</t>
  </si>
  <si>
    <t>A-02-02-02-005-004-02-6 SERVICIOS GENERALES DE CONSTRUCCIÓN EN MINAS Y PLANTAS INDUSTRIALES</t>
  </si>
  <si>
    <t>C-0404-1003-2-0-0404004-04022 GESTIÓN DEL PROYECTO IGAC - BM</t>
  </si>
  <si>
    <t>A-02-02-01-000-002-01-2 OTROS RUMIANTES</t>
  </si>
  <si>
    <t>A-02-02-02-005-004-02-7 SERVICIOS GENERALES DE CONSTRUCCIONES DEPORTIVAS AL AIRE LIBRE</t>
  </si>
  <si>
    <t>C-0404-1003-2-0-0404007-02 ADQUISICIÓN DE BIENES Y SERVICIOS - SERVICIO DE AVALÚOS - ACTUALIZACIÓN  Y GESTIÓN CATASTRAL  NACIONAL</t>
  </si>
  <si>
    <t>A-02-02-01-000-002-01-3 CABALLOS Y OTROS ÉQUIDOS</t>
  </si>
  <si>
    <t>A-02-02-02-005-004-02-9 SERVICIOS GENERALES DE CONSTRUCCIÓN DE OTRAS OBRAS DE INGENIERÍA CIVIL</t>
  </si>
  <si>
    <t>A-02-02-01-000-002-01-4 GANADO PORCINO</t>
  </si>
  <si>
    <t>A-02-02-02-005-004-03 SERVICIOS DE PREPARACIÓN DEL TERRENO</t>
  </si>
  <si>
    <t>A-02-02-01-000-002-01-5 AVES DE CORRAL</t>
  </si>
  <si>
    <t>A-02-02-02-005-004-04 MONTAJE Y ERECCIÓN DE CONSTRUCCIONES PREFABRICADAS</t>
  </si>
  <si>
    <t>A-02-02-01-000-002-01-9 OTROS ANIMALES VIVOS</t>
  </si>
  <si>
    <t>A-02-02-02-005-004-05 SERVICIOS ESPECIALES DE CONSTRUCCIÓN</t>
  </si>
  <si>
    <t>A-02-02-01-000-002-03 HUEVOS DE GALLINA O DE OTRAS AVES, CON CÁSCARA, FRESCOS</t>
  </si>
  <si>
    <t>A-02-02-02-005-004-06 SERVICIOS DE INSTALACIONES</t>
  </si>
  <si>
    <t>A-02-02-01-000-002-04 MATERIALES REPRODUCTIVOS DE ANIMALES</t>
  </si>
  <si>
    <t>A-02-02-02-005-004-07 SERVICIOS DE TERMINACIÓN Y ACABADOS DE EDIFICIOS</t>
  </si>
  <si>
    <t>A-02-02-01-000-002-09 OTROS PRODUCTOS ANIMALES</t>
  </si>
  <si>
    <t>A-02-02-02-006 SERVICIOS DE ALOJAMIENTO; SERVICIOS DE SUMINISTRO DE COMIDAS Y BEBIDAS; SERVICIOS DE TRANSPORTE; Y SERVICIOS DE DISTRIBUCIÓN DE ELECTRICIDAD, GAS Y AGUA</t>
  </si>
  <si>
    <t>A-02-02-01-000-003 PRODUCTOS DE LA SILVICULTURA Y DE LA EXPLOTACIÓN FORESTAL</t>
  </si>
  <si>
    <t>A-02-02-02-006-003 ALOJAMIENTO; SERVICIOS DE SUMINISTROS DE COMIDAS Y BEBIDAS</t>
  </si>
  <si>
    <t>A-02-02-01-000-003-01 MADERA EN BRUTO</t>
  </si>
  <si>
    <t>A-02-02-02-006-003-01 SERVICIOS DE ALOJAMIENTO PARA ESTANCIAS CORTAS</t>
  </si>
  <si>
    <t>A-02-02-01-000-003-02 PRODUCTOS FORESTALES DIFERENTES A LA MADERA</t>
  </si>
  <si>
    <t>A-02-02-02-006-003-02 OTROS SERVICIOS DE ALOJAMIENTO</t>
  </si>
  <si>
    <t>A-02-02-01-000-004 PESCADO Y OTROS PRODUCTOS DE LA PESCA</t>
  </si>
  <si>
    <t>A-02-02-02-006-003-03 SERVICIOS DE SUMINISTRO DE COMIDAS</t>
  </si>
  <si>
    <t>A-02-02-01-001 MINERALES; ELECTRICIDAD, GAS Y AGUA</t>
  </si>
  <si>
    <t>A-02-02-02-006-003-04 SERVICIOS DE SUMINISTRO DE BEBIDAS PARA SU CONSUMO DENTRO DEL ESTABLECIMIENTO</t>
  </si>
  <si>
    <t>A-02-02-01-001-001 CARBÓN DE HULLA, LIGNITO Y TURBA</t>
  </si>
  <si>
    <t>A-02-02-02-006-004 SERVICIOS DE TRANSPORTE DE PASAJEROS</t>
  </si>
  <si>
    <t>A-02-02-01-001-002 PETRÓLEO CRUDO Y GAS NATURAL</t>
  </si>
  <si>
    <t>A-02-02-02-006-005 SERVICIOS DE TRANSPORTE DE CARGA</t>
  </si>
  <si>
    <t>A-02-02-01-001-003 MINERALES Y CONCENTRADOS DE URANIO Y TORIO</t>
  </si>
  <si>
    <t>A-02-02-02-006-005-01 SERVICIOS DE TRANSPORTE DE CARGA POR VÍA TERRESTRE</t>
  </si>
  <si>
    <t>A-02-02-01-001-004 MINERALES METÁLICOS</t>
  </si>
  <si>
    <t>A-02-02-02-006-005-02 SERVICIOS DE TRANSPORTE DE CARGA POR VÍA ACUÁTICA</t>
  </si>
  <si>
    <t>A-02-02-01-001-005 PIEDRA, ARENA Y ARCILLA</t>
  </si>
  <si>
    <t>A-02-02-02-006-005-03 SERVICIOS DE TRANSPORTE DE CARGA POR VÍA AÉREA O ESPACIAL</t>
  </si>
  <si>
    <t>A-02-02-01-001-006 OTROS MINERALES</t>
  </si>
  <si>
    <t>A-02-02-02-006-006 SERVICIOS DE ALQUILER DE VEHÍCULOS DE TRANSPORTE CON OPERARIO</t>
  </si>
  <si>
    <t>A-02-02-01-001-006-01 MINERALES PARA LA INDUSTRIA QUÍMICA, ABONOS MINERALES</t>
  </si>
  <si>
    <t>A-02-02-02-006-007 SERVICIOS DE APOYO AL TRANSPORTE</t>
  </si>
  <si>
    <t>A-02-02-01-001-006-02 CLORURO DE SODIO PURO Y SUS SALES, AGUA DE MAR</t>
  </si>
  <si>
    <t>A-02-02-02-006-007-01 SERVICIOS DE MANIPULACIÓN DE CARGA</t>
  </si>
  <si>
    <t>A-02-02-01-001-006-03 PIEDRAS PRECIOSAS Y SEMIPRECIOSAS; PIEDRA PÓMEZ, PIEDRA ESMERIL; ABRASIVOS NATURALES; OTROS MINERALES</t>
  </si>
  <si>
    <t>A-02-02-02-006-007-02 SERVICIOS DE ALMACENAMIENTO Y DEPÓSITO</t>
  </si>
  <si>
    <t>A-02-02-01-001-007 ELECTRICIDAD, GAS DE CIUDAD, VAPOR Y AGUA CALIENTE</t>
  </si>
  <si>
    <t>A-02-02-02-006-007-03 SERVICIOS DE APOYO AL TRANSPORTE POR VÍA FÉRREA</t>
  </si>
  <si>
    <t>A-02-02-01-001-007-01 ENERGÍA ELÉCTRICA</t>
  </si>
  <si>
    <t>A-02-02-02-006-007-04 SERVICIOS DE APOYO AL TRANSPORTE POR CARRETERA</t>
  </si>
  <si>
    <t>A-02-02-01-001-007-02 GAS DE CARBÓN, GAS DE AGUA, GAS POBRE Y OTROS GASES SIMILARES (EXCEPTO LOS GASES DE PETRÓLEO Y OTROS HIDROCARBUROS GASEOSOS)</t>
  </si>
  <si>
    <t>A-02-02-02-006-007-05 SERVICIOS DE APOYO AL TRANSPORTE POR VÍA ACUÁTICA</t>
  </si>
  <si>
    <t>A-02-02-01-001-007-03 VAPOR Y AGUA CALIENTE</t>
  </si>
  <si>
    <t>A-02-02-02-006-007-06 SERVICIOS DE APOYO AL TRANSPORTE AÉREO</t>
  </si>
  <si>
    <t>A-02-02-01-001-007-04 NIEVE</t>
  </si>
  <si>
    <t>A-02-02-02-006-007-09 OTROS SERVICIOS DE APOYO AL TRANSPORTE</t>
  </si>
  <si>
    <t>A-02-02-01-001-008 AGUA NATURAL</t>
  </si>
  <si>
    <t>A-02-02-02-006-008 SERVICIOS POSTALES Y DE MENSAJERÍA</t>
  </si>
  <si>
    <t>A-02-02-01-002 PRODUCTOS ALIMENTICIOS, BEBIDAS Y TABACO; TEXTILES, PRENDAS DE VESTIR Y PRODUCTOS DE CUERO</t>
  </si>
  <si>
    <t>A-02-02-02-006-009 SERVICIOS DE DISTRIBUCIÓN DE ELECTRICIDAD, GAS Y AGUA (POR CUENTA PROPIA)</t>
  </si>
  <si>
    <t>A-02-02-01-002-001 CARNE, PESCADO, FRUTAS, HORTALIZAS, ACEITES Y GRASAS</t>
  </si>
  <si>
    <t>A-02-02-02-006-009-01 SERVICIOS DE DISTRIBUCIÓN DE ELECTRICIDAD, Y SERVICIOS DE DISTRIBUCIÓN DE GAS (POR CUENTA PROPIA)</t>
  </si>
  <si>
    <t>A-02-02-01-002-001-01 CARNE Y PRODUCTOS CÁRNICOS</t>
  </si>
  <si>
    <t>A-02-02-02-006-009-02 SERVICIOS DE DISTRIBUCIÓN DE AGUA (POR CUENTA PROPIA)</t>
  </si>
  <si>
    <t>A-02-02-01-002-001-02 PREPARACIONES Y CONSERVAS DE PESCADO, CRUSTÁCEOS, MOLUSCOS Y DEMÁS INVERTEBRADOS ACUÁTICOS</t>
  </si>
  <si>
    <t>A-02-02-02-007 SERVICIOS FINANCIEROS Y SERVICIOS CONEXOS, SERVICIOS INMOBILIARIOS Y SERVICIOS DE LEASING</t>
  </si>
  <si>
    <t>A-02-02-01-002-001-03 PREPARACIONES Y CONSERVAS DE HORTALIZAS, LEGUMBRES, TUBÉRCULOS Y PAPAS</t>
  </si>
  <si>
    <t>A-02-02-02-007-001 SERVICIOS FINANCIEROS Y SERVICIOS CONEXOS</t>
  </si>
  <si>
    <t>A-02-02-01-002-001-04 PREPARACIONES Y CONSERVAS DE FRUTAS Y NUECES</t>
  </si>
  <si>
    <t>A-02-02-02-007-001-01 SERVICIOS FINANCIEROS, EXCEPTO DE LA BANCA DE INVERSIÓN, SERVICIOS DE SEGUROS Y SERVICIOS DE PENSIONES</t>
  </si>
  <si>
    <t>A-02-02-01-002-001-05 ACEITES Y GRASAS ANIMALES Y VEGETALES</t>
  </si>
  <si>
    <t>A-02-02-02-007-001-01-1 SERVICIOS FINANCIEROS, EXCEPTO DE LA BANCA DE INVERSIÓN, SERVICIOS DE SEGUROS Y SERVICIOS DE PENSIONES</t>
  </si>
  <si>
    <t>A-02-02-01-002-001-06 BORRA DE ALGODÓN</t>
  </si>
  <si>
    <t>A-02-02-02-007-001-01-2 SERVICIOS DE DEPÓSITO</t>
  </si>
  <si>
    <t>A-02-02-01-002-001-07 TORTAS Y DEMÁS RESIDUOS DE LA EXTRACCIÓN DE GRASAS O ACEITES VEGETALES; HARINA Y POLVO DE SEMILLAS O DE FRUTOS OLEAGINOSOS (EXCEPTO LAS DE MOSTAZA); CERAS VEGETALES (EXCEPTO LOS TRIGLICÉRIDOS); DEGRÁS, RESIDUOS DEL TRATAMIENTO DE GRASAS Y CERAS ANIMA</t>
  </si>
  <si>
    <t>A-02-02-02-007-001-01-3 SERVICIOS DE CONCESIÓN DE CRÉDITO</t>
  </si>
  <si>
    <t>A-02-02-01-002-002 PRODUCTOS LÁCTEOS Y OVOPRODUCTOS</t>
  </si>
  <si>
    <t>A-02-02-02-007-001-01-4 SERVICIOS DE LEASING (ARRENDAMIENTO FINANCIERO)</t>
  </si>
  <si>
    <t>A-02-02-01-002-003 PRODUCTOS DE MOLINERÍA, ALMIDONES Y PRODUCTOS DERIVADOS DEL ALMIDÓN; OTROS PRODUCTOS ALIMENTICIOS</t>
  </si>
  <si>
    <t>A-02-02-02-007-001-01-9 OTROS SERVICIOS FINANCIEROS, EXCEPTO LOS SERVICIOS DE LA BANCA DE INVERSIÓN, SERVICIOS DE SEGUROS Y PENSIONES</t>
  </si>
  <si>
    <t>A-02-02-01-002-003-01 PRODUCTOS DE MOLINERÍA</t>
  </si>
  <si>
    <t>A-02-02-02-007-001-02 SERVICIOS DE LA BANCA DE INVERSIÓN</t>
  </si>
  <si>
    <t>A-02-02-01-002-003-02 ALMIDONES Y PRODUCTOS DERIVADOS DEL ALMIDÓN, AZÚCARES Y JARABES DE AZÚCAR N.C.P.</t>
  </si>
  <si>
    <t>A-02-02-02-007-001-03 SERVICIOS DE SEGUROS Y PENSIONES (CON EXCLUSIÓN DE SERVICIOS DE REASEGURO), EXCEPTO LOS SERVICIOS DE SEGUROS SOCIALES</t>
  </si>
  <si>
    <t>A-02-02-01-002-003-03 PREPARACIONES UTILIZADAS EN LA ALIMENTACIÓN DE ANIMALES</t>
  </si>
  <si>
    <t>A-02-02-02-007-001-03-1 SERVICIOS DE SEGUROS VIDA (CON EXCLUSIÓN DE LOS SERVICIOS DE REASEGURO)</t>
  </si>
  <si>
    <t>A-02-02-01-002-003-04 PRODUCTOS DE PANADERÍA</t>
  </si>
  <si>
    <t>A-02-02-02-007-001-03-2 SERVICIOS DE SEGUROS SOCIALES DE PENSIONES</t>
  </si>
  <si>
    <t>A-02-02-01-002-003-05 AZÚCAR</t>
  </si>
  <si>
    <t>A-02-02-02-007-001-03-3 SERVICIOS DE SEGUROS SOCIALES DE SALUD Y RIESGOS LABORALES</t>
  </si>
  <si>
    <t>A-02-02-01-002-003-06 CACAO, CHOCOLATE Y CONFITERÍA</t>
  </si>
  <si>
    <t>A-02-02-02-007-001-03-4 SERVICIOS DE SEGUROS DE SALUD Y DE ACCIDENTES</t>
  </si>
  <si>
    <t>A-02-02-01-002-003-07 MACARRONES, FIDEOS, ALCUZCUZ Y PRODUCTOS FARINÁCEOS SIMILARES</t>
  </si>
  <si>
    <t>A-02-02-02-007-001-03-5 OTROS SERVICIOS DE SEGUROS DISTINTOS A LOS SEGUROS DE VIDA (EXCEPTO LOS SERVICIOS DE REASEGURO)</t>
  </si>
  <si>
    <t>A-02-02-01-002-003-08 PRODUCTOS DEL CAFÉ</t>
  </si>
  <si>
    <t>A-02-02-02-007-001-03-5-01 SERVICIOS DE SEGUROS DE VEHÍCULOS AUTOMOTORES</t>
  </si>
  <si>
    <t>A-02-02-01-002-003-09 OTROS PRODUCTOS ALIMENTICIOS N.C.P.</t>
  </si>
  <si>
    <t>A-02-02-02-007-001-03-5-02 SERVICIOS DE SEGUROS DE TRANSPORTE MARÍTIMO, DE AVIACIÓN Y OTROS MEDIOS DE TRANSPORTE</t>
  </si>
  <si>
    <t>A-02-02-01-002-004 BEBIDAS</t>
  </si>
  <si>
    <t>A-02-02-02-007-001-03-5-03 SERVICIOS DE SEGUROS PARA TRANSPORTE DE MERCANCÍAS (FLETES)</t>
  </si>
  <si>
    <t>A-02-02-01-002-004-01 ALCOHOL ETÍLICO; AGUARDIENTES, LICORES Y OTRAS BEBIDAS ESPIRITUOSAS</t>
  </si>
  <si>
    <t>A-02-02-02-007-001-03-5-04 SERVICIOS DE SEGUROS CONTRA INCENDIO, TERREMOTO O SUSTRACCIÓN</t>
  </si>
  <si>
    <t>A-02-02-01-002-004-02 VINOS</t>
  </si>
  <si>
    <t>A-02-02-02-007-001-03-5-05 SERVICIOS DE SEGUROS GENERALES DE RESPONSABILIDAD CIVIL</t>
  </si>
  <si>
    <t>A-02-02-01-002-004-03 LICORES DE MALTA Y MALTA</t>
  </si>
  <si>
    <t>A-02-02-02-007-001-03-5-06 SERVICIOS DE SEGURO DE CUMPLIMIENTO</t>
  </si>
  <si>
    <t>A-02-02-01-002-004-04 BEBIDAS NO ALCOHÓLICAS; AGUAS MINERALES EMBOTELLADAS</t>
  </si>
  <si>
    <t>A-02-02-02-007-001-03-5-07 SERVICIOS DE SEGURO OBLIGATORIO DE ACCIDENTES DE TRÁNSITO (SOAT)</t>
  </si>
  <si>
    <t>A-02-02-01-002-005 PRODUCTOS DE TABACO</t>
  </si>
  <si>
    <t>A-02-02-02-007-001-03-5-08 SERVICIOS DE SEGUROS DE VIAJE</t>
  </si>
  <si>
    <t>A-02-02-01-002-006 HILADOS E HILOS; TEJIDOS DE FIBRAS TEXTILES INCLUSO AFELPADOS</t>
  </si>
  <si>
    <t>A-02-02-02-007-001-03-5-09 OTROS SERVICIOS DE SEGUROS DISTINTOS DE LOS SEGUROS DE VIDA N.C.P.</t>
  </si>
  <si>
    <t>A-02-02-01-002-007 ARTÍCULOS TEXTILES (EXCEPTO PRENDAS DE VESTIR)</t>
  </si>
  <si>
    <t>A-02-02-02-007-001-03-5-10 SEGURO DE INFIDELIDAD Y RIESGOS FINANCIEROS</t>
  </si>
  <si>
    <t>A-02-02-01-002-008 DOTACIÓN (PRENDAS DE VESTIR Y CALZADO)</t>
  </si>
  <si>
    <t>A-02-02-02-007-001-03-5-11 SEGUROS EQUIPOS ELÉCTRICOS</t>
  </si>
  <si>
    <t>A-02-02-01-003 OTROS BIENES TRANSPORTABLES (EXCEPTO PRODUCTOS METÁLICOS, MAQUINARIA Y EQUIPO)</t>
  </si>
  <si>
    <t>A-02-02-02-007-001-03-6 SERVICIOS DE LAS SOCIEDADES DE CAPITALIZACIÓN</t>
  </si>
  <si>
    <t>A-02-02-01-003-001 PRODUCTOS DE MADERA, CORCHO, CESTERÍA Y ESPARTERÍA</t>
  </si>
  <si>
    <t>A-02-02-02-007-001-04 SERVICIOS DE REASEGURO</t>
  </si>
  <si>
    <t>A-02-02-01-003-002 PASTA O PULPA, PAPEL Y PRODUCTOS DE PAPEL; IMPRESOS Y ARTÍCULOS RELACIONADOS</t>
  </si>
  <si>
    <t>A-02-02-02-007-001-05 SERVICIOS AUXILIARES A LOS SERVICIOS FINANCIEROS DISTINTOS DE LOS SEGUROS Y LAS PENSIONES</t>
  </si>
  <si>
    <t>A-02-02-01-003-002-01 PASTA DE PAPEL, PAPEL Y CARTÓN</t>
  </si>
  <si>
    <t>A-02-02-02-007-001-05-1 SERVICIOS RELACIONADOS CON LA BANCA DE INVERSIÓN</t>
  </si>
  <si>
    <t>A-02-02-01-003-002-02 LIBROS IMPRESOS</t>
  </si>
  <si>
    <t>A-02-02-02-007-001-05-2 SERVICIOS DE CORRETAJE RELACIONADOS CON LOS PRODUCTOS DE VALORES</t>
  </si>
  <si>
    <t>A-02-02-01-003-002-03 DIARIOS, REVISTAS Y PUBLICACIONES PERIÓDICAS, PUBLICADOS POR LO MENOS CUATRO VECES POR SEMANA</t>
  </si>
  <si>
    <t>A-02-02-02-007-001-05-3 SERVICIOS DE ADMINISTRACIÓN DE CARTERAS, EXCEPTO LOS FONDOS DE PENSIONES Y CESANTÍAS</t>
  </si>
  <si>
    <t>A-02-02-01-003-002-04 DIARIOS, REVISTAS Y PUBLICACIONES PERIÓDICAS, PUBLICADOS MENOS DE CUATRO VECES POR SEMANA</t>
  </si>
  <si>
    <t>A-02-02-02-007-001-05-4 SERVICIOS FIDUCIARIOS Y DE CUSTODIA</t>
  </si>
  <si>
    <t>A-02-02-01-003-002-05 MAPAS IMPRESOS; MÚSICA IMPRESA O EN MANUSCRITO; TARJETAS POSTALES, TARJETAS DE FELICITACIÓN, FOTOGRAFÍAS Y PLANOS</t>
  </si>
  <si>
    <t>A-02-02-02-007-001-05-5 SERVICIOS RELACIONADOS CON LA ADMINISTRACIÓN DE LOS MERCADOS FINANCIEROS</t>
  </si>
  <si>
    <t>A-02-02-01-003-002-06 SELLOS, CHEQUERAS, BILLETES DE BANCO, TÍTULOS DE ACCIONES, CATÁLOGOS Y FOLLETOS, MATERIAL PARA ANUNCIOS PUBLICITARIOS Y OTROS MATERIALES IMPRESOS</t>
  </si>
  <si>
    <t>A-02-02-02-007-001-05-9 OTROS SERVICIOS AUXILIARES A LOS SERVICIOS FINANCIEROS</t>
  </si>
  <si>
    <t>A-02-02-01-003-002-07 LIBROS DE REGISTROS, LIBROS DE CONTABILIDAD, CUADERNILLOS DE NOTAS, BLOQUES PARA CARTAS, AGENDAS Y ARTÍCULOS SIMILARES, SECANTES, ENCUADERNADORES, CLASIFICADORES PARA ARCHIVOS, FORMULARIOS Y OTROS ARTÍCULOS DE ESCRITORIO, DE PAPEL O CARTÓN</t>
  </si>
  <si>
    <t>A-02-02-02-007-001-06 SERVICIOS AUXILIARES DE SEGUROS, PENSIONES Y CESANTÍAS</t>
  </si>
  <si>
    <t>A-02-02-01-003-002-08 TIPOS DE IMPRENTA, PLANCHAS O CILINDROS, PREPARADOS PARA LAS ARTES GRÁFICAS, PIEDRAS LITOGRÁFICAS IMPRESAS U OTROS ELEMENTOS DE IMPRESIÓN</t>
  </si>
  <si>
    <t>A-02-02-02-007-001-06-1 SERVICIOS DE CORRETAJE Y AGENCIAS DE SEGUROS</t>
  </si>
  <si>
    <t>A-02-02-01-003-003 PRODUCTOS DE HORNOS DE COQUE; PRODUCTOS DE REFINACIÓN DE PETRÓLEO Y COMBUSTIBLE NUCLEAR</t>
  </si>
  <si>
    <t>A-02-02-02-007-001-06-2 SERVICIOS DE TASACIÓN DE LAS RECLAMACIONES AL SEGURO</t>
  </si>
  <si>
    <t>A-02-02-01-003-003-01 CARBÓN COQUE Y SEMICOQUE, CARBÓN DE LIGNITO O CARBÓN DE HULLA; CARBÓN DE RETORTA</t>
  </si>
  <si>
    <t>A-02-02-02-007-001-06-3 SERVICIOS ACTUARIALES</t>
  </si>
  <si>
    <t>A-02-02-01-003-003-02 ALQUITRÁN DE CARBÓN, DE CARBÓN LIGNITO, HULLA Y OTRAS TORTAS MINERALES</t>
  </si>
  <si>
    <t>A-02-02-02-007-001-06-4 SERVICIOS DE ADMINISTRACIÓN DE FONDOS DE PENSIONES Y CESANTÍAS</t>
  </si>
  <si>
    <t>A-02-02-01-003-003-03 ACEITES DE PETRÓLEO O ACEITES OBTENIDOS DE MINERALES BITUMINOSOS (EXCEPTO LOS ACEITES CRUDOS); PREPARADOS N.C.P., QUE CONTENGAN POR LO MENOS EL 70% DE SU PESO EN ACEITES DE ESOS TIPOS Y CUYOS COMPONENTES BÁSICOS SEAN ESOS ACEITES</t>
  </si>
  <si>
    <t>A-02-02-02-007-001-06-9 OTROS SERVICIOS AUXILIARES DE SEGUROS, PENSIONES Y CESANTÍAS</t>
  </si>
  <si>
    <t>A-02-02-01-003-003-04 GAS DE PETRÓLEO Y OTROS HIDROCARBUROS GASEOSOS (EXCEPTO GAS NATURAL)</t>
  </si>
  <si>
    <t>A-02-02-02-007-001-07 SERVICIOS DE MANTENIMIENTO DE ACTIVOS FINANCIEROS</t>
  </si>
  <si>
    <t>A-02-02-01-003-003-05 VASELINA, CERA DE PARAFINA, CERA DE PETRÓLEO DE MICROCRISTALINA, CERA CRUDA, OZOCERITA, CERA DE LIGNITO, CERA DE TURBA, OTRAS CERAS MINERALES Y PRODUCTOS SIMILARES, COQUE DE PETRÓLEO, BETÚN DE PETRÓLEO Y OTROS RESIDUOS DE LOS ACEITES DE PETRÓLEO O</t>
  </si>
  <si>
    <t>A-02-02-02-007-002 SERVICIOS INMOBILIARIOS</t>
  </si>
  <si>
    <t>A-02-02-01-003-003-06 ELEMENTOS RADIACTIVOS, ISÓTOPOS Y COMPUESTOS RADIACTIVOS; ALEACIONES, DISPERSIONES, PRODUCTOS CERÁMICOS Y MEZCLAS QUE CONTENGAN ESTOS ELEMENTOS, ISÓTOPOS O COMPUESTOS RADIACTIVOS; RESIDUOS RADIACTIVOS</t>
  </si>
  <si>
    <t>A-02-02-02-007-002-01 SERVICIOS INMOBILIARIOS RELATIVOS A BIENES RAÍCES PROPIOS O ARRENDADOS</t>
  </si>
  <si>
    <t>A-02-02-01-003-003-07 ELEMENTOS COMBUSTIBLES (CARTUCHOS) PARA REACTORES NUCLEARES O DE REACTORES NUCLEARES</t>
  </si>
  <si>
    <t>A-02-02-02-007-002-01-1 SERVICIOS DE ALQUILER O ARRENDAMIENTO CON O SIN OPCIÓN DE COMPRA RELATIVOS A BIENES INMUEBLES PROPIOS O ARRENDADOS</t>
  </si>
  <si>
    <t>A-02-02-01-003-004 QUÍMICOS BÁSICOS</t>
  </si>
  <si>
    <t>A-02-02-02-007-002-01-2 VENTA DE BIENES INMUEBLES</t>
  </si>
  <si>
    <t>A-02-02-01-003-004-01 QUÍMICOS ORGÁNICOS BÁSICOS</t>
  </si>
  <si>
    <t>A-02-02-02-007-002-01-3 SERVICIOS COMERCIALES RELACIONADOS CON TERRENOS DESOCUPADOS Y SUBDIVIDIDOS</t>
  </si>
  <si>
    <t>A-02-02-01-003-004-02 PRODUCTOS QUÍMICOS INORGÁNICOS BÁSICOS N.C.P.</t>
  </si>
  <si>
    <t>A-02-02-02-007-002-02 SERVICIOS INMOBILIARIOS A COMISIÓN O POR CONTRATO</t>
  </si>
  <si>
    <t>A-02-02-01-003-004-03 EXTRACTOS TINTÓREOS Y CURTIENTES; TANINOS Y SUS DERIVADOS; SUSTANCIAS COLORANTES N.C.P.</t>
  </si>
  <si>
    <t>A-02-02-02-007-002-02-1 SERVICIOS DE ADMINISTRACIÓN DE BIENES INMUEBLES A COMISIÓN O POR CONTRATO</t>
  </si>
  <si>
    <t>A-02-02-01-003-004-04 PRODUCTOS MINERALES NATURALES ACTIVADOS; NEGRO ANIMAL; ACEITE DE RESINA; ACEITES TERPÉNICOS PRODUCIDOS EN EL TRATAMIENTO DE MADERAS DE ÁRBOLES CONÍFEROS; DIPENTENO Y ?-CIMENO EN BRUTO; ACEITE DE PINO; COLOFONIA Y ÁCIDOS RESÍNICOS, ESENCIAS Y ACEITES</t>
  </si>
  <si>
    <t>A-02-02-02-007-002-02-2 SERVICIO DE ARRENDAMIENTO DE BIENES INMUEBLES A COMISIÓN O POR CONTRATA</t>
  </si>
  <si>
    <t>A-02-02-01-003-004-05 PRODUCTOS QUÍMICOS BÁSICOS DIVERSOS</t>
  </si>
  <si>
    <t>A-02-02-02-007-002-02-3 SERVICIO DE VENTA DE BIENES INMUEBLES A COMISIÓN O POR CONTRATA</t>
  </si>
  <si>
    <t>A-02-02-01-003-004-06 ABONOS Y PLAGUICIDAS</t>
  </si>
  <si>
    <t>A-02-02-02-007-002-02-4 SERVICIOS DE VENTA DE TERRENOS A COMISIÓN O POR CONTRATO</t>
  </si>
  <si>
    <t>A-02-02-01-003-004-07 PLÁSTICOS EN FORMAS PRIMARIAS</t>
  </si>
  <si>
    <t>A-02-02-02-007-002-02-5 VALUACIONES INMOBILIARIAS A COMISIÓN O POR CONTRATO</t>
  </si>
  <si>
    <t>A-02-02-01-003-004-08 CAUCHO SINTÉTICO Y FACTICIO DERIVADO DEL PETRÓLEO, MEZCLAS DE ESTOS CAUCHOS CON CAUCHO NATURAL Y GOMAS NATURALES SIMILARES, EN FORMAS PRIMARIAS O EN PLANCHAS, HOJAS O TIRAS</t>
  </si>
  <si>
    <t>A-02-02-02-007-003 SERVICIOS DE ARRENDAMIENTO O ALQUILER SIN OPERARIO</t>
  </si>
  <si>
    <t>A-02-02-01-003-005 OTROS PRODUCTOS QUÍMICOS; FIBRAS ARTIFICIALES (O FIBRAS INDUSTRIALES HECHAS POR EL HOMBRE)</t>
  </si>
  <si>
    <t>A-02-02-02-007-003-01 SERVICIOS DE ARRENDAMIENTO O ALQUILER DE MAQUINARIA Y EQUIPO SIN OPERARIO</t>
  </si>
  <si>
    <t>A-02-02-01-003-005-01 PINTURAS Y BARNICES Y PRODUCTOS RELACIONADOS; COLORES PARA LA PINTURA ARTÍSTICA; TINTAS</t>
  </si>
  <si>
    <t>A-02-02-02-007-003-02 SERVICIOS DE ARRENDAMIENTO SIN OPCIÓN DE COMPRA DE OTROS BIENES</t>
  </si>
  <si>
    <t>A-02-02-01-003-005-02 PRODUCTOS FARMACÉUTICOS</t>
  </si>
  <si>
    <t>A-02-02-02-007-003-03 DERECHOS DE USO DE PRODUCTOS DE PROPIEDAD INTELECTUAL Y OTROS PRODUCTOS SIMILARES</t>
  </si>
  <si>
    <t>A-02-02-01-003-005-03 JABÓN, PREPARADOS PARA LIMPIEZA, PERFUMES Y PREPARADOS DE TOCADOR</t>
  </si>
  <si>
    <t>A-02-02-02-008 SERVICIOS PRESTADOS A LAS EMPRESAS Y SERVICIOS DE PRODUCCIÓN</t>
  </si>
  <si>
    <t>A-02-02-01-003-005-04 PRODUCTOS QUÍMICOS N.C.P.</t>
  </si>
  <si>
    <t>A-02-02-02-008-001 SERVICIOS DE INVESTIGACIÓN Y DESARROLLO</t>
  </si>
  <si>
    <t>A-02-02-01-003-005-05 FIBRAS TEXTILES MANUFACTURADAS</t>
  </si>
  <si>
    <t>A-02-02-02-008-001-01 SERVICIOS DE INVESTIGACIÓN Y DESARROLLO EXPERIMENTAL EN CIENCIAS NATURALES E INGENIERÍA</t>
  </si>
  <si>
    <t>A-02-02-01-003-006 PRODUCTOS DE CAUCHO Y PLÁSTICO</t>
  </si>
  <si>
    <t>A-02-02-02-008-001-02 SERVICIOS DE INVESTIGACIÓN Y DESARROLLO EXPERIMENTAL EN CIENCIAS SOCIALES Y HUMANIDADES</t>
  </si>
  <si>
    <t>A-02-02-01-003-006-01 LLANTAS DE CAUCHO Y NEUMÁTICOS (CÁMARAS DE AIRE)</t>
  </si>
  <si>
    <t>A-02-02-02-008-001-03 SERVICIOS INTERDISCIPLINARIOS DE INVESTIGACIÓN Y DESARROLLO EXPERIMENTAL</t>
  </si>
  <si>
    <t>A-02-02-01-003-006-02 OTROS PRODUCTOS DE CAUCHO</t>
  </si>
  <si>
    <t>A-02-02-02-008-002 SERVICIOS JURÍDICOS Y CONTABLES</t>
  </si>
  <si>
    <t>A-02-02-01-003-006-03 SEMIMANUFACTURAS DE PLÁSTICO</t>
  </si>
  <si>
    <t>A-02-02-02-008-002-01 SERVICIOS JURÍDICOS</t>
  </si>
  <si>
    <t>A-02-02-01-003-006-04 PRODUCTOS DE EMPAQUE Y ENVASADO, DE PLÁSTICO</t>
  </si>
  <si>
    <t>A-02-02-02-008-002-02 SERVICIOS DE CONTABILIDAD, AUDITORÍA Y TENEDURÍA DE LIBROS</t>
  </si>
  <si>
    <t>A-02-02-01-003-006-09 OTROS PRODUCTOS PLÁSTICOS</t>
  </si>
  <si>
    <t>A-02-02-02-008-002-03 SERVICIOS DE PREPARACIÓN Y ASESORAMIENTO TRIBUTARIO</t>
  </si>
  <si>
    <t>A-02-02-01-003-007 VIDRIO Y PRODUCTOS DE VIDRIO Y OTROS PRODUCTOS NO METÁLICOS N.C.P.</t>
  </si>
  <si>
    <t>A-02-02-02-008-002-04 SERVICIOS RELACIONADOS CON CASOS DE INSOLVENCIA Y LIQUIDACIÓN</t>
  </si>
  <si>
    <t>A-02-02-01-003-007-01 VIDRIO Y PRODUCTOS DE VIDRIO</t>
  </si>
  <si>
    <t>A-02-02-02-008-003 OTROS SERVICIOS PROFESIONALES, CIENTÍFICOS Y TÉCNICOS</t>
  </si>
  <si>
    <t>A-02-02-01-003-007-02 ARTÍCULOS DE CERÁMICA NO ESTRUCTURAL</t>
  </si>
  <si>
    <t>A-02-02-02-008-003-01 SERVICIOS DE CONSULTORÍA EN ADMINISTRACIÓN Y SERVICIOS DE GESTIÓN; SERVICIOS DE TECNOLOGÍA DE LA INFORMACIÓN</t>
  </si>
  <si>
    <t>A-02-02-01-003-007-03 PRODUCTOS REFRACTARIOS Y PRODUCTOS ESTRUCTURALES NO REFRACTARIOS DE ARCILLA</t>
  </si>
  <si>
    <t>A-02-02-02-008-003-01-1 SERVICIOS DE CONSULTORÍA EN ADMINISTRACIÓN Y SERVICIOS DE GESTIÓN</t>
  </si>
  <si>
    <t>A-02-02-01-003-007-04 YESO, CAL Y CEMENTO</t>
  </si>
  <si>
    <t>A-02-02-02-008-003-01-2 SERVICIOS DE CONSULTORÍA PRESTADOS A LAS EMPRESAS</t>
  </si>
  <si>
    <t>A-02-02-01-003-007-05 ARTÍCULOS DE CONCRETO, CEMENTO Y YESO</t>
  </si>
  <si>
    <t>A-02-02-02-008-003-01-3 SERVICIOS DE TECNOLOGÍA DE LA INFORMACIÓN (TI) DE CONSULTORÍA Y DE APOYO</t>
  </si>
  <si>
    <t>A-02-02-01-003-007-06 PIEDRA DE CONSTRUCCIÓN O DE TALLA LABRADAS, Y SUS MANUFACTURAS (EXCEPTO SIN LABRAR, QUE SE CLASIFICAN EN EL GRUPO 151)</t>
  </si>
  <si>
    <t>A-02-02-02-008-003-01-4 SERVICIOS DE DISEÑO Y DESARROLLO DE LA TECNOLOGÍA DE LA INFORMACIÓN (TI)</t>
  </si>
  <si>
    <t>A-02-02-01-003-007-09 OTROS PRODUCTOS MINERALES NO METÁLICOS N.C.P.</t>
  </si>
  <si>
    <t>A-02-02-02-008-003-01-5 SERVICIOS DE SUMINISTRO DE INFRAESTRUCTURA DE HOSTING Y DE TECNOLOGÍA DE LA INFORMACIÓN (TI)</t>
  </si>
  <si>
    <t>A-02-02-01-003-008 OTROS BIENES TRANSPORTABLES N.C.P.</t>
  </si>
  <si>
    <t>A-02-02-02-008-003-01-6 SERVICIOS DE GESTIÓN DE RED E INFRAESTRUCTURA DE TI</t>
  </si>
  <si>
    <t>A-02-02-01-003-008-01 MUEBLES</t>
  </si>
  <si>
    <t>A-02-02-02-008-003-01-9 OTROS SERVICIOS DE GESTIÓN, EXCEPTO LOS SERVICIOS DE ADMINISTRACIÓN DE PROYECTOS DE CONSTRUCCIÓN</t>
  </si>
  <si>
    <t>A-02-02-01-003-008-01-1 ASIENTOS</t>
  </si>
  <si>
    <t>A-02-02-02-008-003-02 SERVICIOS DE ARQUITECTURA, SERVICIOS DE PLANEACIÓN URBANA Y ORDENACIÓN DEL TERRITORIO; SERVICIOS DE ARQUITECTURA PAISAJISTA</t>
  </si>
  <si>
    <t>A-02-02-01-003-008-01-2 MUEBLES, DEL TIPO UTILIZADO EN OFICINAS</t>
  </si>
  <si>
    <t>A-02-02-02-008-003-03 SERVICIOS DE INGENIERÍA</t>
  </si>
  <si>
    <t>A-02-02-01-003-008-01-3 MUEBLES DE MADERA, DEL TIPO UTILIZADO EN LA COCINA</t>
  </si>
  <si>
    <t>A-02-02-02-008-003-04 SERVICIOS CIENTÍFICOS Y OTROS SERVICIOS TÉCNICOS</t>
  </si>
  <si>
    <t>A-02-02-01-003-008-01-4 OTROS MUEBLES N.C.P.</t>
  </si>
  <si>
    <t>A-02-02-02-008-003-04-1 SERVICIOS DE PROSPECCIÓN GEOLÓGICA, GEOFÍSICA Y OTROS</t>
  </si>
  <si>
    <t>A-02-02-01-003-008-01-5 SOMIERES, COLCHONES CON MUELLES, RELLENOS O GUARNECIDOS INTERIORMENTE CON CUALQUIER MATERIAL, DE CAUCHO O PLÁSTICOS CELULARES, RECUBIERTOS O NO</t>
  </si>
  <si>
    <t>A-02-02-02-008-003-04-2 SERVICIOS DE TOPOGRAFÍA DE SUPERFICIE Y CARTOGRAFÍA</t>
  </si>
  <si>
    <t>A-02-02-01-003-008-01-6 PARTES Y PIEZAS DE MUEBLES</t>
  </si>
  <si>
    <t>A-02-02-02-008-003-04-3 PRONÓSTICO DEL TIEMPO Y SERVICIOS METEOROLÓGICOS</t>
  </si>
  <si>
    <t>A-02-02-01-003-008-03 INSTRUMENTOS MUSICALES</t>
  </si>
  <si>
    <t>A-02-02-02-008-003-04-4 SERVICIOS DE ENSAYO Y ANÁLISIS TÉCNICOS</t>
  </si>
  <si>
    <t>A-02-02-01-003-008-04 ARTÍCULOS DE DEPORTE</t>
  </si>
  <si>
    <t>A-02-02-02-008-003-05 SERVICIOS VETERINARIOS</t>
  </si>
  <si>
    <t>A-02-02-01-003-008-05 JUEGOS Y JUGUETES</t>
  </si>
  <si>
    <t>A-02-02-02-008-003-06 SERVICIOS DE PUBLICIDAD Y EL SUMINISTRO DE ESPACIO O TIEMPO PUBLICITARIOS</t>
  </si>
  <si>
    <t>A-02-02-01-003-008-06 TIOVIVOS (CARRUSELES), COLUMPIOS, CASETAS DE TIRO Y DEMÁS ATRACCIONES DE FERIA</t>
  </si>
  <si>
    <t>A-02-02-02-008-003-07 SERVICIOS DE INVESTIGACIÓN DE MERCADOS Y DE ENCUESTAS DE OPINIÓN PÚBLICA</t>
  </si>
  <si>
    <t>A-02-02-01-003-008-07 CONSTRUCCIONES PREFABRICADAS</t>
  </si>
  <si>
    <t>A-02-02-02-008-003-08 SERVICIOS FOTOGRÁFICOS Y SERVICIOS DE REVELADO FOTOGRÁFICO</t>
  </si>
  <si>
    <t>A-02-02-01-003-008-09 OTROS ARTÍCULOS MANUFACTURADOS N.C.P.</t>
  </si>
  <si>
    <t>A-02-02-02-008-003-09 OTROS SERVICIOS PROFESIONALES Y TÉCNICOS N.C.P.</t>
  </si>
  <si>
    <t>A-02-02-01-003-009 DESPERDICIOS; DESECHOS Y RESIDUOS</t>
  </si>
  <si>
    <t>A-02-02-02-008-004 SERVICIOS DE TELECOMUNICACIONES, TRANSMISIÓN Y SUMINISTRO DE INFORMACIÓN</t>
  </si>
  <si>
    <t>A-02-02-01-004 PRODUCTOS METÁLICOS Y PAQUETES DE SOFTWARE</t>
  </si>
  <si>
    <t>A-02-02-02-008-004-01 SERVICIOS DE TELEFONÍA Y OTRAS TELECOMUNICACIONES</t>
  </si>
  <si>
    <t>A-02-02-01-004-001 METALES BÁSICOS</t>
  </si>
  <si>
    <t>A-02-02-02-008-004-02 SERVICIOS DE TELECOMUNICACIONES A TRAVÉS DE INTERNET</t>
  </si>
  <si>
    <t>A-02-02-01-004-002 PRODUCTOS METÁLICOS ELABORADOS (EXCEPTO MAQUINARIA Y EQUIPO)</t>
  </si>
  <si>
    <t>A-02-02-02-008-004-03 SERVICIOS DE CONTENIDOS EN LÍNEA (ON-LINE)</t>
  </si>
  <si>
    <t>A-02-02-01-004-003 MAQUINARIA PARA USO GENERAL</t>
  </si>
  <si>
    <t>A-02-02-02-008-004-04 SERVICIOS DE AGENCIAS DE NOTICIAS</t>
  </si>
  <si>
    <t>A-02-02-01-004-003-01 MOTORES Y TURBINAS Y SUS PARTES</t>
  </si>
  <si>
    <t>A-02-02-02-008-004-05 SERVICIOS DE BIBLIOTECAS Y ARCHIVOS</t>
  </si>
  <si>
    <t>A-02-02-01-004-003-02 BOMBAS, COMPRESORES, MOTORES DE FUERZA HIDRÁULICA Y MOTORES DE POTENCIA NEUMÁTICA Y VÁLVULAS Y SUS PARTES Y PIEZAS</t>
  </si>
  <si>
    <t>A-02-02-02-008-004-06 SERVICIOS DE PROGRAMACIÓN, DISTRIBUCIÓN Y TRANSMISIÓN DE PROGRAMAS</t>
  </si>
  <si>
    <t>A-02-02-01-004-003-03 COJINETES, ENGRANAJES, RUEDAS DE FRICCIÓN Y ELEMENTOS DE TRANSMISIÓN Y SUS PARTES Y PIEZAS</t>
  </si>
  <si>
    <t>A-02-02-02-008-005 SERVICIOS DE SOPORTE</t>
  </si>
  <si>
    <t>A-02-02-01-004-003-04 HORNOS Y QUEMADORES PARA ALIMENTACIÓN DE HOGARES Y SUS PARTES Y PIEZAS</t>
  </si>
  <si>
    <t>A-02-02-02-008-005-01 SERVICIOS DE EMPLEO</t>
  </si>
  <si>
    <t>A-02-02-01-004-003-05 EQUIPO DE ELEVACIÓN Y MANIPULACIÓN Y SUS PARTES Y PIEZAS</t>
  </si>
  <si>
    <t>A-02-02-02-008-005-02 SERVICIOS DE INVESTIGACIÓN Y SEGURIDAD</t>
  </si>
  <si>
    <t>A-02-02-01-004-003-09 OTRAS MÁQUINAS PARA USOS GENERALES Y SUS PARTES Y PIEZAS</t>
  </si>
  <si>
    <t>A-02-02-02-008-005-03 SERVICIOS DE LIMPIEZA</t>
  </si>
  <si>
    <t>A-02-02-01-004-004 MAQUINARIA PARA USOS ESPECIALES</t>
  </si>
  <si>
    <t>A-02-02-02-008-005-04 SERVICIOS DE EMPAQUE</t>
  </si>
  <si>
    <t>A-02-02-01-004-004-01 MAQUINARIA AGROPECUARIA O SILVÍCOLA Y SUS PARTES Y PIEZAS</t>
  </si>
  <si>
    <t>A-02-02-02-008-005-05 SERVICIOS DE ORGANIZACIÓN DE VIAJES, OPERADORES TURÍSTICOS Y SERVICIOS CONEXOS</t>
  </si>
  <si>
    <t>A-02-02-01-004-004-02 MÁQUINAS HERRAMIENTAS Y SUS PARTES, PIEZAS Y ACCESORIOS</t>
  </si>
  <si>
    <t>A-02-02-02-008-005-09 OTROS SERVICIOS AUXILIARES</t>
  </si>
  <si>
    <t>A-02-02-01-004-004-03 MAQUINARIA PARA LA INDUSTRIA METALÚRGICA Y SUS PARTES Y PIEZAS</t>
  </si>
  <si>
    <t>A-02-02-02-008-005-09-1 SERVICIOS DE INFORMACIÓN CREDITICIA</t>
  </si>
  <si>
    <t>A-02-02-01-004-004-04 MAQUINARIA PARA LA MINERÍA, LA EXPLOTACIÓN DE CANTERAS Y LA CONSTRUCCIÓN Y SUS PARTES Y PIEZAS</t>
  </si>
  <si>
    <t>A-02-02-02-008-005-09-2 SERVICIOS DE AGENCIAS DE COBRANZA</t>
  </si>
  <si>
    <t>A-02-02-01-004-004-05 MAQUINARIA PARA LA ELABORACIÓN DE ALIMENTOS, BEBIDAS Y TABACO, Y SUS PARTES Y PIEZAS</t>
  </si>
  <si>
    <t>A-02-02-02-008-005-09-3 SERVICIOS AUXILIARES POR TELÉFONO</t>
  </si>
  <si>
    <t>A-02-02-01-004-004-06 MAQUINARIA PARA LA FABRICACIÓN DE TEXTILES, PRENDAS DE VESTIR Y ARTÍCULOS DE CUERO, Y SUS PARTES Y PIEZAS</t>
  </si>
  <si>
    <t>A-02-02-02-008-005-09-4 SERVICIOS ADMINISTRATIVOS COMBINADOS DE OFICINA</t>
  </si>
  <si>
    <t>A-02-02-01-004-004-08 APARATOS DE USO DOMÉSTICO Y SUS PARTES Y PIEZAS</t>
  </si>
  <si>
    <t>A-02-02-02-008-005-09-5 SERVICIOS AUXILIARES ESPECIALIZADOS DE OFICINA</t>
  </si>
  <si>
    <t>A-02-02-01-004-004-09 OTRA MAQUINARIA PARA USOS ESPECIALES Y SUS PARTES Y PIEZAS</t>
  </si>
  <si>
    <t>A-02-02-02-008-005-09-6 SERVICIOS DE ORGANIZACIÓN Y ASISTENCIA DE CONVENCIONES Y FERIAS</t>
  </si>
  <si>
    <t>A-02-02-01-004-005 MAQUINARIA DE OFICINA, CONTABILIDAD E INFORMÁTICA</t>
  </si>
  <si>
    <t>A-02-02-02-008-005-09-7 SERVICIOS DE MANTENIMIENTO Y CUIDADO DEL PAISAJE</t>
  </si>
  <si>
    <t>A-02-02-01-004-005-01 MÁQUINAS PARA OFICINA Y CONTABILIDAD, Y SUS PARTES Y ACCESORIOS</t>
  </si>
  <si>
    <t>A-02-02-02-008-005-09-9 OTROS SERVICIOS DE APOYO Y DE INFORMACIÓN N.C.P.</t>
  </si>
  <si>
    <t>A-02-02-01-004-005-02 MAQUINARIA DE INFORMÁTICA Y SUS PARTES, PIEZAS Y ACCESORIOS</t>
  </si>
  <si>
    <t>A-02-02-02-008-006 SERVICIOS DE APOYO A LA AGRICULTURA, LA CAZA, LA SILVICULTURA, LA PESCA, LA MINERÍA Y LOS SERVICIOS PÚBLICOS</t>
  </si>
  <si>
    <t>A-02-02-01-004-006 MAQUINARIA Y APARATOS ELÉCTRICOS</t>
  </si>
  <si>
    <t>A-02-02-02-008-006-01 SERVICIOS DE APOYO A LA AGRICULTURA, LA CAZA, LA SILVICULTURA Y LA PESCA</t>
  </si>
  <si>
    <t>A-02-02-01-004-006-01 MOTORES, GENERADORES Y TRANSFORMADORES ELÉCTRICOS Y SUS PARTES Y PIEZAS</t>
  </si>
  <si>
    <t>A-02-02-02-008-006-02 SERVICIOS DE APOYO A LA MINERÍA</t>
  </si>
  <si>
    <t>A-02-02-01-004-006-02 APARATOS DE CONTROL ELÉCTRICO Y DISTRIBUCIÓN DE ELECTRICIDAD Y SUS PARTES Y PIEZAS</t>
  </si>
  <si>
    <t>A-02-02-02-008-006-03 SERVICIOS DE APOYO A LA DISTRIBUCIÓN DE ELECTRICIDAD, GAS Y AGUA</t>
  </si>
  <si>
    <t>A-02-02-01-004-006-03 HILOS Y CABLES AISLADOS; CABLE DE FIBRA ÓPTICA</t>
  </si>
  <si>
    <t>A-02-02-02-008-007 SERVICIOS DE MANTENIMIENTO, REPARACIÓN E INSTALACIÓN (EXCEPTO SERVICIOS DE CONSTRUCCIÓN)</t>
  </si>
  <si>
    <t>A-02-02-01-004-006-04 ACUMULADORES, PILAS Y BATERÍAS PRIMARIAS Y SUS PARTES Y PIEZAS</t>
  </si>
  <si>
    <t>A-02-02-02-008-007-01 SERVICIOS DE MANTENIMIENTO Y REPARACIÓN DE PRODUCTOS METÁLICOS ELABORADOS, MAQUINARIA Y EQUIPO</t>
  </si>
  <si>
    <t>A-02-02-01-004-006-05 LÁMPARAS ELÉCTRICAS DE INCANDESCENCIA O DESCARGA; LÁMPARAS DE ARCO, EQUIPO PARA ALUMBRADO ELÉCTRICO; SUS PARTES Y PIEZAS</t>
  </si>
  <si>
    <t>A-02-02-02-008-007-01-1 SERVICIOS DE MANTENIMIENTO Y REPARACIÓN DE PRODUCTOS METÁLICOS ELABORADOS, EXCEPTO MAQUINARIA Y EQUIPO</t>
  </si>
  <si>
    <t>A-02-02-01-004-006-09 OTRO EQUIPO ELÉCTRICO Y SUS PARTES Y PIEZAS</t>
  </si>
  <si>
    <t>A-02-02-02-008-007-01-2 SERVICIOS DE MANTENIMIENTO Y REPARACIÓN DE MAQUINARIA DE OFICINA Y CONTABILIDAD</t>
  </si>
  <si>
    <t>A-02-02-01-004-007 EQUIPO Y APARATOS DE RADIO, TELEVISIÓN Y COMUNICACIONES</t>
  </si>
  <si>
    <t>A-02-02-02-008-007-01-3 SERVICIOS DE MANTENIMIENTO Y REPARACIÓN DE COMPUTADORES Y EQUIPO PERIFÉRICO</t>
  </si>
  <si>
    <t>A-02-02-01-004-007-01 VÁLVULAS Y TUBOS ELECTRÓNICOS; COMPONENTES ELECTRÓNICOS; SUS PARTES Y PIEZAS</t>
  </si>
  <si>
    <t>A-02-02-02-008-007-01-4 SERVICIOS DE MANTENIMIENTO Y REPARACIÓN DE MAQUINARIA Y EQUIPO DE TRANSPORTE</t>
  </si>
  <si>
    <t>A-02-02-01-004-007-02 APARATOS TRANSMISORES DE TELEVISIÓN Y RADIO; TELEVISIÓN, VIDEO Y CÁMARAS DIGITALES; TELÉFONOS</t>
  </si>
  <si>
    <t>A-02-02-02-008-007-01-5 SERVICIOS DE MANTENIMIENTO Y REPARACIÓN DE OTRA MAQUINARIA Y OTRO EQUIPO</t>
  </si>
  <si>
    <t>A-02-02-01-004-007-03 RADIORRECEPTORES Y RECEPTORES DE TELEVISIÓN; APARATOS PARA LA GRABACIÓN Y REPRODUCCIÓN DE SONIDO Y VIDEO; MICRÓFONOS, ALTAVOCES, AMPLIFICADORES, ETC.</t>
  </si>
  <si>
    <t>A-02-02-02-008-007-02 SERVICIOS DE REPARACIÓN DE OTROS BIENES</t>
  </si>
  <si>
    <t>A-02-02-01-004-007-04 PARTES Y PIEZAS DE LOS PRODUCTOS DE LAS CLASES 4721 A 4733 Y 4822</t>
  </si>
  <si>
    <t>A-02-02-02-008-007-02-1 SERVICIOS DE REPARACIÓN DE CALZADO Y ARTÍCULOS DE CUERO</t>
  </si>
  <si>
    <t>A-02-02-01-004-007-05 DISCOS, CINTAS, DISPOSITIVOS DE ALMACENAMIENTO EN ESTADO SÓLIDO NO VOLÁTILES Y OTROS MEDIOS, NO GRABADOS</t>
  </si>
  <si>
    <t>A-02-02-02-008-007-02-2 SERVICIOS DE REPARACIÓN DE RELOJES Y JOYAS</t>
  </si>
  <si>
    <t>A-02-02-01-004-007-06 GRABACIONES DE AUDIO, VIDEO Y OTROS DISCOS, CINTAS Y OTROS MEDIOS FÍSICOS</t>
  </si>
  <si>
    <t>A-02-02-02-008-007-02-3 SERVICIOS DE REPARACIÓN DE PRENDAS DE VESTIR Y TEXTILES PARA EL HOGAR</t>
  </si>
  <si>
    <t>A-02-02-01-004-007-08 PAQUETES DE SOFTWARE</t>
  </si>
  <si>
    <t>A-02-02-02-008-007-02-4 SERVICIOS DE REPARACIÓN DE MUEBLES</t>
  </si>
  <si>
    <t>A-02-02-01-004-007-09 TARJETAS CON BANDAS MAGNÉTICAS O PLAQUETAS (CHIP)</t>
  </si>
  <si>
    <t>A-02-02-02-008-007-02-9 SERVICIOS DE MANTENIMIENTO Y REPARACIÓN DE OTROS BIENES N.C.P.</t>
  </si>
  <si>
    <t>A-02-02-01-004-008 APARATOS MÉDICOS, INSTRUMENTOS ÓPTICOS Y DE PRECISIÓN, RELOJES</t>
  </si>
  <si>
    <t>A-02-02-02-008-007-03 SERVICIOS DE INSTALACIÓN (DISTINTOS DE LOS SERVICIOS DE CONSTRUCCIÓN)</t>
  </si>
  <si>
    <t>A-02-02-01-004-008-01 APARATOS MÉDICOS Y QUIRÚRGICOS Y APARATOS ORTÉSICOS Y PROTÉSICOS</t>
  </si>
  <si>
    <t>A-02-02-02-008-007-03-1 SERVICIOS DE INSTALACIÓN DE PRODUCTOS METÁLICOS ELABORADOS, EXCEPTO MAQUINARIA Y EQUIPO</t>
  </si>
  <si>
    <t>A-02-02-01-004-008-02 INSTRUMENTOS Y APARATOS DE MEDICIÓN, VERIFICACIÓN, ANÁLISIS, DE NAVEGACIÓN Y PARA OTROS FINES (EXCEPTO INSTRUMENTOS ÓPTICOS); INSTRUMENTOS DE CONTROL DE PROCESOS INDUSTRIALES, SUS PARTES, PIEZAS Y ACCESORIOS</t>
  </si>
  <si>
    <t>A-02-02-02-008-007-03-2 SERVICIOS DE INSTALACIÓN DE MAQUINARIA Y EQUIPO PARA EL SECTOR INDUSTRIAL</t>
  </si>
  <si>
    <t>A-02-02-01-004-008-03 INSTRUMENTOS ÓPTICOS Y EQUIPO FOTOGRÁFICO; PARTES, PIEZAS Y ACCESORIOS</t>
  </si>
  <si>
    <t>A-02-02-02-008-007-03-3 SERVICIOS DE INSTALACIÓN DE MAQUINARIA DE OFICINA, CONTABILIDAD Y COMPUTADORES</t>
  </si>
  <si>
    <t>A-02-02-01-004-008-04 RELOJES Y SUS PARTES Y PIEZAS</t>
  </si>
  <si>
    <t>A-02-02-02-008-007-03-4 SERVICIOS DE INSTALACIÓN DE EQUIPOS Y APARATOS DE RADIO, TELEVISIÓN Y COMUNICACIONES</t>
  </si>
  <si>
    <t>A-02-02-01-004-009 EQUIPO DE TRANSPORTE</t>
  </si>
  <si>
    <t>A-02-02-02-008-007-03-5 SERVICIOS DE INSTALACIÓN DE MAQUINARIA Y EQUIPO MÉDICO PROFESIONAL, E INSTRUMENTOS DE PRECISIÓN Y ÓPTICOS</t>
  </si>
  <si>
    <t>A-02-02-01-004-009-01 VEHÍCULOS AUTOMOTORES, REMOLQUES Y SEMIRREMOLQUES; Y SUS PARTES, PIEZAS Y ACCESORIOS</t>
  </si>
  <si>
    <t>A-02-02-02-008-007-03-6 SERVICIOS DE INSTALACIÓN DE MAQUINARIA Y APARATOS ELÉCTRICOS N.C.P.</t>
  </si>
  <si>
    <t>A-02-02-01-004-009-02 CARROCERÍAS (INCLUSO CABINAS) PARA VEHÍCULOS AUTOMOTORES; REMOLQUES Y SEMIRREMOLQUES; Y SUS PARTES, PIEZAS Y ACCESORIOS</t>
  </si>
  <si>
    <t>A-02-02-02-008-007-03-9 SERVICIOS DE INSTALACIÓN DE OTROS BIENES N.C.P.</t>
  </si>
  <si>
    <t>A-02-02-01-004-009-03 BUQUES</t>
  </si>
  <si>
    <t>A-02-02-02-008-008 SERVICIOS DE FABRICACIÓN DE INSUMOS FÍSICOS QUE SON PROPIEDAD DE OTROS</t>
  </si>
  <si>
    <t>A-02-02-01-004-009-04 EMBARCACIONES PARA DEPORTES Y RECREO</t>
  </si>
  <si>
    <t>A-02-02-02-008-008-01 SERVICIOS DE FABRICACIÓN DE ALIMENTOS, BEBIDAS Y TABACO</t>
  </si>
  <si>
    <t>A-02-02-01-004-009-05 LOCOMOTORAS Y MATERIAL RODANTE DE FERROCARRIL Y TRANVÍA, Y SUS PARTES Y PIEZAS</t>
  </si>
  <si>
    <t>A-02-02-02-008-008-02 SERVICIOS DE FABRICACIÓN DE TEXTILES, CONFECCIONES Y PRODUCTOS DE CUERO</t>
  </si>
  <si>
    <t>A-02-02-01-004-009-06 AERONAVES Y NAVES ESPACIALES, Y SUS PARTES Y PIEZAS</t>
  </si>
  <si>
    <t>A-02-02-02-008-008-03 SERVICIOS DE FABRICACIÓN DE LA MADERA Y EL PAPEL</t>
  </si>
  <si>
    <t>A-02-02-01-004-009-09 OTRO EQUIPO DE TRANSPORTE, Y SUS PARTES Y PIEZAS</t>
  </si>
  <si>
    <t>A-02-02-02-008-008-04 SERVICIOS DE FABRICACIÓN DE PRODUCTOS DE LA REFINACIÓN DEL PETRÓLEO, PRODUCTOS QUÍMICOS Y FARMACÉUTICOS</t>
  </si>
  <si>
    <t>A-02-02-01-004-009-09-1 MOTOCICLETAS Y SIDECARES (VEHÍCULOS LATERALES A LAS MOTOCICLETAS)</t>
  </si>
  <si>
    <t>A-02-02-02-008-008-05 SERVICIOS DE FABRICACIÓN DE PRODUCTOS DE CAUCHO, PLÁSTICO Y OTROS PRODUCTOS MINERALES NO METÁLICOS</t>
  </si>
  <si>
    <t>A-02-02-01-004-009-09-2 BICICLETAS Y SILLONES DE RUEDAS PARA DISCAPACITADOS</t>
  </si>
  <si>
    <t>A-02-02-02-008-008-06 SERVICIOS DE FABRICACIÓN DE PRODUCTOS METALÚRGICOS BÁSICOS</t>
  </si>
  <si>
    <t>A-02-02-01-004-009-09-3 VEHÍCULOS N.C.P. SIN PROPULSIÓN MECÁNICA</t>
  </si>
  <si>
    <t>A-02-02-02-008-008-07 SERVICIOS DE FABRICACIÓN DE PRODUCTOS METÁLICOS ELABORADOS, MAQUINARIA Y EQUIPO</t>
  </si>
  <si>
    <t>A-02-02-01-004-009-09-4 PARTES Y PIEZAS PARA LOS PRODUCTOS DE LAS CLASES 4991 Y 4992</t>
  </si>
  <si>
    <t>A-02-02-02-008-008-08 SERVICIOS DE FABRICACIÓN DE EQUIPO DE TRANSPORTE</t>
  </si>
  <si>
    <t>A-02-02-01-004-010 PARTES PIEZAS Y ACCESORIOS DE EQUIPO MILITAR Y POLICIA</t>
  </si>
  <si>
    <t>A-02-02-02-008-008-09 OTROS SERVICIOS DE FABRICACIÓN</t>
  </si>
  <si>
    <t>A-02-02-01-010 ELEMENTOS MILITARES DE UN SOLO USO</t>
  </si>
  <si>
    <t>A-02-02-02-008-009 OTROS SERVICIOS DE FABRICACIÓN; SERVICIOS DE EDICIÓN, IMPRESIÓN Y REPRODUCCIÓN; SERVICIOS DE RECUPERACIÓN DE MATERIALES</t>
  </si>
  <si>
    <t>A-02-02-01-010-001 MUNICIONES</t>
  </si>
  <si>
    <t>A-02-02-02-008-009-01 SERVICIOS DE EDICIÓN, IMPRESIÓN Y REPRODUCCIÓN</t>
  </si>
  <si>
    <t>A-02-02-01-010-002 MISILES</t>
  </si>
  <si>
    <t>A-02-02-02-008-009-02 SERVICIOS DE MOLDEADO, ESTAMPADO, EXTRUSIÓN Y FABRICACIÓN DE PRODUCTOS SIMILARES DE PLÁSTICO</t>
  </si>
  <si>
    <t>A-02-02-01-010-003 COHETES</t>
  </si>
  <si>
    <t>A-02-02-02-008-009-03 SERVICIOS DE FUNDICIÓN, FORJA, ESTAMPADO Y FABRICACIÓN DE PRODUCTOS SIMILARES DE METALES</t>
  </si>
  <si>
    <t>A-02-02-01-010-004 BOMBAS</t>
  </si>
  <si>
    <t>A-02-02-02-008-009-04 SERVICIOS DE RECUPERACIÓN DE MATERIALES, A COMISIÓN O POR CONTRATO</t>
  </si>
  <si>
    <t>A-02-02-01-010-005 OTROS ELEMENTOS MILITARES DE UN SOLO USO</t>
  </si>
  <si>
    <t>A-02-02-02-009 SERVICIOS PARA LA COMUNIDAD, SOCIALES Y PERSONALES</t>
  </si>
  <si>
    <t>A-02-02-02-009-002 SERVICIOS DE EDUCACIÓN</t>
  </si>
  <si>
    <t>A-02-02-02-009-002-01 SERVICIOS DE EDUCACIÓN DE LA PRIMERA INFANCIA Y PREESCOLAR</t>
  </si>
  <si>
    <t>A-02-02-02-009-002-02 SERVICIOS DE ENSEÑANZA PRIMARIA</t>
  </si>
  <si>
    <t>A-02-02-02-009-002-03 SERVICIOS DE EDUCACIÓN SECUNDARIA</t>
  </si>
  <si>
    <t>A-02-02-02-009-002-04 SERVICIOS DE EDUCACIÓN POSTSECUNDARIA NO TERCIARIA</t>
  </si>
  <si>
    <t>A-02-02-02-009-002-05 SERVICIOS DE EDUCACIÓN SUPERIOR (TERCIARIA)</t>
  </si>
  <si>
    <t>A-02-02-02-009-002-09 OTROS TIPOS DE EDUCACIÓN Y SERVICIOS DE APOYO EDUCATIVO</t>
  </si>
  <si>
    <t>A-02-02-02-009-003 SERVICIOS PARA EL CUIDADO DE LA SALUD HUMANA Y SERVICIOS SOCIALES</t>
  </si>
  <si>
    <t>A-02-02-02-009-003-01 SERVICIOS DE SALUD HUMANA</t>
  </si>
  <si>
    <t>A-02-02-02-009-003-02 SERVICIOS DE ATENCIÓN RESIDENCIAL PARA PERSONAS MAYORES Y CON DISCAPACIDAD</t>
  </si>
  <si>
    <t>A-02-02-02-009-003-03 OTROS SERVICIOS SOCIALES CON ALOJAMIENTO</t>
  </si>
  <si>
    <t>A-02-02-02-009-003-04 SERVICIOS SOCIALES SIN ALOJAMIENTO PARA PERSONAS MAYORES Y CON DISCAPACIDAD</t>
  </si>
  <si>
    <t>A-02-02-02-009-003-05 OTROS SERVICIOS SOCIALES SIN ALOJAMIENTO</t>
  </si>
  <si>
    <t>A-02-02-02-009-004 SERVICIOS DE ALCANTARILLADO, RECOLECCIÓN, TRATAMIENTO Y DISPOSICIÓN DE DESECHOS Y OTROS SERVICIOS DE SANEAMIENTO AMBIENTAL</t>
  </si>
  <si>
    <t>A-02-02-02-009-004-01 SERVICIOS DE ALCANTARILLADO, SERVICIOS DE LIMPIEZA, TRATAMIENTO DE AGUAS RESIDUALES Y TANQUES SÉPTICOS</t>
  </si>
  <si>
    <t>A-02-02-02-009-004-02 SERVICIOS DE RECOLECCIÓN DE DESECHOS</t>
  </si>
  <si>
    <t>A-02-02-02-009-004-03 SERVICIOS DE TRATAMIENTO Y DISPOSICIÓN DE DESECHOS</t>
  </si>
  <si>
    <t>A-02-02-02-009-004-04 SERVICIOS DE DESCONTAMINACIÓN</t>
  </si>
  <si>
    <t>A-02-02-02-009-004-05 SERVICIOS DE SANEAMIENTO Y SIMILARES</t>
  </si>
  <si>
    <t>A-02-02-02-009-004-09 OTROS SERVICIOS DE PROTECCIÓN DEL MEDIO AMBIENTE N.C.P.</t>
  </si>
  <si>
    <t>A-02-02-02-009-005 SERVICIOS DE ASOCIACIONES</t>
  </si>
  <si>
    <t>A-02-02-02-009-005-01 SERVICIOS PROPORCIONADOS POR ORGANIZACIONES GREMIALES, COMERCIALES Y ORGANIZACIONES DE EMPLEADORES Y DE PROFESIONALES</t>
  </si>
  <si>
    <t>A-02-02-02-009-005-02 SERVICIOS PROPORCIONADOS POR SINDICATOS</t>
  </si>
  <si>
    <t>A-02-02-02-009-005-09 SERVICIOS PROPORCIONADOS POR OTRAS ASOCIACIONES</t>
  </si>
  <si>
    <t>A-02-02-02-009-006 SERVICIOS DE ESPARCIMIENTO, CULTURALES Y DEPORTIVOS</t>
  </si>
  <si>
    <t>A-02-02-02-009-006-01 SERVICIOS AUDIOVISUALES Y SERVICIOS CONEXOS</t>
  </si>
  <si>
    <t>A-02-02-02-009-006-02 SERVICIOS DE PROMOCIÓN Y PRESENTACIÓN DE ARTES ESCÉNICAS Y EVENTOS DE ENTRETENIMIENTO EN VIVO</t>
  </si>
  <si>
    <t>A-02-02-02-009-006-03 SERVICIOS RELACIONADOS CON ACTORES Y OTROS ARTISTAS</t>
  </si>
  <si>
    <t>A-02-02-02-009-006-04 SERVICIOS DE PRESERVACIÓN Y MUSEOS</t>
  </si>
  <si>
    <t>A-02-02-02-009-006-05 SERVICIOS DEPORTIVOS Y DEPORTES RECREATIVOS</t>
  </si>
  <si>
    <t>A-02-02-02-009-006-06 SERVICIOS DE ATLETAS Y SERVICIOS DE AUXILIARES CONEXOS</t>
  </si>
  <si>
    <t>A-02-02-02-009-006-09 OTROS SERVICIOS DE ESPARCIMIENTO Y DIVERSIÓN</t>
  </si>
  <si>
    <t>A-02-02-02-009-007 OTROS SERVICIOS</t>
  </si>
  <si>
    <t>A-02-02-02-009-007-01 SERVICIOS DE LAVADO, LIMPIEZA Y TEÑIDO</t>
  </si>
  <si>
    <t>A-02-02-02-009-007-02 SERVICIOS DE TRATAMIENTOS DE BELLEZA Y DE BIENESTAR FÍSICO</t>
  </si>
  <si>
    <t>A-02-02-02-009-007-03 SERVICIOS FUNERARIOS, DE CREMACIÓN Y DE SEPULTURA</t>
  </si>
  <si>
    <t>A-02-02-02-009-007-09 OTROS SERVICIOS DIVERSOS N.C.P.</t>
  </si>
  <si>
    <t>A-02-02-02-009-009 SERVICIOS PRESTADOS POR ORGANIZACIONES Y ORGANISMOS EXTRATERRITORIALES</t>
  </si>
  <si>
    <t>A-02-02-02-010 VIÁTICOS DE LOS FUNCIONARIOS EN COMISIÓN</t>
  </si>
  <si>
    <t>FUENTE-RECURSO</t>
  </si>
  <si>
    <t>10 PGN NACIÓN- RECURSOS CORRIENTES</t>
  </si>
  <si>
    <t>11 PGN NACIÓN- OTROS RECURSOS DEL TESORO</t>
  </si>
  <si>
    <t>14 PGN NACIÓN- PRÉSTAMOS DESTINACIÓN ESPECIFICA</t>
  </si>
  <si>
    <t>20 PGN PROPIOS-INGRESOS CORRIENTES</t>
  </si>
  <si>
    <t>99 SISTEMA GENERAL DE REGALÍAS</t>
  </si>
  <si>
    <t xml:space="preserve">DIRECCIÓN DE TECNOLOGIAS DE LA INFORMACIÓN Y COMUNICACIONES </t>
  </si>
  <si>
    <t>Nuevo</t>
  </si>
  <si>
    <t>Mes (s)</t>
  </si>
  <si>
    <t>No</t>
  </si>
  <si>
    <t>NA</t>
  </si>
  <si>
    <t>Inversión</t>
  </si>
  <si>
    <t>Dirección de Tecnologías de la Información y las Comunicaciones</t>
  </si>
  <si>
    <t xml:space="preserve">Sede Central  </t>
  </si>
  <si>
    <t>Director de Tecnologías de la Información y las Comunicaciones</t>
  </si>
  <si>
    <t xml:space="preserve">Fortalecimiento de la gestión institucional del IGAC a nivel Nacional </t>
  </si>
  <si>
    <t>Servicios tecnológicos</t>
  </si>
  <si>
    <t>Índice de capacidad en la prestación de servicios de tecnología.</t>
  </si>
  <si>
    <t>Presupuesto de entidad nacional</t>
  </si>
  <si>
    <t>Implementar y soportar plataforma de TI</t>
  </si>
  <si>
    <t>C-0499-1003-5-0-0499065-02</t>
  </si>
  <si>
    <t>Infraestructura TI</t>
  </si>
  <si>
    <t>Octubre</t>
  </si>
  <si>
    <t>Noviembre</t>
  </si>
  <si>
    <t>N/A</t>
  </si>
  <si>
    <t>Dirección General</t>
  </si>
  <si>
    <t>Adquisición, implementación, soporte, mantenimiento y garantía, de una solución de respaldo y recuperación para las plataformas tecnológicas de la entidad, así como una solución de almacenamiento primario.</t>
  </si>
  <si>
    <t>Actualización y gestión catastral Nacional</t>
  </si>
  <si>
    <t xml:space="preserve"> Servicio de Información Catastral</t>
  </si>
  <si>
    <t> Servicio de Información Catastral</t>
  </si>
  <si>
    <t>Ejecutar procesos de actualización catastral a nivel nacional</t>
  </si>
  <si>
    <t>C-0404-1003-2-0-0404004-02</t>
  </si>
  <si>
    <t>Predios actualizados catastralmente</t>
  </si>
  <si>
    <t>Adquisición  de equipos tecnológicos y periféricos de usuario final para sede central y direcciones territoriales de la Entidad</t>
  </si>
  <si>
    <t>Contratación régimen especial (con ofertas)  - Selección de comisionista</t>
  </si>
  <si>
    <t>PLAN ANUAL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</si>
</sst>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.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6"/>
      <color theme="0"/>
      <name val="Verdan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rgb="FF000000"/>
      <name val="Verdana"/>
      <family val="2"/>
    </font>
    <font>
      <b/>
      <sz val="18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1"/>
      </patternFill>
    </fill>
    <fill>
      <patternFill patternType="solid">
        <fgColor theme="4" tint="-0.249977111117893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2" fillId="2" borderId="1" applyNumberFormat="0" applyProtection="0">
      <alignment horizontal="left" vertical="center" wrapText="1"/>
    </xf>
    <xf numFmtId="0" fontId="2" fillId="4" borderId="0" applyNumberFormat="0" applyBorder="0" applyProtection="0">
      <alignment horizontal="center" vertical="center"/>
    </xf>
    <xf numFmtId="0" fontId="15" fillId="0" borderId="0"/>
    <xf numFmtId="0" fontId="19" fillId="0" borderId="0"/>
    <xf numFmtId="49" fontId="13" fillId="0" borderId="0" applyFill="0" applyBorder="0" applyProtection="0">
      <alignment horizontal="left" vertical="center"/>
    </xf>
    <xf numFmtId="0" fontId="21" fillId="0" borderId="0"/>
    <xf numFmtId="44" fontId="25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8" fillId="11" borderId="13" xfId="0" applyFont="1" applyFill="1" applyBorder="1" applyAlignment="1">
      <alignment horizontal="justify" vertical="center" wrapText="1"/>
    </xf>
    <xf numFmtId="0" fontId="9" fillId="11" borderId="13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5" fillId="12" borderId="13" xfId="0" applyFont="1" applyFill="1" applyBorder="1" applyAlignment="1">
      <alignment horizontal="justify" vertical="center" wrapText="1"/>
    </xf>
    <xf numFmtId="0" fontId="5" fillId="11" borderId="13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13" borderId="13" xfId="0" applyFont="1" applyFill="1" applyBorder="1" applyAlignment="1">
      <alignment horizontal="justify" vertical="center" wrapText="1"/>
    </xf>
    <xf numFmtId="0" fontId="5" fillId="14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8" borderId="0" xfId="0" applyFont="1" applyFill="1"/>
    <xf numFmtId="0" fontId="12" fillId="8" borderId="0" xfId="0" applyFont="1" applyFill="1" applyAlignment="1">
      <alignment wrapText="1"/>
    </xf>
    <xf numFmtId="0" fontId="12" fillId="0" borderId="0" xfId="0" applyFont="1"/>
    <xf numFmtId="0" fontId="5" fillId="0" borderId="0" xfId="0" quotePrefix="1" applyFont="1"/>
    <xf numFmtId="0" fontId="5" fillId="0" borderId="0" xfId="0" applyFont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left" vertical="center" wrapText="1"/>
    </xf>
    <xf numFmtId="0" fontId="14" fillId="8" borderId="6" xfId="0" applyFont="1" applyFill="1" applyBorder="1"/>
    <xf numFmtId="0" fontId="14" fillId="8" borderId="6" xfId="0" applyFont="1" applyFill="1" applyBorder="1" applyAlignment="1">
      <alignment wrapText="1"/>
    </xf>
    <xf numFmtId="0" fontId="13" fillId="0" borderId="6" xfId="0" applyFont="1" applyBorder="1"/>
    <xf numFmtId="0" fontId="13" fillId="0" borderId="6" xfId="0" applyFont="1" applyBorder="1" applyAlignment="1">
      <alignment wrapText="1"/>
    </xf>
    <xf numFmtId="0" fontId="13" fillId="0" borderId="6" xfId="3" applyFont="1" applyBorder="1"/>
    <xf numFmtId="0" fontId="13" fillId="0" borderId="6" xfId="0" applyFont="1" applyBorder="1" applyAlignment="1">
      <alignment horizontal="left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7" fillId="15" borderId="0" xfId="3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9" fillId="0" borderId="0" xfId="4" applyAlignment="1">
      <alignment horizontal="left" wrapText="1"/>
    </xf>
    <xf numFmtId="0" fontId="18" fillId="0" borderId="0" xfId="3" applyFont="1" applyAlignment="1">
      <alignment wrapText="1"/>
    </xf>
    <xf numFmtId="0" fontId="17" fillId="15" borderId="0" xfId="3" applyFont="1" applyFill="1" applyAlignment="1">
      <alignment horizontal="left" vertical="center" wrapText="1"/>
    </xf>
    <xf numFmtId="0" fontId="18" fillId="0" borderId="0" xfId="0" applyFont="1"/>
    <xf numFmtId="0" fontId="18" fillId="0" borderId="0" xfId="3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20" fillId="16" borderId="18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6" fontId="20" fillId="16" borderId="18" xfId="0" applyNumberFormat="1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left" vertical="center" wrapText="1"/>
    </xf>
    <xf numFmtId="0" fontId="0" fillId="11" borderId="18" xfId="0" applyFill="1" applyBorder="1" applyAlignment="1">
      <alignment wrapText="1"/>
    </xf>
    <xf numFmtId="0" fontId="0" fillId="11" borderId="18" xfId="0" applyFill="1" applyBorder="1" applyAlignment="1">
      <alignment vertical="center" wrapText="1"/>
    </xf>
    <xf numFmtId="6" fontId="20" fillId="16" borderId="19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wrapText="1"/>
    </xf>
    <xf numFmtId="0" fontId="21" fillId="11" borderId="18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6" fontId="20" fillId="16" borderId="19" xfId="0" applyNumberFormat="1" applyFont="1" applyFill="1" applyBorder="1" applyAlignment="1">
      <alignment horizontal="center" vertical="center" wrapText="1"/>
    </xf>
    <xf numFmtId="6" fontId="20" fillId="16" borderId="20" xfId="0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1" fillId="11" borderId="19" xfId="0" applyFont="1" applyFill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23" fillId="11" borderId="19" xfId="0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6" fillId="17" borderId="0" xfId="8" applyFont="1" applyAlignment="1">
      <alignment horizontal="center" vertical="center" wrapText="1"/>
    </xf>
    <xf numFmtId="0" fontId="26" fillId="4" borderId="17" xfId="2" applyFont="1" applyBorder="1" applyAlignment="1" applyProtection="1">
      <alignment horizontal="center" vertical="center" wrapText="1"/>
    </xf>
    <xf numFmtId="0" fontId="26" fillId="5" borderId="17" xfId="2" applyFont="1" applyFill="1" applyBorder="1" applyAlignment="1" applyProtection="1">
      <alignment horizontal="center" vertical="center" wrapText="1"/>
    </xf>
    <xf numFmtId="1" fontId="26" fillId="5" borderId="17" xfId="2" applyNumberFormat="1" applyFont="1" applyFill="1" applyBorder="1" applyAlignment="1" applyProtection="1">
      <alignment horizontal="center" vertical="center" wrapText="1"/>
    </xf>
    <xf numFmtId="164" fontId="26" fillId="5" borderId="17" xfId="7" applyNumberFormat="1" applyFont="1" applyFill="1" applyBorder="1" applyAlignment="1" applyProtection="1">
      <alignment horizontal="center" vertical="center" wrapText="1"/>
      <protection locked="0"/>
    </xf>
    <xf numFmtId="0" fontId="26" fillId="7" borderId="17" xfId="2" applyFont="1" applyFill="1" applyBorder="1" applyAlignment="1" applyProtection="1">
      <alignment horizontal="center" vertical="center" wrapText="1"/>
    </xf>
    <xf numFmtId="0" fontId="26" fillId="7" borderId="5" xfId="2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9">
    <cellStyle name="20% - Énfasis5" xfId="8" builtinId="46"/>
    <cellStyle name="BodyStyle" xfId="5"/>
    <cellStyle name="HeaderStyle" xfId="2"/>
    <cellStyle name="MainTitle" xfId="1"/>
    <cellStyle name="Moneda" xfId="7" builtinId="4"/>
    <cellStyle name="Normal" xfId="0" builtinId="0"/>
    <cellStyle name="Normal 2" xfId="3"/>
    <cellStyle name="Normal 2 2" xfId="4"/>
    <cellStyle name="Normal 2 5" xfId="6"/>
  </cellStyles>
  <dxfs count="19">
    <dxf>
      <font>
        <strike val="0"/>
        <outline val="0"/>
        <shadow val="0"/>
        <u val="none"/>
        <vertAlign val="baseline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indexed="64"/>
          <bgColor rgb="FF002060"/>
        </patternFill>
      </fill>
    </dxf>
    <dxf>
      <font>
        <strike val="0"/>
        <outline val="0"/>
        <shadow val="0"/>
        <u val="none"/>
        <vertAlign val="baseline"/>
        <name val="Verdana"/>
        <scheme val="none"/>
      </font>
      <alignment horizontal="justify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theme="1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2476776</xdr:colOff>
      <xdr:row>0</xdr:row>
      <xdr:rowOff>149963</xdr:rowOff>
    </xdr:from>
    <xdr:to>
      <xdr:col>5</xdr:col>
      <xdr:colOff>2476776</xdr:colOff>
      <xdr:row>3</xdr:row>
      <xdr:rowOff>142112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6756" y="149963"/>
          <a:ext cx="1371858" cy="495069"/>
        </a:xfrm>
        <a:prstGeom prst="rect">
          <a:avLst/>
        </a:prstGeom>
      </xdr:spPr>
    </xdr:pic>
    <xdr:clientData/>
  </xdr:twoCellAnchor>
  <xdr:twoCellAnchor editAs="oneCell">
    <xdr:from>
      <xdr:col>5</xdr:col>
      <xdr:colOff>1329765</xdr:colOff>
      <xdr:row>0</xdr:row>
      <xdr:rowOff>141942</xdr:rowOff>
    </xdr:from>
    <xdr:to>
      <xdr:col>5</xdr:col>
      <xdr:colOff>1329765</xdr:colOff>
      <xdr:row>3</xdr:row>
      <xdr:rowOff>176378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9745" y="141942"/>
          <a:ext cx="1068634" cy="537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441860</xdr:colOff>
      <xdr:row>0</xdr:row>
      <xdr:rowOff>188258</xdr:rowOff>
    </xdr:from>
    <xdr:to>
      <xdr:col>1</xdr:col>
      <xdr:colOff>441860</xdr:colOff>
      <xdr:row>3</xdr:row>
      <xdr:rowOff>105475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940" y="188258"/>
          <a:ext cx="1186120" cy="427757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</xdr:colOff>
      <xdr:row>0</xdr:row>
      <xdr:rowOff>163828</xdr:rowOff>
    </xdr:from>
    <xdr:to>
      <xdr:col>0</xdr:col>
      <xdr:colOff>53788</xdr:colOff>
      <xdr:row>3</xdr:row>
      <xdr:rowOff>147280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8" y="163828"/>
          <a:ext cx="971774" cy="4863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3:F54" totalsRowShown="0" headerRowDxfId="18" dataDxfId="16" headerRowBorderDxfId="17" tableBorderDxfId="15" totalsRowBorderDxfId="14">
  <autoFilter ref="A3:F54"/>
  <tableColumns count="6">
    <tableColumn id="1" name="Id_OE" dataDxfId="13"/>
    <tableColumn id="2" name="OE_ Nombre corto " dataDxfId="12"/>
    <tableColumn id="3" name="Id_Est" dataDxfId="11"/>
    <tableColumn id="4" name="Est_ Nombre corto" dataDxfId="10"/>
    <tableColumn id="5" name="Id_Prod" dataDxfId="9"/>
    <tableColumn id="6" name="Nombre producto" dataDxfId="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a1" displayName="Tabla1" ref="A3:F40" totalsRowShown="0" headerRowDxfId="7" dataDxfId="6">
  <autoFilter ref="A3:F40"/>
  <tableColumns count="6">
    <tableColumn id="1" name="ID_comp" dataDxfId="5"/>
    <tableColumn id="2" name="Componente de gasto" dataDxfId="4"/>
    <tableColumn id="3" name="Columna2" dataDxfId="3"/>
    <tableColumn id="4" name="Id_cat" dataDxfId="2">
      <calculatedColumnFormula>A4&amp;"0"&amp;C4</calculatedColumnFormula>
    </tableColumn>
    <tableColumn id="5" name="Categoría detallada" dataDxfId="1"/>
    <tableColumn id="6" name="Listado Categorías detalladas" dataDxfId="0">
      <calculatedColumnFormula>D4&amp;" "&amp;E4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"/>
  <sheetViews>
    <sheetView tabSelected="1" zoomScale="70" zoomScaleNormal="70" workbookViewId="0">
      <selection activeCell="D22" sqref="D22"/>
    </sheetView>
  </sheetViews>
  <sheetFormatPr baseColWidth="10" defaultRowHeight="15" x14ac:dyDescent="0.25"/>
  <cols>
    <col min="1" max="1" width="37.28515625" customWidth="1"/>
    <col min="3" max="3" width="13.5703125" style="55" customWidth="1"/>
    <col min="4" max="4" width="13.85546875" bestFit="1" customWidth="1"/>
    <col min="5" max="5" width="35.85546875" customWidth="1"/>
    <col min="6" max="6" width="10.85546875" customWidth="1"/>
    <col min="7" max="7" width="16" customWidth="1"/>
    <col min="8" max="8" width="11.5703125" bestFit="1" customWidth="1"/>
    <col min="12" max="12" width="26" customWidth="1"/>
    <col min="13" max="13" width="29.5703125" customWidth="1"/>
    <col min="16" max="16" width="11.5703125" bestFit="1" customWidth="1"/>
    <col min="24" max="24" width="14.42578125" customWidth="1"/>
    <col min="26" max="26" width="19.5703125" customWidth="1"/>
    <col min="27" max="27" width="15.140625" customWidth="1"/>
    <col min="28" max="28" width="18.85546875" customWidth="1"/>
    <col min="29" max="29" width="15.42578125" customWidth="1"/>
    <col min="30" max="30" width="15.28515625" customWidth="1"/>
    <col min="31" max="31" width="23.42578125" customWidth="1"/>
  </cols>
  <sheetData>
    <row r="1" spans="1:32" x14ac:dyDescent="0.25">
      <c r="A1" s="68" t="s">
        <v>981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  <c r="Z1" s="72" t="s">
        <v>31</v>
      </c>
      <c r="AA1" s="73"/>
      <c r="AB1" s="73"/>
      <c r="AC1" s="73"/>
      <c r="AD1" s="73"/>
      <c r="AE1" s="73"/>
    </row>
    <row r="2" spans="1:32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2"/>
      <c r="AA2" s="73"/>
      <c r="AB2" s="73"/>
      <c r="AC2" s="73"/>
      <c r="AD2" s="73"/>
      <c r="AE2" s="73"/>
    </row>
    <row r="3" spans="1:32" s="98" customFormat="1" ht="120" x14ac:dyDescent="0.25">
      <c r="A3" s="91" t="s">
        <v>0</v>
      </c>
      <c r="B3" s="92" t="s">
        <v>1</v>
      </c>
      <c r="C3" s="92" t="s">
        <v>2</v>
      </c>
      <c r="D3" s="93" t="s">
        <v>3</v>
      </c>
      <c r="E3" s="94" t="s">
        <v>4</v>
      </c>
      <c r="F3" s="93" t="s">
        <v>5</v>
      </c>
      <c r="G3" s="93" t="s">
        <v>6</v>
      </c>
      <c r="H3" s="93" t="s">
        <v>7</v>
      </c>
      <c r="I3" s="93" t="s">
        <v>8</v>
      </c>
      <c r="J3" s="93" t="s">
        <v>9</v>
      </c>
      <c r="K3" s="93" t="s">
        <v>10</v>
      </c>
      <c r="L3" s="93" t="s">
        <v>11</v>
      </c>
      <c r="M3" s="95" t="s">
        <v>12</v>
      </c>
      <c r="N3" s="95" t="s">
        <v>13</v>
      </c>
      <c r="O3" s="93" t="s">
        <v>14</v>
      </c>
      <c r="P3" s="93" t="s">
        <v>15</v>
      </c>
      <c r="Q3" s="93" t="s">
        <v>16</v>
      </c>
      <c r="R3" s="93" t="s">
        <v>17</v>
      </c>
      <c r="S3" s="93" t="s">
        <v>18</v>
      </c>
      <c r="T3" s="93" t="s">
        <v>19</v>
      </c>
      <c r="U3" s="93" t="s">
        <v>20</v>
      </c>
      <c r="V3" s="93" t="s">
        <v>21</v>
      </c>
      <c r="W3" s="93" t="s">
        <v>22</v>
      </c>
      <c r="X3" s="93" t="s">
        <v>23</v>
      </c>
      <c r="Y3" s="93" t="s">
        <v>24</v>
      </c>
      <c r="Z3" s="93" t="s">
        <v>25</v>
      </c>
      <c r="AA3" s="96" t="s">
        <v>26</v>
      </c>
      <c r="AB3" s="97" t="s">
        <v>27</v>
      </c>
      <c r="AC3" s="97" t="s">
        <v>28</v>
      </c>
      <c r="AD3" s="97" t="s">
        <v>29</v>
      </c>
      <c r="AE3" s="97" t="s">
        <v>30</v>
      </c>
      <c r="AF3" s="97"/>
    </row>
    <row r="4" spans="1:32" ht="67.5" customHeight="1" x14ac:dyDescent="0.25">
      <c r="A4" s="80" t="s">
        <v>952</v>
      </c>
      <c r="B4" s="82">
        <v>1</v>
      </c>
      <c r="C4" s="84" t="s">
        <v>953</v>
      </c>
      <c r="D4" s="86">
        <v>81111800</v>
      </c>
      <c r="E4" s="78" t="s">
        <v>979</v>
      </c>
      <c r="F4" s="78" t="s">
        <v>968</v>
      </c>
      <c r="G4" s="78" t="s">
        <v>969</v>
      </c>
      <c r="H4" s="78">
        <v>12</v>
      </c>
      <c r="I4" s="78" t="s">
        <v>954</v>
      </c>
      <c r="J4" s="78" t="s">
        <v>980</v>
      </c>
      <c r="K4" s="78" t="s">
        <v>964</v>
      </c>
      <c r="L4" s="66">
        <v>12900000000</v>
      </c>
      <c r="M4" s="56">
        <v>3200000000</v>
      </c>
      <c r="N4" s="76" t="s">
        <v>955</v>
      </c>
      <c r="O4" s="76" t="s">
        <v>956</v>
      </c>
      <c r="P4" s="76">
        <v>1</v>
      </c>
      <c r="Q4" s="76" t="s">
        <v>957</v>
      </c>
      <c r="R4" s="74" t="s">
        <v>971</v>
      </c>
      <c r="S4" s="74" t="s">
        <v>958</v>
      </c>
      <c r="T4" s="74" t="s">
        <v>959</v>
      </c>
      <c r="U4" s="74" t="s">
        <v>960</v>
      </c>
      <c r="V4" s="51" t="s">
        <v>961</v>
      </c>
      <c r="W4" s="51" t="s">
        <v>962</v>
      </c>
      <c r="X4" s="52" t="s">
        <v>965</v>
      </c>
      <c r="Y4" s="51" t="s">
        <v>963</v>
      </c>
      <c r="Z4" s="51" t="s">
        <v>966</v>
      </c>
      <c r="AA4" s="50" t="s">
        <v>947</v>
      </c>
      <c r="AB4" s="57" t="s">
        <v>148</v>
      </c>
      <c r="AC4" s="53" t="s">
        <v>967</v>
      </c>
      <c r="AD4" s="51" t="s">
        <v>148</v>
      </c>
      <c r="AE4" s="54" t="s">
        <v>970</v>
      </c>
    </row>
    <row r="5" spans="1:32" ht="50.25" customHeight="1" x14ac:dyDescent="0.25">
      <c r="A5" s="81"/>
      <c r="B5" s="83"/>
      <c r="C5" s="85"/>
      <c r="D5" s="87"/>
      <c r="E5" s="79"/>
      <c r="F5" s="79"/>
      <c r="G5" s="79"/>
      <c r="H5" s="79"/>
      <c r="I5" s="79"/>
      <c r="J5" s="79"/>
      <c r="K5" s="79"/>
      <c r="L5" s="67"/>
      <c r="M5" s="60">
        <v>9700000000</v>
      </c>
      <c r="N5" s="77"/>
      <c r="O5" s="77"/>
      <c r="P5" s="77"/>
      <c r="Q5" s="77"/>
      <c r="R5" s="75"/>
      <c r="S5" s="75"/>
      <c r="T5" s="75"/>
      <c r="U5" s="75"/>
      <c r="V5" s="58" t="s">
        <v>973</v>
      </c>
      <c r="W5" s="59" t="s">
        <v>974</v>
      </c>
      <c r="X5" s="58" t="s">
        <v>976</v>
      </c>
      <c r="Y5" s="58" t="s">
        <v>978</v>
      </c>
      <c r="Z5" s="51" t="s">
        <v>977</v>
      </c>
      <c r="AA5" s="50" t="s">
        <v>947</v>
      </c>
      <c r="AB5" s="57" t="s">
        <v>148</v>
      </c>
      <c r="AC5" s="53" t="s">
        <v>967</v>
      </c>
      <c r="AD5" s="51" t="s">
        <v>148</v>
      </c>
      <c r="AE5" s="54" t="s">
        <v>970</v>
      </c>
    </row>
    <row r="6" spans="1:32" ht="42.75" customHeight="1" x14ac:dyDescent="0.25">
      <c r="A6" s="88" t="s">
        <v>952</v>
      </c>
      <c r="B6" s="89">
        <v>2</v>
      </c>
      <c r="C6" s="89" t="s">
        <v>953</v>
      </c>
      <c r="D6" s="90">
        <v>81111800</v>
      </c>
      <c r="E6" s="65" t="s">
        <v>972</v>
      </c>
      <c r="F6" s="65" t="s">
        <v>968</v>
      </c>
      <c r="G6" s="65" t="s">
        <v>969</v>
      </c>
      <c r="H6" s="65">
        <v>12</v>
      </c>
      <c r="I6" s="65" t="s">
        <v>954</v>
      </c>
      <c r="J6" s="65" t="s">
        <v>980</v>
      </c>
      <c r="K6" s="65" t="s">
        <v>964</v>
      </c>
      <c r="L6" s="66">
        <v>12500000000</v>
      </c>
      <c r="M6" s="56">
        <v>10300000000</v>
      </c>
      <c r="N6" s="64" t="s">
        <v>955</v>
      </c>
      <c r="O6" s="64" t="s">
        <v>956</v>
      </c>
      <c r="P6" s="64">
        <v>1</v>
      </c>
      <c r="Q6" s="64" t="s">
        <v>957</v>
      </c>
      <c r="R6" s="63" t="s">
        <v>971</v>
      </c>
      <c r="S6" s="63" t="s">
        <v>958</v>
      </c>
      <c r="T6" s="63" t="s">
        <v>959</v>
      </c>
      <c r="U6" s="63" t="s">
        <v>960</v>
      </c>
      <c r="V6" s="51" t="s">
        <v>961</v>
      </c>
      <c r="W6" s="51" t="s">
        <v>962</v>
      </c>
      <c r="X6" s="52" t="s">
        <v>965</v>
      </c>
      <c r="Y6" s="51" t="s">
        <v>963</v>
      </c>
      <c r="Z6" s="51" t="s">
        <v>966</v>
      </c>
      <c r="AA6" s="50" t="s">
        <v>947</v>
      </c>
      <c r="AB6" s="57" t="s">
        <v>148</v>
      </c>
      <c r="AC6" s="53" t="s">
        <v>967</v>
      </c>
      <c r="AD6" s="53" t="s">
        <v>148</v>
      </c>
      <c r="AE6" s="54" t="s">
        <v>970</v>
      </c>
    </row>
    <row r="7" spans="1:32" ht="47.25" customHeight="1" x14ac:dyDescent="0.25">
      <c r="A7" s="88"/>
      <c r="B7" s="89"/>
      <c r="C7" s="89"/>
      <c r="D7" s="90"/>
      <c r="E7" s="65"/>
      <c r="F7" s="65"/>
      <c r="G7" s="65"/>
      <c r="H7" s="65"/>
      <c r="I7" s="65"/>
      <c r="J7" s="65"/>
      <c r="K7" s="65"/>
      <c r="L7" s="67"/>
      <c r="M7" s="56">
        <v>2200000000</v>
      </c>
      <c r="N7" s="64"/>
      <c r="O7" s="64"/>
      <c r="P7" s="64"/>
      <c r="Q7" s="64"/>
      <c r="R7" s="63"/>
      <c r="S7" s="63"/>
      <c r="T7" s="63"/>
      <c r="U7" s="63"/>
      <c r="V7" s="51" t="s">
        <v>973</v>
      </c>
      <c r="W7" s="61" t="s">
        <v>975</v>
      </c>
      <c r="X7" s="62" t="s">
        <v>976</v>
      </c>
      <c r="Y7" s="51" t="s">
        <v>978</v>
      </c>
      <c r="Z7" s="51" t="s">
        <v>977</v>
      </c>
      <c r="AA7" s="50" t="s">
        <v>947</v>
      </c>
      <c r="AB7" s="57" t="s">
        <v>148</v>
      </c>
      <c r="AC7" s="53" t="s">
        <v>967</v>
      </c>
      <c r="AD7" s="53" t="s">
        <v>148</v>
      </c>
      <c r="AE7" s="54" t="s">
        <v>970</v>
      </c>
    </row>
  </sheetData>
  <mergeCells count="42">
    <mergeCell ref="U4:U5"/>
    <mergeCell ref="H4:H5"/>
    <mergeCell ref="I4:I5"/>
    <mergeCell ref="J4:J5"/>
    <mergeCell ref="K4:K5"/>
    <mergeCell ref="L4:L5"/>
    <mergeCell ref="F6:F7"/>
    <mergeCell ref="G6:G7"/>
    <mergeCell ref="A6:A7"/>
    <mergeCell ref="B6:B7"/>
    <mergeCell ref="C6:C7"/>
    <mergeCell ref="D6:D7"/>
    <mergeCell ref="E6:E7"/>
    <mergeCell ref="A1:Y2"/>
    <mergeCell ref="Z1:AE2"/>
    <mergeCell ref="S4:S5"/>
    <mergeCell ref="T4:T5"/>
    <mergeCell ref="N4:N5"/>
    <mergeCell ref="O4:O5"/>
    <mergeCell ref="P4:P5"/>
    <mergeCell ref="Q4:Q5"/>
    <mergeCell ref="R4:R5"/>
    <mergeCell ref="F4:F5"/>
    <mergeCell ref="G4:G5"/>
    <mergeCell ref="A4:A5"/>
    <mergeCell ref="B4:B5"/>
    <mergeCell ref="C4:C5"/>
    <mergeCell ref="D4:D5"/>
    <mergeCell ref="E4:E5"/>
    <mergeCell ref="H6:H7"/>
    <mergeCell ref="I6:I7"/>
    <mergeCell ref="J6:J7"/>
    <mergeCell ref="K6:K7"/>
    <mergeCell ref="N6:N7"/>
    <mergeCell ref="L6:L7"/>
    <mergeCell ref="T6:T7"/>
    <mergeCell ref="U6:U7"/>
    <mergeCell ref="O6:O7"/>
    <mergeCell ref="P6:P7"/>
    <mergeCell ref="Q6:Q7"/>
    <mergeCell ref="R6:R7"/>
    <mergeCell ref="S6:S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zoomScaleNormal="100" workbookViewId="0">
      <pane ySplit="1" topLeftCell="A2" activePane="bottomLeft" state="frozen"/>
      <selection pane="bottomLeft" activeCell="A3" sqref="A3"/>
    </sheetView>
  </sheetViews>
  <sheetFormatPr baseColWidth="10" defaultColWidth="11.5703125" defaultRowHeight="11.25" x14ac:dyDescent="0.2"/>
  <cols>
    <col min="1" max="1" width="43.85546875" style="49" customWidth="1"/>
    <col min="2" max="2" width="47.28515625" style="49" customWidth="1"/>
    <col min="3" max="3" width="35.42578125" style="49" customWidth="1"/>
    <col min="4" max="4" width="53.140625" style="49" customWidth="1"/>
    <col min="5" max="5" width="60.7109375" style="49" customWidth="1"/>
    <col min="6" max="6" width="61.5703125" style="49" customWidth="1"/>
    <col min="7" max="7" width="48.28515625" style="49" customWidth="1"/>
    <col min="8" max="8" width="21.7109375" style="49" customWidth="1"/>
    <col min="9" max="9" width="25.7109375" style="49" customWidth="1"/>
    <col min="10" max="11" width="32.42578125" style="49" customWidth="1"/>
    <col min="12" max="16384" width="11.5703125" style="46"/>
  </cols>
  <sheetData>
    <row r="1" spans="1:11" ht="45" x14ac:dyDescent="0.2">
      <c r="A1" s="41" t="s">
        <v>476</v>
      </c>
      <c r="B1" s="41" t="s">
        <v>477</v>
      </c>
      <c r="C1" s="41" t="s">
        <v>478</v>
      </c>
      <c r="D1" s="45" t="s">
        <v>479</v>
      </c>
      <c r="E1" s="41" t="s">
        <v>480</v>
      </c>
      <c r="F1" s="41" t="s">
        <v>481</v>
      </c>
      <c r="G1" s="41" t="s">
        <v>482</v>
      </c>
      <c r="H1" s="41" t="s">
        <v>483</v>
      </c>
      <c r="I1" s="41" t="s">
        <v>484</v>
      </c>
      <c r="J1" s="41" t="s">
        <v>485</v>
      </c>
      <c r="K1" s="41" t="s">
        <v>486</v>
      </c>
    </row>
    <row r="2" spans="1:11" ht="78.75" x14ac:dyDescent="0.2">
      <c r="A2" s="44" t="s">
        <v>497</v>
      </c>
      <c r="B2" s="44" t="s">
        <v>487</v>
      </c>
      <c r="C2" s="44" t="s">
        <v>488</v>
      </c>
      <c r="D2" s="44" t="s">
        <v>489</v>
      </c>
      <c r="E2" s="44" t="s">
        <v>490</v>
      </c>
      <c r="F2" s="44" t="s">
        <v>491</v>
      </c>
      <c r="G2" s="44" t="s">
        <v>492</v>
      </c>
      <c r="H2" s="44" t="s">
        <v>493</v>
      </c>
      <c r="I2" s="44" t="s">
        <v>494</v>
      </c>
      <c r="J2" s="47" t="s">
        <v>495</v>
      </c>
      <c r="K2" s="47" t="s">
        <v>496</v>
      </c>
    </row>
    <row r="3" spans="1:11" ht="90" x14ac:dyDescent="0.2">
      <c r="A3" s="44" t="s">
        <v>508</v>
      </c>
      <c r="B3" s="44" t="s">
        <v>498</v>
      </c>
      <c r="C3" s="44" t="s">
        <v>499</v>
      </c>
      <c r="D3" s="44" t="s">
        <v>500</v>
      </c>
      <c r="E3" s="44" t="s">
        <v>501</v>
      </c>
      <c r="F3" s="44" t="s">
        <v>502</v>
      </c>
      <c r="G3" s="44" t="s">
        <v>503</v>
      </c>
      <c r="H3" s="44" t="s">
        <v>504</v>
      </c>
      <c r="I3" s="44" t="s">
        <v>505</v>
      </c>
      <c r="J3" s="47" t="s">
        <v>506</v>
      </c>
      <c r="K3" s="47" t="s">
        <v>507</v>
      </c>
    </row>
    <row r="4" spans="1:11" ht="78.75" x14ac:dyDescent="0.2">
      <c r="A4" s="44" t="s">
        <v>517</v>
      </c>
      <c r="B4" s="44" t="s">
        <v>509</v>
      </c>
      <c r="C4" s="44" t="s">
        <v>510</v>
      </c>
      <c r="D4" s="44" t="s">
        <v>511</v>
      </c>
      <c r="E4" s="44" t="s">
        <v>512</v>
      </c>
      <c r="F4" s="44" t="s">
        <v>513</v>
      </c>
      <c r="G4" s="44" t="s">
        <v>514</v>
      </c>
      <c r="H4" s="44" t="s">
        <v>515</v>
      </c>
      <c r="I4" s="44" t="s">
        <v>516</v>
      </c>
      <c r="J4" s="47"/>
      <c r="K4" s="48"/>
    </row>
    <row r="5" spans="1:11" ht="78.75" x14ac:dyDescent="0.2">
      <c r="A5" s="44" t="s">
        <v>523</v>
      </c>
      <c r="B5" s="44" t="s">
        <v>518</v>
      </c>
      <c r="C5" s="44" t="s">
        <v>519</v>
      </c>
      <c r="F5" s="44" t="s">
        <v>520</v>
      </c>
      <c r="H5" s="44" t="s">
        <v>521</v>
      </c>
      <c r="I5" s="44" t="s">
        <v>522</v>
      </c>
      <c r="J5" s="47"/>
      <c r="K5" s="48"/>
    </row>
    <row r="6" spans="1:11" ht="67.5" x14ac:dyDescent="0.2">
      <c r="A6" s="44" t="s">
        <v>527</v>
      </c>
      <c r="B6" s="44" t="s">
        <v>524</v>
      </c>
      <c r="C6" s="44" t="s">
        <v>525</v>
      </c>
      <c r="I6" s="49" t="s">
        <v>526</v>
      </c>
      <c r="J6" s="47"/>
      <c r="K6" s="48"/>
    </row>
    <row r="7" spans="1:11" ht="22.5" x14ac:dyDescent="0.2">
      <c r="A7" s="44" t="s">
        <v>530</v>
      </c>
      <c r="B7" s="44" t="s">
        <v>528</v>
      </c>
      <c r="C7" s="44" t="s">
        <v>529</v>
      </c>
      <c r="H7" s="44"/>
    </row>
    <row r="8" spans="1:11" ht="33.75" x14ac:dyDescent="0.2">
      <c r="A8" s="44" t="s">
        <v>533</v>
      </c>
      <c r="B8" s="44" t="s">
        <v>531</v>
      </c>
      <c r="C8" s="44" t="s">
        <v>532</v>
      </c>
      <c r="H8" s="44"/>
    </row>
    <row r="9" spans="1:11" ht="33.75" x14ac:dyDescent="0.2">
      <c r="A9" s="44" t="s">
        <v>536</v>
      </c>
      <c r="B9" s="44" t="s">
        <v>534</v>
      </c>
      <c r="C9" s="44" t="s">
        <v>535</v>
      </c>
      <c r="H9" s="44"/>
    </row>
    <row r="10" spans="1:11" ht="22.5" x14ac:dyDescent="0.2">
      <c r="A10" s="44" t="s">
        <v>539</v>
      </c>
      <c r="B10" s="44" t="s">
        <v>537</v>
      </c>
      <c r="C10" s="44" t="s">
        <v>538</v>
      </c>
      <c r="H10" s="44"/>
    </row>
    <row r="11" spans="1:11" ht="22.5" x14ac:dyDescent="0.2">
      <c r="A11" s="44" t="s">
        <v>542</v>
      </c>
      <c r="B11" s="44" t="s">
        <v>540</v>
      </c>
      <c r="C11" s="44" t="s">
        <v>541</v>
      </c>
      <c r="H11" s="44"/>
    </row>
    <row r="12" spans="1:11" ht="33.75" x14ac:dyDescent="0.2">
      <c r="A12" s="44" t="s">
        <v>545</v>
      </c>
      <c r="B12" s="44" t="s">
        <v>543</v>
      </c>
      <c r="C12" s="44" t="s">
        <v>544</v>
      </c>
      <c r="H12" s="44"/>
    </row>
    <row r="13" spans="1:11" ht="22.5" x14ac:dyDescent="0.2">
      <c r="A13" s="44" t="s">
        <v>547</v>
      </c>
      <c r="B13" s="44" t="s">
        <v>546</v>
      </c>
      <c r="C13" s="44"/>
      <c r="H13" s="44"/>
    </row>
    <row r="14" spans="1:11" x14ac:dyDescent="0.2">
      <c r="A14" s="44" t="s">
        <v>549</v>
      </c>
      <c r="B14" s="44" t="s">
        <v>548</v>
      </c>
      <c r="C14" s="44"/>
      <c r="H14" s="44"/>
    </row>
    <row r="15" spans="1:11" ht="22.5" x14ac:dyDescent="0.2">
      <c r="A15" s="44" t="s">
        <v>551</v>
      </c>
      <c r="B15" s="44" t="s">
        <v>550</v>
      </c>
      <c r="C15" s="44"/>
      <c r="H15" s="44"/>
    </row>
    <row r="16" spans="1:11" ht="22.5" x14ac:dyDescent="0.2">
      <c r="A16" s="44" t="s">
        <v>553</v>
      </c>
      <c r="B16" s="44" t="s">
        <v>552</v>
      </c>
      <c r="C16" s="44"/>
      <c r="H16" s="44"/>
    </row>
    <row r="17" spans="1:8" ht="22.5" x14ac:dyDescent="0.2">
      <c r="A17" s="44" t="s">
        <v>555</v>
      </c>
      <c r="B17" s="44" t="s">
        <v>554</v>
      </c>
      <c r="C17" s="44"/>
      <c r="H17" s="44"/>
    </row>
    <row r="18" spans="1:8" ht="22.5" x14ac:dyDescent="0.2">
      <c r="A18" s="44" t="s">
        <v>557</v>
      </c>
      <c r="B18" s="44" t="s">
        <v>556</v>
      </c>
      <c r="C18" s="44"/>
      <c r="H18" s="44"/>
    </row>
    <row r="19" spans="1:8" ht="33.75" x14ac:dyDescent="0.2">
      <c r="A19" s="44" t="s">
        <v>559</v>
      </c>
      <c r="B19" s="44" t="s">
        <v>558</v>
      </c>
      <c r="C19" s="44"/>
      <c r="H19" s="44"/>
    </row>
    <row r="20" spans="1:8" ht="22.5" x14ac:dyDescent="0.2">
      <c r="A20" s="44" t="s">
        <v>561</v>
      </c>
      <c r="B20" s="44" t="s">
        <v>560</v>
      </c>
      <c r="C20" s="44"/>
      <c r="H20" s="44"/>
    </row>
    <row r="21" spans="1:8" ht="22.5" x14ac:dyDescent="0.2">
      <c r="A21" s="44" t="s">
        <v>563</v>
      </c>
      <c r="B21" s="44" t="s">
        <v>562</v>
      </c>
      <c r="C21" s="44"/>
      <c r="H21" s="44"/>
    </row>
    <row r="22" spans="1:8" x14ac:dyDescent="0.2">
      <c r="A22" s="44" t="s">
        <v>565</v>
      </c>
      <c r="B22" s="44" t="s">
        <v>564</v>
      </c>
      <c r="C22" s="44"/>
      <c r="H22" s="44"/>
    </row>
    <row r="23" spans="1:8" x14ac:dyDescent="0.2">
      <c r="A23" s="44" t="s">
        <v>567</v>
      </c>
      <c r="B23" s="44" t="s">
        <v>566</v>
      </c>
      <c r="C23" s="44"/>
      <c r="H23" s="44"/>
    </row>
    <row r="24" spans="1:8" ht="22.5" x14ac:dyDescent="0.2">
      <c r="A24" s="44" t="s">
        <v>569</v>
      </c>
      <c r="B24" s="44" t="s">
        <v>568</v>
      </c>
    </row>
    <row r="25" spans="1:8" x14ac:dyDescent="0.2">
      <c r="A25" s="44" t="s">
        <v>571</v>
      </c>
      <c r="B25" s="44" t="s">
        <v>570</v>
      </c>
      <c r="C25" s="44"/>
    </row>
    <row r="26" spans="1:8" ht="22.5" x14ac:dyDescent="0.2">
      <c r="A26" s="44" t="s">
        <v>573</v>
      </c>
      <c r="B26" s="44" t="s">
        <v>572</v>
      </c>
      <c r="C26" s="44"/>
    </row>
    <row r="27" spans="1:8" ht="22.5" x14ac:dyDescent="0.2">
      <c r="A27" s="44" t="s">
        <v>575</v>
      </c>
      <c r="B27" s="44" t="s">
        <v>574</v>
      </c>
      <c r="C27" s="44"/>
    </row>
    <row r="28" spans="1:8" ht="22.5" x14ac:dyDescent="0.2">
      <c r="A28" s="44" t="s">
        <v>577</v>
      </c>
      <c r="B28" s="44" t="s">
        <v>576</v>
      </c>
      <c r="C28" s="44"/>
    </row>
    <row r="29" spans="1:8" ht="22.5" x14ac:dyDescent="0.2">
      <c r="A29" s="44" t="s">
        <v>579</v>
      </c>
      <c r="B29" s="44" t="s">
        <v>578</v>
      </c>
      <c r="C29" s="44"/>
    </row>
    <row r="30" spans="1:8" ht="22.5" x14ac:dyDescent="0.2">
      <c r="A30" s="44" t="s">
        <v>581</v>
      </c>
      <c r="B30" s="44" t="s">
        <v>580</v>
      </c>
      <c r="C30" s="44"/>
    </row>
    <row r="31" spans="1:8" ht="22.5" x14ac:dyDescent="0.2">
      <c r="A31" s="44" t="s">
        <v>583</v>
      </c>
      <c r="B31" s="44" t="s">
        <v>582</v>
      </c>
    </row>
    <row r="32" spans="1:8" ht="33.75" x14ac:dyDescent="0.2">
      <c r="A32" s="44" t="s">
        <v>585</v>
      </c>
      <c r="B32" s="44" t="s">
        <v>584</v>
      </c>
    </row>
    <row r="33" spans="1:2" ht="22.5" x14ac:dyDescent="0.2">
      <c r="A33" s="44" t="s">
        <v>587</v>
      </c>
      <c r="B33" s="44" t="s">
        <v>586</v>
      </c>
    </row>
    <row r="34" spans="1:2" ht="22.5" x14ac:dyDescent="0.2">
      <c r="A34" s="44" t="s">
        <v>589</v>
      </c>
      <c r="B34" s="44" t="s">
        <v>588</v>
      </c>
    </row>
    <row r="35" spans="1:2" ht="33.75" x14ac:dyDescent="0.2">
      <c r="A35" s="44" t="s">
        <v>591</v>
      </c>
      <c r="B35" s="44" t="s">
        <v>590</v>
      </c>
    </row>
    <row r="36" spans="1:2" ht="22.5" x14ac:dyDescent="0.2">
      <c r="A36" s="44" t="s">
        <v>593</v>
      </c>
      <c r="B36" s="44" t="s">
        <v>592</v>
      </c>
    </row>
    <row r="37" spans="1:2" x14ac:dyDescent="0.2">
      <c r="A37" s="44" t="s">
        <v>595</v>
      </c>
      <c r="B37" s="44" t="s">
        <v>594</v>
      </c>
    </row>
    <row r="38" spans="1:2" x14ac:dyDescent="0.2">
      <c r="A38" s="44" t="s">
        <v>597</v>
      </c>
      <c r="B38" s="44" t="s">
        <v>596</v>
      </c>
    </row>
    <row r="39" spans="1:2" ht="22.5" x14ac:dyDescent="0.2">
      <c r="A39" s="44" t="s">
        <v>599</v>
      </c>
      <c r="B39" s="44" t="s">
        <v>598</v>
      </c>
    </row>
    <row r="40" spans="1:2" ht="22.5" x14ac:dyDescent="0.2">
      <c r="A40" s="44" t="s">
        <v>601</v>
      </c>
      <c r="B40" s="44" t="s">
        <v>600</v>
      </c>
    </row>
    <row r="41" spans="1:2" ht="33.75" x14ac:dyDescent="0.2">
      <c r="A41" s="44" t="s">
        <v>603</v>
      </c>
      <c r="B41" s="44" t="s">
        <v>602</v>
      </c>
    </row>
    <row r="42" spans="1:2" ht="33.75" x14ac:dyDescent="0.2">
      <c r="A42" s="44" t="s">
        <v>605</v>
      </c>
      <c r="B42" s="44" t="s">
        <v>604</v>
      </c>
    </row>
    <row r="43" spans="1:2" ht="22.5" x14ac:dyDescent="0.2">
      <c r="A43" s="44" t="s">
        <v>607</v>
      </c>
      <c r="B43" s="44" t="s">
        <v>606</v>
      </c>
    </row>
    <row r="44" spans="1:2" ht="22.5" x14ac:dyDescent="0.2">
      <c r="A44" s="44" t="s">
        <v>609</v>
      </c>
      <c r="B44" s="44" t="s">
        <v>608</v>
      </c>
    </row>
    <row r="45" spans="1:2" ht="33.75" x14ac:dyDescent="0.2">
      <c r="A45" s="44" t="s">
        <v>611</v>
      </c>
      <c r="B45" s="44" t="s">
        <v>610</v>
      </c>
    </row>
    <row r="46" spans="1:2" ht="33.75" x14ac:dyDescent="0.2">
      <c r="A46" s="44" t="s">
        <v>613</v>
      </c>
      <c r="B46" s="44" t="s">
        <v>612</v>
      </c>
    </row>
    <row r="47" spans="1:2" ht="56.25" x14ac:dyDescent="0.2">
      <c r="A47" s="44" t="s">
        <v>615</v>
      </c>
      <c r="B47" s="44" t="s">
        <v>614</v>
      </c>
    </row>
    <row r="48" spans="1:2" x14ac:dyDescent="0.2">
      <c r="A48" s="44" t="s">
        <v>617</v>
      </c>
      <c r="B48" s="44" t="s">
        <v>616</v>
      </c>
    </row>
    <row r="49" spans="1:2" ht="33.75" x14ac:dyDescent="0.2">
      <c r="A49" s="44" t="s">
        <v>619</v>
      </c>
      <c r="B49" s="44" t="s">
        <v>618</v>
      </c>
    </row>
    <row r="50" spans="1:2" ht="33.75" x14ac:dyDescent="0.2">
      <c r="A50" s="44" t="s">
        <v>621</v>
      </c>
      <c r="B50" s="44" t="s">
        <v>620</v>
      </c>
    </row>
    <row r="51" spans="1:2" ht="22.5" x14ac:dyDescent="0.2">
      <c r="A51" s="44" t="s">
        <v>623</v>
      </c>
      <c r="B51" s="44" t="s">
        <v>622</v>
      </c>
    </row>
    <row r="52" spans="1:2" ht="33.75" x14ac:dyDescent="0.2">
      <c r="A52" s="44" t="s">
        <v>625</v>
      </c>
      <c r="B52" s="44" t="s">
        <v>624</v>
      </c>
    </row>
    <row r="53" spans="1:2" ht="22.5" x14ac:dyDescent="0.2">
      <c r="A53" s="44" t="s">
        <v>627</v>
      </c>
      <c r="B53" s="44" t="s">
        <v>626</v>
      </c>
    </row>
    <row r="54" spans="1:2" ht="22.5" x14ac:dyDescent="0.2">
      <c r="A54" s="44" t="s">
        <v>629</v>
      </c>
      <c r="B54" s="44" t="s">
        <v>628</v>
      </c>
    </row>
    <row r="55" spans="1:2" ht="22.5" x14ac:dyDescent="0.2">
      <c r="A55" s="44" t="s">
        <v>631</v>
      </c>
      <c r="B55" s="44" t="s">
        <v>630</v>
      </c>
    </row>
    <row r="56" spans="1:2" ht="22.5" x14ac:dyDescent="0.2">
      <c r="A56" s="44" t="s">
        <v>633</v>
      </c>
      <c r="B56" s="44" t="s">
        <v>632</v>
      </c>
    </row>
    <row r="57" spans="1:2" ht="22.5" x14ac:dyDescent="0.2">
      <c r="A57" s="44" t="s">
        <v>635</v>
      </c>
      <c r="B57" s="44" t="s">
        <v>634</v>
      </c>
    </row>
    <row r="58" spans="1:2" ht="22.5" x14ac:dyDescent="0.2">
      <c r="A58" s="44" t="s">
        <v>637</v>
      </c>
      <c r="B58" s="44" t="s">
        <v>636</v>
      </c>
    </row>
    <row r="59" spans="1:2" ht="22.5" x14ac:dyDescent="0.2">
      <c r="A59" s="44" t="s">
        <v>639</v>
      </c>
      <c r="B59" s="44" t="s">
        <v>638</v>
      </c>
    </row>
    <row r="60" spans="1:2" ht="22.5" x14ac:dyDescent="0.2">
      <c r="A60" s="44" t="s">
        <v>641</v>
      </c>
      <c r="B60" s="44" t="s">
        <v>640</v>
      </c>
    </row>
    <row r="61" spans="1:2" ht="22.5" x14ac:dyDescent="0.2">
      <c r="A61" s="44" t="s">
        <v>643</v>
      </c>
      <c r="B61" s="44" t="s">
        <v>642</v>
      </c>
    </row>
    <row r="62" spans="1:2" ht="22.5" x14ac:dyDescent="0.2">
      <c r="A62" s="44" t="s">
        <v>645</v>
      </c>
      <c r="B62" s="44" t="s">
        <v>644</v>
      </c>
    </row>
    <row r="63" spans="1:2" ht="22.5" x14ac:dyDescent="0.2">
      <c r="A63" s="44" t="s">
        <v>647</v>
      </c>
      <c r="B63" s="44" t="s">
        <v>646</v>
      </c>
    </row>
    <row r="64" spans="1:2" ht="22.5" x14ac:dyDescent="0.2">
      <c r="A64" s="44" t="s">
        <v>649</v>
      </c>
      <c r="B64" s="44" t="s">
        <v>648</v>
      </c>
    </row>
    <row r="65" spans="1:2" ht="22.5" x14ac:dyDescent="0.2">
      <c r="A65" s="44" t="s">
        <v>651</v>
      </c>
      <c r="B65" s="44" t="s">
        <v>650</v>
      </c>
    </row>
    <row r="66" spans="1:2" ht="22.5" x14ac:dyDescent="0.2">
      <c r="A66" s="44" t="s">
        <v>653</v>
      </c>
      <c r="B66" s="44" t="s">
        <v>652</v>
      </c>
    </row>
    <row r="67" spans="1:2" ht="22.5" x14ac:dyDescent="0.2">
      <c r="A67" s="44" t="s">
        <v>655</v>
      </c>
      <c r="B67" s="44" t="s">
        <v>654</v>
      </c>
    </row>
    <row r="68" spans="1:2" ht="22.5" x14ac:dyDescent="0.2">
      <c r="A68" s="44" t="s">
        <v>657</v>
      </c>
      <c r="B68" s="44" t="s">
        <v>656</v>
      </c>
    </row>
    <row r="69" spans="1:2" ht="22.5" x14ac:dyDescent="0.2">
      <c r="A69" s="44" t="s">
        <v>659</v>
      </c>
      <c r="B69" s="44" t="s">
        <v>658</v>
      </c>
    </row>
    <row r="70" spans="1:2" ht="22.5" x14ac:dyDescent="0.2">
      <c r="A70" s="44" t="s">
        <v>661</v>
      </c>
      <c r="B70" s="44" t="s">
        <v>660</v>
      </c>
    </row>
    <row r="71" spans="1:2" ht="22.5" x14ac:dyDescent="0.2">
      <c r="A71" s="44" t="s">
        <v>663</v>
      </c>
      <c r="B71" s="44" t="s">
        <v>662</v>
      </c>
    </row>
    <row r="72" spans="1:2" ht="22.5" x14ac:dyDescent="0.2">
      <c r="A72" s="44" t="s">
        <v>665</v>
      </c>
      <c r="B72" s="44" t="s">
        <v>664</v>
      </c>
    </row>
    <row r="73" spans="1:2" ht="33.75" x14ac:dyDescent="0.2">
      <c r="A73" s="44" t="s">
        <v>667</v>
      </c>
      <c r="B73" s="44" t="s">
        <v>666</v>
      </c>
    </row>
    <row r="74" spans="1:2" ht="33.75" x14ac:dyDescent="0.2">
      <c r="A74" s="44" t="s">
        <v>669</v>
      </c>
      <c r="B74" s="44" t="s">
        <v>668</v>
      </c>
    </row>
    <row r="75" spans="1:2" ht="33.75" x14ac:dyDescent="0.2">
      <c r="A75" s="44" t="s">
        <v>671</v>
      </c>
      <c r="B75" s="44" t="s">
        <v>670</v>
      </c>
    </row>
    <row r="76" spans="1:2" ht="45" x14ac:dyDescent="0.2">
      <c r="A76" s="44" t="s">
        <v>673</v>
      </c>
      <c r="B76" s="44" t="s">
        <v>672</v>
      </c>
    </row>
    <row r="77" spans="1:2" ht="67.5" x14ac:dyDescent="0.2">
      <c r="A77" s="44" t="s">
        <v>675</v>
      </c>
      <c r="B77" s="44" t="s">
        <v>674</v>
      </c>
    </row>
    <row r="78" spans="1:2" ht="33.75" x14ac:dyDescent="0.2">
      <c r="A78" s="44" t="s">
        <v>677</v>
      </c>
      <c r="B78" s="44" t="s">
        <v>676</v>
      </c>
    </row>
    <row r="79" spans="1:2" ht="33.75" x14ac:dyDescent="0.2">
      <c r="A79" s="44" t="s">
        <v>679</v>
      </c>
      <c r="B79" s="44" t="s">
        <v>678</v>
      </c>
    </row>
    <row r="80" spans="1:2" ht="22.5" x14ac:dyDescent="0.2">
      <c r="A80" s="44" t="s">
        <v>681</v>
      </c>
      <c r="B80" s="44" t="s">
        <v>680</v>
      </c>
    </row>
    <row r="81" spans="1:2" ht="22.5" x14ac:dyDescent="0.2">
      <c r="A81" s="44" t="s">
        <v>683</v>
      </c>
      <c r="B81" s="44" t="s">
        <v>682</v>
      </c>
    </row>
    <row r="82" spans="1:2" ht="56.25" x14ac:dyDescent="0.2">
      <c r="A82" s="44" t="s">
        <v>685</v>
      </c>
      <c r="B82" s="44" t="s">
        <v>684</v>
      </c>
    </row>
    <row r="83" spans="1:2" ht="22.5" x14ac:dyDescent="0.2">
      <c r="A83" s="44" t="s">
        <v>687</v>
      </c>
      <c r="B83" s="44" t="s">
        <v>686</v>
      </c>
    </row>
    <row r="84" spans="1:2" ht="56.25" x14ac:dyDescent="0.2">
      <c r="A84" s="44" t="s">
        <v>689</v>
      </c>
      <c r="B84" s="44" t="s">
        <v>688</v>
      </c>
    </row>
    <row r="85" spans="1:2" ht="56.25" x14ac:dyDescent="0.2">
      <c r="A85" s="44" t="s">
        <v>691</v>
      </c>
      <c r="B85" s="44" t="s">
        <v>690</v>
      </c>
    </row>
    <row r="86" spans="1:2" ht="33.75" x14ac:dyDescent="0.2">
      <c r="A86" s="44" t="s">
        <v>693</v>
      </c>
      <c r="B86" s="44" t="s">
        <v>692</v>
      </c>
    </row>
    <row r="87" spans="1:2" ht="33.75" x14ac:dyDescent="0.2">
      <c r="A87" s="44" t="s">
        <v>695</v>
      </c>
      <c r="B87" s="44" t="s">
        <v>694</v>
      </c>
    </row>
    <row r="88" spans="1:2" x14ac:dyDescent="0.2">
      <c r="A88" s="44" t="s">
        <v>697</v>
      </c>
      <c r="B88" s="44" t="s">
        <v>696</v>
      </c>
    </row>
    <row r="89" spans="1:2" ht="22.5" x14ac:dyDescent="0.2">
      <c r="A89" s="44" t="s">
        <v>699</v>
      </c>
      <c r="B89" s="44" t="s">
        <v>698</v>
      </c>
    </row>
    <row r="90" spans="1:2" ht="22.5" x14ac:dyDescent="0.2">
      <c r="A90" s="44" t="s">
        <v>701</v>
      </c>
      <c r="B90" s="44" t="s">
        <v>700</v>
      </c>
    </row>
    <row r="91" spans="1:2" ht="56.25" x14ac:dyDescent="0.2">
      <c r="A91" s="44" t="s">
        <v>703</v>
      </c>
      <c r="B91" s="44" t="s">
        <v>702</v>
      </c>
    </row>
    <row r="92" spans="1:2" ht="22.5" x14ac:dyDescent="0.2">
      <c r="A92" s="44" t="s">
        <v>705</v>
      </c>
      <c r="B92" s="44" t="s">
        <v>704</v>
      </c>
    </row>
    <row r="93" spans="1:2" ht="22.5" x14ac:dyDescent="0.2">
      <c r="A93" s="44" t="s">
        <v>707</v>
      </c>
      <c r="B93" s="44" t="s">
        <v>706</v>
      </c>
    </row>
    <row r="94" spans="1:2" ht="22.5" x14ac:dyDescent="0.2">
      <c r="A94" s="44" t="s">
        <v>709</v>
      </c>
      <c r="B94" s="44" t="s">
        <v>708</v>
      </c>
    </row>
    <row r="95" spans="1:2" ht="45" x14ac:dyDescent="0.2">
      <c r="A95" s="44" t="s">
        <v>711</v>
      </c>
      <c r="B95" s="44" t="s">
        <v>710</v>
      </c>
    </row>
    <row r="96" spans="1:2" ht="22.5" x14ac:dyDescent="0.2">
      <c r="A96" s="44" t="s">
        <v>713</v>
      </c>
      <c r="B96" s="44" t="s">
        <v>712</v>
      </c>
    </row>
    <row r="97" spans="1:2" ht="22.5" x14ac:dyDescent="0.2">
      <c r="A97" s="44" t="s">
        <v>715</v>
      </c>
      <c r="B97" s="44" t="s">
        <v>714</v>
      </c>
    </row>
    <row r="98" spans="1:2" ht="22.5" x14ac:dyDescent="0.2">
      <c r="A98" s="44" t="s">
        <v>717</v>
      </c>
      <c r="B98" s="44" t="s">
        <v>716</v>
      </c>
    </row>
    <row r="99" spans="1:2" ht="22.5" x14ac:dyDescent="0.2">
      <c r="A99" s="44" t="s">
        <v>719</v>
      </c>
      <c r="B99" s="44" t="s">
        <v>718</v>
      </c>
    </row>
    <row r="100" spans="1:2" ht="22.5" x14ac:dyDescent="0.2">
      <c r="A100" s="44" t="s">
        <v>721</v>
      </c>
      <c r="B100" s="44" t="s">
        <v>720</v>
      </c>
    </row>
    <row r="101" spans="1:2" x14ac:dyDescent="0.2">
      <c r="A101" s="44" t="s">
        <v>723</v>
      </c>
      <c r="B101" s="44" t="s">
        <v>722</v>
      </c>
    </row>
    <row r="102" spans="1:2" ht="22.5" x14ac:dyDescent="0.2">
      <c r="A102" s="44" t="s">
        <v>725</v>
      </c>
      <c r="B102" s="44" t="s">
        <v>724</v>
      </c>
    </row>
    <row r="103" spans="1:2" ht="22.5" x14ac:dyDescent="0.2">
      <c r="A103" s="44" t="s">
        <v>727</v>
      </c>
      <c r="B103" s="44" t="s">
        <v>726</v>
      </c>
    </row>
    <row r="104" spans="1:2" ht="22.5" x14ac:dyDescent="0.2">
      <c r="A104" s="44" t="s">
        <v>729</v>
      </c>
      <c r="B104" s="44" t="s">
        <v>728</v>
      </c>
    </row>
    <row r="105" spans="1:2" x14ac:dyDescent="0.2">
      <c r="A105" s="44" t="s">
        <v>731</v>
      </c>
      <c r="B105" s="44" t="s">
        <v>730</v>
      </c>
    </row>
    <row r="106" spans="1:2" ht="22.5" x14ac:dyDescent="0.2">
      <c r="A106" s="44" t="s">
        <v>733</v>
      </c>
      <c r="B106" s="44" t="s">
        <v>732</v>
      </c>
    </row>
    <row r="107" spans="1:2" ht="22.5" x14ac:dyDescent="0.2">
      <c r="A107" s="44" t="s">
        <v>735</v>
      </c>
      <c r="B107" s="44" t="s">
        <v>734</v>
      </c>
    </row>
    <row r="108" spans="1:2" ht="22.5" x14ac:dyDescent="0.2">
      <c r="A108" s="44" t="s">
        <v>737</v>
      </c>
      <c r="B108" s="44" t="s">
        <v>736</v>
      </c>
    </row>
    <row r="109" spans="1:2" ht="22.5" x14ac:dyDescent="0.2">
      <c r="A109" s="44" t="s">
        <v>739</v>
      </c>
      <c r="B109" s="44" t="s">
        <v>738</v>
      </c>
    </row>
    <row r="110" spans="1:2" ht="22.5" x14ac:dyDescent="0.2">
      <c r="A110" s="44" t="s">
        <v>741</v>
      </c>
      <c r="B110" s="44" t="s">
        <v>740</v>
      </c>
    </row>
    <row r="111" spans="1:2" ht="33.75" x14ac:dyDescent="0.2">
      <c r="A111" s="44" t="s">
        <v>743</v>
      </c>
      <c r="B111" s="44" t="s">
        <v>742</v>
      </c>
    </row>
    <row r="112" spans="1:2" ht="22.5" x14ac:dyDescent="0.2">
      <c r="A112" s="44" t="s">
        <v>745</v>
      </c>
      <c r="B112" s="44" t="s">
        <v>744</v>
      </c>
    </row>
    <row r="113" spans="1:2" ht="22.5" x14ac:dyDescent="0.2">
      <c r="A113" s="44" t="s">
        <v>747</v>
      </c>
      <c r="B113" s="44" t="s">
        <v>746</v>
      </c>
    </row>
    <row r="114" spans="1:2" ht="33.75" x14ac:dyDescent="0.2">
      <c r="A114" s="44" t="s">
        <v>749</v>
      </c>
      <c r="B114" s="44" t="s">
        <v>748</v>
      </c>
    </row>
    <row r="115" spans="1:2" ht="22.5" x14ac:dyDescent="0.2">
      <c r="A115" s="44" t="s">
        <v>751</v>
      </c>
      <c r="B115" s="44" t="s">
        <v>750</v>
      </c>
    </row>
    <row r="116" spans="1:2" ht="33.75" x14ac:dyDescent="0.2">
      <c r="A116" s="44" t="s">
        <v>753</v>
      </c>
      <c r="B116" s="44" t="s">
        <v>752</v>
      </c>
    </row>
    <row r="117" spans="1:2" ht="22.5" x14ac:dyDescent="0.2">
      <c r="A117" s="44" t="s">
        <v>755</v>
      </c>
      <c r="B117" s="44" t="s">
        <v>754</v>
      </c>
    </row>
    <row r="118" spans="1:2" ht="22.5" x14ac:dyDescent="0.2">
      <c r="A118" s="44" t="s">
        <v>757</v>
      </c>
      <c r="B118" s="44" t="s">
        <v>756</v>
      </c>
    </row>
    <row r="119" spans="1:2" ht="33.75" x14ac:dyDescent="0.2">
      <c r="A119" s="44" t="s">
        <v>759</v>
      </c>
      <c r="B119" s="44" t="s">
        <v>758</v>
      </c>
    </row>
    <row r="120" spans="1:2" ht="22.5" x14ac:dyDescent="0.2">
      <c r="A120" s="44" t="s">
        <v>761</v>
      </c>
      <c r="B120" s="44" t="s">
        <v>760</v>
      </c>
    </row>
    <row r="121" spans="1:2" ht="22.5" x14ac:dyDescent="0.2">
      <c r="A121" s="44" t="s">
        <v>763</v>
      </c>
      <c r="B121" s="44" t="s">
        <v>762</v>
      </c>
    </row>
    <row r="122" spans="1:2" ht="45" x14ac:dyDescent="0.2">
      <c r="A122" s="44" t="s">
        <v>765</v>
      </c>
      <c r="B122" s="44" t="s">
        <v>764</v>
      </c>
    </row>
    <row r="123" spans="1:2" ht="22.5" x14ac:dyDescent="0.2">
      <c r="A123" s="44" t="s">
        <v>767</v>
      </c>
      <c r="B123" s="44" t="s">
        <v>766</v>
      </c>
    </row>
    <row r="124" spans="1:2" ht="22.5" x14ac:dyDescent="0.2">
      <c r="A124" s="44" t="s">
        <v>769</v>
      </c>
      <c r="B124" s="44" t="s">
        <v>768</v>
      </c>
    </row>
    <row r="125" spans="1:2" x14ac:dyDescent="0.2">
      <c r="A125" s="44" t="s">
        <v>771</v>
      </c>
      <c r="B125" s="44" t="s">
        <v>770</v>
      </c>
    </row>
    <row r="126" spans="1:2" x14ac:dyDescent="0.2">
      <c r="A126" s="44" t="s">
        <v>773</v>
      </c>
      <c r="B126" s="44" t="s">
        <v>772</v>
      </c>
    </row>
    <row r="127" spans="1:2" ht="22.5" x14ac:dyDescent="0.2">
      <c r="A127" s="44" t="s">
        <v>775</v>
      </c>
      <c r="B127" s="44" t="s">
        <v>774</v>
      </c>
    </row>
    <row r="128" spans="1:2" ht="22.5" x14ac:dyDescent="0.2">
      <c r="A128" s="44" t="s">
        <v>777</v>
      </c>
      <c r="B128" s="44" t="s">
        <v>776</v>
      </c>
    </row>
    <row r="129" spans="1:2" ht="22.5" x14ac:dyDescent="0.2">
      <c r="A129" s="44" t="s">
        <v>779</v>
      </c>
      <c r="B129" s="44" t="s">
        <v>778</v>
      </c>
    </row>
    <row r="130" spans="1:2" ht="22.5" x14ac:dyDescent="0.2">
      <c r="A130" s="44" t="s">
        <v>781</v>
      </c>
      <c r="B130" s="44" t="s">
        <v>780</v>
      </c>
    </row>
    <row r="131" spans="1:2" ht="22.5" x14ac:dyDescent="0.2">
      <c r="A131" s="44" t="s">
        <v>783</v>
      </c>
      <c r="B131" s="44" t="s">
        <v>782</v>
      </c>
    </row>
    <row r="132" spans="1:2" ht="22.5" x14ac:dyDescent="0.2">
      <c r="A132" s="44" t="s">
        <v>785</v>
      </c>
      <c r="B132" s="44" t="s">
        <v>784</v>
      </c>
    </row>
    <row r="133" spans="1:2" ht="22.5" x14ac:dyDescent="0.2">
      <c r="A133" s="44" t="s">
        <v>787</v>
      </c>
      <c r="B133" s="44" t="s">
        <v>786</v>
      </c>
    </row>
    <row r="134" spans="1:2" ht="22.5" x14ac:dyDescent="0.2">
      <c r="A134" s="44" t="s">
        <v>789</v>
      </c>
      <c r="B134" s="44" t="s">
        <v>788</v>
      </c>
    </row>
    <row r="135" spans="1:2" x14ac:dyDescent="0.2">
      <c r="A135" s="44" t="s">
        <v>791</v>
      </c>
      <c r="B135" s="44" t="s">
        <v>790</v>
      </c>
    </row>
    <row r="136" spans="1:2" ht="33.75" x14ac:dyDescent="0.2">
      <c r="A136" s="44" t="s">
        <v>793</v>
      </c>
      <c r="B136" s="44" t="s">
        <v>792</v>
      </c>
    </row>
    <row r="137" spans="1:2" ht="22.5" x14ac:dyDescent="0.2">
      <c r="A137" s="44" t="s">
        <v>795</v>
      </c>
      <c r="B137" s="44" t="s">
        <v>794</v>
      </c>
    </row>
    <row r="138" spans="1:2" ht="22.5" x14ac:dyDescent="0.2">
      <c r="A138" s="44" t="s">
        <v>797</v>
      </c>
      <c r="B138" s="44" t="s">
        <v>796</v>
      </c>
    </row>
    <row r="139" spans="1:2" ht="22.5" x14ac:dyDescent="0.2">
      <c r="A139" s="44" t="s">
        <v>799</v>
      </c>
      <c r="B139" s="44" t="s">
        <v>798</v>
      </c>
    </row>
    <row r="140" spans="1:2" ht="22.5" x14ac:dyDescent="0.2">
      <c r="A140" s="44" t="s">
        <v>801</v>
      </c>
      <c r="B140" s="44" t="s">
        <v>800</v>
      </c>
    </row>
    <row r="141" spans="1:2" x14ac:dyDescent="0.2">
      <c r="A141" s="44" t="s">
        <v>803</v>
      </c>
      <c r="B141" s="44" t="s">
        <v>802</v>
      </c>
    </row>
    <row r="142" spans="1:2" ht="22.5" x14ac:dyDescent="0.2">
      <c r="A142" s="44" t="s">
        <v>805</v>
      </c>
      <c r="B142" s="44" t="s">
        <v>804</v>
      </c>
    </row>
    <row r="143" spans="1:2" ht="22.5" x14ac:dyDescent="0.2">
      <c r="A143" s="44" t="s">
        <v>807</v>
      </c>
      <c r="B143" s="44" t="s">
        <v>806</v>
      </c>
    </row>
    <row r="144" spans="1:2" ht="22.5" x14ac:dyDescent="0.2">
      <c r="A144" s="44" t="s">
        <v>809</v>
      </c>
      <c r="B144" s="44" t="s">
        <v>808</v>
      </c>
    </row>
    <row r="145" spans="1:2" ht="33.75" x14ac:dyDescent="0.2">
      <c r="A145" s="44" t="s">
        <v>811</v>
      </c>
      <c r="B145" s="44" t="s">
        <v>810</v>
      </c>
    </row>
    <row r="146" spans="1:2" ht="22.5" x14ac:dyDescent="0.2">
      <c r="A146" s="44" t="s">
        <v>813</v>
      </c>
      <c r="B146" s="44" t="s">
        <v>812</v>
      </c>
    </row>
    <row r="147" spans="1:2" ht="33.75" x14ac:dyDescent="0.2">
      <c r="A147" s="44" t="s">
        <v>815</v>
      </c>
      <c r="B147" s="44" t="s">
        <v>814</v>
      </c>
    </row>
    <row r="148" spans="1:2" ht="22.5" x14ac:dyDescent="0.2">
      <c r="A148" s="44" t="s">
        <v>817</v>
      </c>
      <c r="B148" s="44" t="s">
        <v>816</v>
      </c>
    </row>
    <row r="149" spans="1:2" ht="22.5" x14ac:dyDescent="0.2">
      <c r="A149" s="44" t="s">
        <v>819</v>
      </c>
      <c r="B149" s="44" t="s">
        <v>818</v>
      </c>
    </row>
    <row r="150" spans="1:2" ht="22.5" x14ac:dyDescent="0.2">
      <c r="A150" s="44" t="s">
        <v>821</v>
      </c>
      <c r="B150" s="44" t="s">
        <v>820</v>
      </c>
    </row>
    <row r="151" spans="1:2" ht="22.5" x14ac:dyDescent="0.2">
      <c r="A151" s="44" t="s">
        <v>823</v>
      </c>
      <c r="B151" s="44" t="s">
        <v>822</v>
      </c>
    </row>
    <row r="152" spans="1:2" ht="22.5" x14ac:dyDescent="0.2">
      <c r="A152" s="44" t="s">
        <v>825</v>
      </c>
      <c r="B152" s="44" t="s">
        <v>824</v>
      </c>
    </row>
    <row r="153" spans="1:2" ht="33.75" x14ac:dyDescent="0.2">
      <c r="A153" s="44" t="s">
        <v>827</v>
      </c>
      <c r="B153" s="44" t="s">
        <v>826</v>
      </c>
    </row>
    <row r="154" spans="1:2" ht="22.5" x14ac:dyDescent="0.2">
      <c r="A154" s="44" t="s">
        <v>829</v>
      </c>
      <c r="B154" s="44" t="s">
        <v>828</v>
      </c>
    </row>
    <row r="155" spans="1:2" ht="22.5" x14ac:dyDescent="0.2">
      <c r="A155" s="44" t="s">
        <v>831</v>
      </c>
      <c r="B155" s="44" t="s">
        <v>830</v>
      </c>
    </row>
    <row r="156" spans="1:2" ht="22.5" x14ac:dyDescent="0.2">
      <c r="A156" s="44" t="s">
        <v>833</v>
      </c>
      <c r="B156" s="44" t="s">
        <v>832</v>
      </c>
    </row>
    <row r="157" spans="1:2" ht="22.5" x14ac:dyDescent="0.2">
      <c r="A157" s="44" t="s">
        <v>835</v>
      </c>
      <c r="B157" s="44" t="s">
        <v>834</v>
      </c>
    </row>
    <row r="158" spans="1:2" ht="33.75" x14ac:dyDescent="0.2">
      <c r="A158" s="44" t="s">
        <v>837</v>
      </c>
      <c r="B158" s="44" t="s">
        <v>836</v>
      </c>
    </row>
    <row r="159" spans="1:2" ht="33.75" x14ac:dyDescent="0.2">
      <c r="A159" s="44" t="s">
        <v>839</v>
      </c>
      <c r="B159" s="44" t="s">
        <v>838</v>
      </c>
    </row>
    <row r="160" spans="1:2" ht="22.5" x14ac:dyDescent="0.2">
      <c r="A160" s="44" t="s">
        <v>841</v>
      </c>
      <c r="B160" s="44" t="s">
        <v>840</v>
      </c>
    </row>
    <row r="161" spans="1:2" ht="22.5" x14ac:dyDescent="0.2">
      <c r="A161" s="44" t="s">
        <v>843</v>
      </c>
      <c r="B161" s="44" t="s">
        <v>842</v>
      </c>
    </row>
    <row r="162" spans="1:2" ht="33.75" x14ac:dyDescent="0.2">
      <c r="A162" s="44" t="s">
        <v>845</v>
      </c>
      <c r="B162" s="44" t="s">
        <v>844</v>
      </c>
    </row>
    <row r="163" spans="1:2" ht="45" x14ac:dyDescent="0.2">
      <c r="A163" s="44" t="s">
        <v>847</v>
      </c>
      <c r="B163" s="44" t="s">
        <v>846</v>
      </c>
    </row>
    <row r="164" spans="1:2" ht="22.5" x14ac:dyDescent="0.2">
      <c r="A164" s="44" t="s">
        <v>849</v>
      </c>
      <c r="B164" s="44" t="s">
        <v>848</v>
      </c>
    </row>
    <row r="165" spans="1:2" ht="33.75" x14ac:dyDescent="0.2">
      <c r="A165" s="44" t="s">
        <v>851</v>
      </c>
      <c r="B165" s="44" t="s">
        <v>850</v>
      </c>
    </row>
    <row r="166" spans="1:2" ht="22.5" x14ac:dyDescent="0.2">
      <c r="A166" s="44" t="s">
        <v>853</v>
      </c>
      <c r="B166" s="44" t="s">
        <v>852</v>
      </c>
    </row>
    <row r="167" spans="1:2" ht="22.5" x14ac:dyDescent="0.2">
      <c r="A167" s="44" t="s">
        <v>855</v>
      </c>
      <c r="B167" s="44" t="s">
        <v>854</v>
      </c>
    </row>
    <row r="168" spans="1:2" ht="22.5" x14ac:dyDescent="0.2">
      <c r="A168" s="44" t="s">
        <v>857</v>
      </c>
      <c r="B168" s="44" t="s">
        <v>856</v>
      </c>
    </row>
    <row r="169" spans="1:2" ht="22.5" x14ac:dyDescent="0.2">
      <c r="A169" s="44" t="s">
        <v>859</v>
      </c>
      <c r="B169" s="44" t="s">
        <v>858</v>
      </c>
    </row>
    <row r="170" spans="1:2" ht="22.5" x14ac:dyDescent="0.2">
      <c r="A170" s="44" t="s">
        <v>861</v>
      </c>
      <c r="B170" s="44" t="s">
        <v>860</v>
      </c>
    </row>
    <row r="171" spans="1:2" ht="56.25" x14ac:dyDescent="0.2">
      <c r="A171" s="44" t="s">
        <v>863</v>
      </c>
      <c r="B171" s="44" t="s">
        <v>862</v>
      </c>
    </row>
    <row r="172" spans="1:2" ht="22.5" x14ac:dyDescent="0.2">
      <c r="A172" s="44" t="s">
        <v>865</v>
      </c>
      <c r="B172" s="44" t="s">
        <v>864</v>
      </c>
    </row>
    <row r="173" spans="1:2" ht="22.5" x14ac:dyDescent="0.2">
      <c r="A173" s="44" t="s">
        <v>867</v>
      </c>
      <c r="B173" s="44" t="s">
        <v>866</v>
      </c>
    </row>
    <row r="174" spans="1:2" ht="22.5" x14ac:dyDescent="0.2">
      <c r="A174" s="44" t="s">
        <v>869</v>
      </c>
      <c r="B174" s="44" t="s">
        <v>868</v>
      </c>
    </row>
    <row r="175" spans="1:2" ht="33.75" x14ac:dyDescent="0.2">
      <c r="A175" s="44" t="s">
        <v>871</v>
      </c>
      <c r="B175" s="44" t="s">
        <v>870</v>
      </c>
    </row>
    <row r="176" spans="1:2" ht="33.75" x14ac:dyDescent="0.2">
      <c r="A176" s="44" t="s">
        <v>873</v>
      </c>
      <c r="B176" s="44" t="s">
        <v>872</v>
      </c>
    </row>
    <row r="177" spans="1:2" ht="22.5" x14ac:dyDescent="0.2">
      <c r="A177" s="44" t="s">
        <v>875</v>
      </c>
      <c r="B177" s="44" t="s">
        <v>874</v>
      </c>
    </row>
    <row r="178" spans="1:2" ht="22.5" x14ac:dyDescent="0.2">
      <c r="A178" s="44" t="s">
        <v>877</v>
      </c>
      <c r="B178" s="44" t="s">
        <v>876</v>
      </c>
    </row>
    <row r="179" spans="1:2" ht="22.5" x14ac:dyDescent="0.2">
      <c r="A179" s="44" t="s">
        <v>879</v>
      </c>
      <c r="B179" s="44" t="s">
        <v>878</v>
      </c>
    </row>
    <row r="180" spans="1:2" ht="22.5" x14ac:dyDescent="0.2">
      <c r="A180" s="44" t="s">
        <v>881</v>
      </c>
      <c r="B180" s="44" t="s">
        <v>880</v>
      </c>
    </row>
    <row r="181" spans="1:2" ht="22.5" x14ac:dyDescent="0.2">
      <c r="A181" s="44" t="s">
        <v>883</v>
      </c>
      <c r="B181" s="44" t="s">
        <v>882</v>
      </c>
    </row>
    <row r="182" spans="1:2" ht="33.75" x14ac:dyDescent="0.2">
      <c r="A182" s="44" t="s">
        <v>885</v>
      </c>
      <c r="B182" s="44" t="s">
        <v>884</v>
      </c>
    </row>
    <row r="183" spans="1:2" ht="33.75" x14ac:dyDescent="0.2">
      <c r="A183" s="44" t="s">
        <v>887</v>
      </c>
      <c r="B183" s="44" t="s">
        <v>886</v>
      </c>
    </row>
    <row r="184" spans="1:2" ht="22.5" x14ac:dyDescent="0.2">
      <c r="A184" s="44" t="s">
        <v>889</v>
      </c>
      <c r="B184" s="44" t="s">
        <v>888</v>
      </c>
    </row>
    <row r="185" spans="1:2" ht="22.5" x14ac:dyDescent="0.2">
      <c r="A185" s="44" t="s">
        <v>891</v>
      </c>
      <c r="B185" s="44" t="s">
        <v>890</v>
      </c>
    </row>
    <row r="186" spans="1:2" ht="22.5" x14ac:dyDescent="0.2">
      <c r="A186" s="44" t="s">
        <v>893</v>
      </c>
      <c r="B186" s="44" t="s">
        <v>892</v>
      </c>
    </row>
    <row r="187" spans="1:2" x14ac:dyDescent="0.2">
      <c r="A187" s="44" t="s">
        <v>895</v>
      </c>
      <c r="B187" s="44" t="s">
        <v>894</v>
      </c>
    </row>
    <row r="188" spans="1:2" ht="33.75" x14ac:dyDescent="0.2">
      <c r="A188" s="44" t="s">
        <v>897</v>
      </c>
      <c r="B188" s="44" t="s">
        <v>896</v>
      </c>
    </row>
    <row r="189" spans="1:2" ht="22.5" x14ac:dyDescent="0.2">
      <c r="A189" s="44" t="s">
        <v>899</v>
      </c>
      <c r="B189" s="44" t="s">
        <v>898</v>
      </c>
    </row>
    <row r="190" spans="1:2" ht="22.5" x14ac:dyDescent="0.2">
      <c r="A190" s="44" t="s">
        <v>901</v>
      </c>
      <c r="B190" s="44" t="s">
        <v>900</v>
      </c>
    </row>
    <row r="191" spans="1:2" ht="22.5" x14ac:dyDescent="0.2">
      <c r="A191" s="44" t="s">
        <v>903</v>
      </c>
      <c r="B191" s="44" t="s">
        <v>902</v>
      </c>
    </row>
    <row r="192" spans="1:2" ht="22.5" x14ac:dyDescent="0.2">
      <c r="A192" s="44" t="s">
        <v>905</v>
      </c>
      <c r="B192" s="44" t="s">
        <v>904</v>
      </c>
    </row>
    <row r="193" spans="2:2" ht="22.5" x14ac:dyDescent="0.2">
      <c r="B193" s="44" t="s">
        <v>906</v>
      </c>
    </row>
    <row r="194" spans="2:2" x14ac:dyDescent="0.2">
      <c r="B194" s="44" t="s">
        <v>907</v>
      </c>
    </row>
    <row r="195" spans="2:2" ht="22.5" x14ac:dyDescent="0.2">
      <c r="B195" s="44" t="s">
        <v>908</v>
      </c>
    </row>
    <row r="196" spans="2:2" x14ac:dyDescent="0.2">
      <c r="B196" s="44" t="s">
        <v>909</v>
      </c>
    </row>
    <row r="197" spans="2:2" x14ac:dyDescent="0.2">
      <c r="B197" s="44" t="s">
        <v>910</v>
      </c>
    </row>
    <row r="198" spans="2:2" ht="22.5" x14ac:dyDescent="0.2">
      <c r="B198" s="44" t="s">
        <v>911</v>
      </c>
    </row>
    <row r="199" spans="2:2" ht="22.5" x14ac:dyDescent="0.2">
      <c r="B199" s="44" t="s">
        <v>912</v>
      </c>
    </row>
    <row r="200" spans="2:2" ht="22.5" x14ac:dyDescent="0.2">
      <c r="B200" s="44" t="s">
        <v>913</v>
      </c>
    </row>
    <row r="201" spans="2:2" ht="22.5" x14ac:dyDescent="0.2">
      <c r="B201" s="44" t="s">
        <v>914</v>
      </c>
    </row>
    <row r="202" spans="2:2" x14ac:dyDescent="0.2">
      <c r="B202" s="44" t="s">
        <v>915</v>
      </c>
    </row>
    <row r="203" spans="2:2" ht="22.5" x14ac:dyDescent="0.2">
      <c r="B203" s="44" t="s">
        <v>916</v>
      </c>
    </row>
    <row r="204" spans="2:2" ht="22.5" x14ac:dyDescent="0.2">
      <c r="B204" s="44" t="s">
        <v>917</v>
      </c>
    </row>
    <row r="205" spans="2:2" ht="22.5" x14ac:dyDescent="0.2">
      <c r="B205" s="44" t="s">
        <v>918</v>
      </c>
    </row>
    <row r="206" spans="2:2" x14ac:dyDescent="0.2">
      <c r="B206" s="44" t="s">
        <v>919</v>
      </c>
    </row>
    <row r="207" spans="2:2" ht="33.75" x14ac:dyDescent="0.2">
      <c r="B207" s="44" t="s">
        <v>920</v>
      </c>
    </row>
    <row r="208" spans="2:2" ht="33.75" x14ac:dyDescent="0.2">
      <c r="B208" s="44" t="s">
        <v>921</v>
      </c>
    </row>
    <row r="209" spans="2:2" x14ac:dyDescent="0.2">
      <c r="B209" s="44" t="s">
        <v>922</v>
      </c>
    </row>
    <row r="210" spans="2:2" ht="22.5" x14ac:dyDescent="0.2">
      <c r="B210" s="44" t="s">
        <v>923</v>
      </c>
    </row>
    <row r="211" spans="2:2" x14ac:dyDescent="0.2">
      <c r="B211" s="44" t="s">
        <v>924</v>
      </c>
    </row>
    <row r="212" spans="2:2" x14ac:dyDescent="0.2">
      <c r="B212" s="44" t="s">
        <v>925</v>
      </c>
    </row>
    <row r="213" spans="2:2" ht="22.5" x14ac:dyDescent="0.2">
      <c r="B213" s="44" t="s">
        <v>926</v>
      </c>
    </row>
    <row r="214" spans="2:2" x14ac:dyDescent="0.2">
      <c r="B214" s="44" t="s">
        <v>927</v>
      </c>
    </row>
    <row r="215" spans="2:2" ht="33.75" x14ac:dyDescent="0.2">
      <c r="B215" s="44" t="s">
        <v>928</v>
      </c>
    </row>
    <row r="216" spans="2:2" ht="22.5" x14ac:dyDescent="0.2">
      <c r="B216" s="44" t="s">
        <v>929</v>
      </c>
    </row>
    <row r="217" spans="2:2" ht="22.5" x14ac:dyDescent="0.2">
      <c r="B217" s="44" t="s">
        <v>930</v>
      </c>
    </row>
    <row r="218" spans="2:2" ht="22.5" x14ac:dyDescent="0.2">
      <c r="B218" s="44" t="s">
        <v>931</v>
      </c>
    </row>
    <row r="219" spans="2:2" ht="22.5" x14ac:dyDescent="0.2">
      <c r="B219" s="44" t="s">
        <v>932</v>
      </c>
    </row>
    <row r="220" spans="2:2" ht="22.5" x14ac:dyDescent="0.2">
      <c r="B220" s="44" t="s">
        <v>933</v>
      </c>
    </row>
    <row r="221" spans="2:2" ht="22.5" x14ac:dyDescent="0.2">
      <c r="B221" s="44" t="s">
        <v>934</v>
      </c>
    </row>
    <row r="222" spans="2:2" x14ac:dyDescent="0.2">
      <c r="B222" s="44" t="s">
        <v>935</v>
      </c>
    </row>
    <row r="223" spans="2:2" ht="22.5" x14ac:dyDescent="0.2">
      <c r="B223" s="44" t="s">
        <v>936</v>
      </c>
    </row>
    <row r="224" spans="2:2" ht="22.5" x14ac:dyDescent="0.2">
      <c r="B224" s="44" t="s">
        <v>937</v>
      </c>
    </row>
    <row r="225" spans="2:2" ht="22.5" x14ac:dyDescent="0.2">
      <c r="B225" s="44" t="s">
        <v>938</v>
      </c>
    </row>
    <row r="226" spans="2:2" x14ac:dyDescent="0.2">
      <c r="B226" s="44" t="s">
        <v>939</v>
      </c>
    </row>
    <row r="227" spans="2:2" x14ac:dyDescent="0.2">
      <c r="B227" s="44" t="s">
        <v>940</v>
      </c>
    </row>
    <row r="228" spans="2:2" ht="22.5" x14ac:dyDescent="0.2">
      <c r="B228" s="44" t="s">
        <v>941</v>
      </c>
    </row>
    <row r="229" spans="2:2" ht="22.5" x14ac:dyDescent="0.2">
      <c r="B229" s="44" t="s">
        <v>942</v>
      </c>
    </row>
    <row r="230" spans="2:2" x14ac:dyDescent="0.2">
      <c r="B230" s="44" t="s">
        <v>943</v>
      </c>
    </row>
    <row r="231" spans="2:2" ht="22.5" x14ac:dyDescent="0.2">
      <c r="B231" s="44" t="s">
        <v>944</v>
      </c>
    </row>
    <row r="232" spans="2:2" x14ac:dyDescent="0.2">
      <c r="B232" s="44" t="s">
        <v>945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1" max="1" width="21.7109375" customWidth="1"/>
  </cols>
  <sheetData>
    <row r="1" spans="1:1" x14ac:dyDescent="0.25">
      <c r="A1" s="42" t="s">
        <v>946</v>
      </c>
    </row>
    <row r="2" spans="1:1" ht="30" x14ac:dyDescent="0.25">
      <c r="A2" s="43" t="s">
        <v>947</v>
      </c>
    </row>
    <row r="3" spans="1:1" ht="45" x14ac:dyDescent="0.25">
      <c r="A3" s="43" t="s">
        <v>948</v>
      </c>
    </row>
    <row r="4" spans="1:1" ht="60" x14ac:dyDescent="0.25">
      <c r="A4" s="43" t="s">
        <v>949</v>
      </c>
    </row>
    <row r="5" spans="1:1" ht="30" x14ac:dyDescent="0.25">
      <c r="A5" s="43" t="s">
        <v>950</v>
      </c>
    </row>
    <row r="6" spans="1:1" ht="30" x14ac:dyDescent="0.25">
      <c r="A6" s="43" t="s">
        <v>951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40" zoomScaleNormal="40" workbookViewId="0">
      <selection activeCell="E10" sqref="E10"/>
    </sheetView>
  </sheetViews>
  <sheetFormatPr baseColWidth="10" defaultColWidth="0" defaultRowHeight="13.9" customHeight="1" zeroHeight="1" x14ac:dyDescent="0.2"/>
  <cols>
    <col min="1" max="1" width="11.5703125" style="1" customWidth="1"/>
    <col min="2" max="2" width="31.28515625" style="3" customWidth="1"/>
    <col min="3" max="3" width="8.85546875" style="1" customWidth="1"/>
    <col min="4" max="4" width="45.7109375" style="3" customWidth="1"/>
    <col min="5" max="5" width="11.42578125" style="3" customWidth="1"/>
    <col min="6" max="6" width="58.42578125" style="1" customWidth="1"/>
    <col min="7" max="7" width="63.5703125" style="3" hidden="1" customWidth="1"/>
    <col min="8" max="8" width="11.5703125" style="1" hidden="1" customWidth="1"/>
    <col min="9" max="16384" width="11.5703125" style="1" hidden="1"/>
  </cols>
  <sheetData>
    <row r="1" spans="1:7" ht="50.45" customHeight="1" x14ac:dyDescent="0.2">
      <c r="B1" s="2" t="s">
        <v>32</v>
      </c>
    </row>
    <row r="2" spans="1:7" ht="11.45" customHeight="1" x14ac:dyDescent="0.2"/>
    <row r="3" spans="1:7" ht="28.5" x14ac:dyDescent="0.2">
      <c r="A3" s="4" t="s">
        <v>33</v>
      </c>
      <c r="B3" s="5" t="s">
        <v>34</v>
      </c>
      <c r="C3" s="5" t="s">
        <v>35</v>
      </c>
      <c r="D3" s="5" t="s">
        <v>36</v>
      </c>
      <c r="E3" s="5" t="s">
        <v>37</v>
      </c>
      <c r="F3" s="6" t="s">
        <v>38</v>
      </c>
      <c r="G3" s="7" t="s">
        <v>39</v>
      </c>
    </row>
    <row r="4" spans="1:7" ht="42.75" x14ac:dyDescent="0.2">
      <c r="A4" s="8" t="s">
        <v>40</v>
      </c>
      <c r="B4" s="9" t="s">
        <v>41</v>
      </c>
      <c r="C4" s="10" t="s">
        <v>42</v>
      </c>
      <c r="D4" s="9" t="s">
        <v>43</v>
      </c>
      <c r="E4" s="10" t="s">
        <v>44</v>
      </c>
      <c r="F4" s="11" t="s">
        <v>45</v>
      </c>
      <c r="G4" s="3" t="str">
        <f t="shared" ref="G4:G54" si="0">+E4&amp;" "&amp;F4</f>
        <v>O1E1P1 Modelo Integrado de Talento Humano</v>
      </c>
    </row>
    <row r="5" spans="1:7" ht="42.75" x14ac:dyDescent="0.2">
      <c r="A5" s="8" t="s">
        <v>40</v>
      </c>
      <c r="B5" s="9" t="s">
        <v>41</v>
      </c>
      <c r="C5" s="10" t="s">
        <v>42</v>
      </c>
      <c r="D5" s="9" t="s">
        <v>43</v>
      </c>
      <c r="E5" s="10" t="s">
        <v>46</v>
      </c>
      <c r="F5" s="11" t="s">
        <v>47</v>
      </c>
      <c r="G5" s="3" t="str">
        <f t="shared" si="0"/>
        <v>O1E1P2 Plan de acompañamiento a gestores catastrales para el fortalecimiento de competencias</v>
      </c>
    </row>
    <row r="6" spans="1:7" ht="42.75" x14ac:dyDescent="0.2">
      <c r="A6" s="8" t="s">
        <v>40</v>
      </c>
      <c r="B6" s="9" t="s">
        <v>41</v>
      </c>
      <c r="C6" s="10" t="s">
        <v>42</v>
      </c>
      <c r="D6" s="9" t="s">
        <v>43</v>
      </c>
      <c r="E6" s="10" t="s">
        <v>48</v>
      </c>
      <c r="F6" s="12" t="s">
        <v>49</v>
      </c>
      <c r="G6" s="3" t="str">
        <f t="shared" si="0"/>
        <v>O1E1P3 Empoderamiento a las comunidades étnicas y campesinas respecto a la gestión catastral</v>
      </c>
    </row>
    <row r="7" spans="1:7" ht="42.75" x14ac:dyDescent="0.2">
      <c r="A7" s="8" t="s">
        <v>40</v>
      </c>
      <c r="B7" s="9" t="s">
        <v>41</v>
      </c>
      <c r="C7" s="10" t="s">
        <v>42</v>
      </c>
      <c r="D7" s="9" t="s">
        <v>43</v>
      </c>
      <c r="E7" s="10" t="s">
        <v>48</v>
      </c>
      <c r="F7" s="13" t="s">
        <v>50</v>
      </c>
      <c r="G7" s="3" t="str">
        <f t="shared" si="0"/>
        <v xml:space="preserve">O1E1P3 Empoderamiento a las comunidades étnicas y campesinas respecto a la gestión catastral
</v>
      </c>
    </row>
    <row r="8" spans="1:7" ht="42.75" x14ac:dyDescent="0.2">
      <c r="A8" s="8" t="s">
        <v>40</v>
      </c>
      <c r="B8" s="9" t="s">
        <v>41</v>
      </c>
      <c r="C8" s="10" t="s">
        <v>42</v>
      </c>
      <c r="D8" s="9" t="s">
        <v>43</v>
      </c>
      <c r="E8" s="10" t="s">
        <v>51</v>
      </c>
      <c r="F8" s="11" t="s">
        <v>52</v>
      </c>
      <c r="G8" s="3" t="str">
        <f t="shared" si="0"/>
        <v>O1E1P4 Plan Estratégico sobre uso y apropiación de herramientas tecnológicas formulado y arpobado</v>
      </c>
    </row>
    <row r="9" spans="1:7" ht="42.75" x14ac:dyDescent="0.2">
      <c r="A9" s="8" t="s">
        <v>40</v>
      </c>
      <c r="B9" s="9" t="s">
        <v>41</v>
      </c>
      <c r="C9" s="10" t="s">
        <v>42</v>
      </c>
      <c r="D9" s="9" t="s">
        <v>43</v>
      </c>
      <c r="E9" s="10" t="s">
        <v>51</v>
      </c>
      <c r="F9" s="11" t="s">
        <v>53</v>
      </c>
      <c r="G9" s="3" t="str">
        <f t="shared" si="0"/>
        <v xml:space="preserve">O1E1P4 Plan Estratégico sobre uso y apropiación de herramientas tecnológicas implementado </v>
      </c>
    </row>
    <row r="10" spans="1:7" ht="99.75" x14ac:dyDescent="0.2">
      <c r="A10" s="8" t="s">
        <v>54</v>
      </c>
      <c r="B10" s="9" t="s">
        <v>55</v>
      </c>
      <c r="C10" s="10" t="s">
        <v>56</v>
      </c>
      <c r="D10" s="9" t="s">
        <v>57</v>
      </c>
      <c r="E10" s="10" t="s">
        <v>58</v>
      </c>
      <c r="F10" s="11" t="s">
        <v>59</v>
      </c>
      <c r="G10" s="3" t="str">
        <f t="shared" si="0"/>
        <v>O2E1P1 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v>
      </c>
    </row>
    <row r="11" spans="1:7" ht="28.5" x14ac:dyDescent="0.2">
      <c r="A11" s="8" t="s">
        <v>54</v>
      </c>
      <c r="B11" s="9" t="s">
        <v>55</v>
      </c>
      <c r="C11" s="10" t="s">
        <v>56</v>
      </c>
      <c r="D11" s="9" t="s">
        <v>57</v>
      </c>
      <c r="E11" s="10" t="s">
        <v>60</v>
      </c>
      <c r="F11" s="14" t="s">
        <v>61</v>
      </c>
      <c r="G11" s="3" t="str">
        <f t="shared" si="0"/>
        <v>O2E1P2 Modelo de negocio y mapa de procesos orientado al Sistema de Administración de Tierras - SAT</v>
      </c>
    </row>
    <row r="12" spans="1:7" ht="28.5" x14ac:dyDescent="0.2">
      <c r="A12" s="8" t="s">
        <v>54</v>
      </c>
      <c r="B12" s="9" t="s">
        <v>55</v>
      </c>
      <c r="C12" s="10" t="s">
        <v>62</v>
      </c>
      <c r="D12" s="9" t="s">
        <v>63</v>
      </c>
      <c r="E12" s="10" t="s">
        <v>64</v>
      </c>
      <c r="F12" s="11" t="s">
        <v>65</v>
      </c>
      <c r="G12" s="3" t="str">
        <f t="shared" si="0"/>
        <v>O2E2P1 Rediseño y modernización institucional</v>
      </c>
    </row>
    <row r="13" spans="1:7" ht="28.5" x14ac:dyDescent="0.2">
      <c r="A13" s="8" t="s">
        <v>54</v>
      </c>
      <c r="B13" s="9" t="s">
        <v>55</v>
      </c>
      <c r="C13" s="10" t="s">
        <v>56</v>
      </c>
      <c r="D13" s="9" t="s">
        <v>57</v>
      </c>
      <c r="E13" s="10" t="s">
        <v>66</v>
      </c>
      <c r="F13" s="11" t="s">
        <v>67</v>
      </c>
      <c r="G13" s="3" t="str">
        <f t="shared" si="0"/>
        <v>O2E1P3 Políticas del MIPG implementadas</v>
      </c>
    </row>
    <row r="14" spans="1:7" ht="28.5" x14ac:dyDescent="0.2">
      <c r="A14" s="8" t="s">
        <v>54</v>
      </c>
      <c r="B14" s="9" t="s">
        <v>55</v>
      </c>
      <c r="C14" s="10" t="s">
        <v>56</v>
      </c>
      <c r="D14" s="9" t="s">
        <v>57</v>
      </c>
      <c r="E14" s="10" t="s">
        <v>68</v>
      </c>
      <c r="F14" s="15" t="s">
        <v>69</v>
      </c>
      <c r="G14" s="3" t="str">
        <f t="shared" si="0"/>
        <v>O2E1P4 Sistema de calidad implementado</v>
      </c>
    </row>
    <row r="15" spans="1:7" ht="28.5" x14ac:dyDescent="0.2">
      <c r="A15" s="8" t="s">
        <v>54</v>
      </c>
      <c r="B15" s="9" t="s">
        <v>55</v>
      </c>
      <c r="C15" s="10" t="s">
        <v>56</v>
      </c>
      <c r="D15" s="9" t="s">
        <v>57</v>
      </c>
      <c r="E15" s="10" t="s">
        <v>70</v>
      </c>
      <c r="F15" s="11" t="s">
        <v>71</v>
      </c>
      <c r="G15" s="3" t="str">
        <f t="shared" si="0"/>
        <v>O2E1P5 Costos asociados a la oferta de productos y servicios de la entidad</v>
      </c>
    </row>
    <row r="16" spans="1:7" ht="42.75" x14ac:dyDescent="0.2">
      <c r="A16" s="8" t="s">
        <v>72</v>
      </c>
      <c r="B16" s="9" t="s">
        <v>73</v>
      </c>
      <c r="C16" s="10" t="s">
        <v>74</v>
      </c>
      <c r="D16" s="9" t="s">
        <v>75</v>
      </c>
      <c r="E16" s="10" t="s">
        <v>76</v>
      </c>
      <c r="F16" s="11" t="s">
        <v>77</v>
      </c>
      <c r="G16" s="3" t="str">
        <f t="shared" si="0"/>
        <v>O3E1P1 Modelo de aseguramiento y control de la calidad de la cadena de valor pública de la gestión de la tierra y el territorio diseñado/estandarizado/implementado</v>
      </c>
    </row>
    <row r="17" spans="1:7" ht="42.75" x14ac:dyDescent="0.2">
      <c r="A17" s="8" t="s">
        <v>72</v>
      </c>
      <c r="B17" s="9" t="s">
        <v>73</v>
      </c>
      <c r="C17" s="10" t="s">
        <v>74</v>
      </c>
      <c r="D17" s="9" t="s">
        <v>75</v>
      </c>
      <c r="E17" s="10" t="s">
        <v>78</v>
      </c>
      <c r="F17" s="11" t="s">
        <v>79</v>
      </c>
      <c r="G17" s="3" t="str">
        <f t="shared" si="0"/>
        <v>O3E1P2 Área del país con cubrimiento de cartografía básica actualizada</v>
      </c>
    </row>
    <row r="18" spans="1:7" ht="42.75" x14ac:dyDescent="0.2">
      <c r="A18" s="8" t="s">
        <v>72</v>
      </c>
      <c r="B18" s="9" t="s">
        <v>73</v>
      </c>
      <c r="C18" s="10" t="s">
        <v>74</v>
      </c>
      <c r="D18" s="9" t="s">
        <v>75</v>
      </c>
      <c r="E18" s="10" t="s">
        <v>80</v>
      </c>
      <c r="F18" s="11" t="s">
        <v>81</v>
      </c>
      <c r="G18" s="3" t="str">
        <f t="shared" si="0"/>
        <v xml:space="preserve">O3E1P3 Área de país con ampliación de cobertura de la red geodésica nacional </v>
      </c>
    </row>
    <row r="19" spans="1:7" ht="42.75" x14ac:dyDescent="0.2">
      <c r="A19" s="8" t="s">
        <v>72</v>
      </c>
      <c r="B19" s="9" t="s">
        <v>73</v>
      </c>
      <c r="C19" s="10" t="s">
        <v>74</v>
      </c>
      <c r="D19" s="9" t="s">
        <v>75</v>
      </c>
      <c r="E19" s="10" t="s">
        <v>82</v>
      </c>
      <c r="F19" s="11" t="s">
        <v>83</v>
      </c>
      <c r="G19" s="3" t="str">
        <f t="shared" si="0"/>
        <v xml:space="preserve">O3E1P4 Red geodésica activa nacional en funcionamiento </v>
      </c>
    </row>
    <row r="20" spans="1:7" ht="57" x14ac:dyDescent="0.2">
      <c r="A20" s="8" t="s">
        <v>72</v>
      </c>
      <c r="B20" s="9" t="s">
        <v>73</v>
      </c>
      <c r="C20" s="10" t="s">
        <v>74</v>
      </c>
      <c r="D20" s="9" t="s">
        <v>75</v>
      </c>
      <c r="E20" s="10" t="s">
        <v>84</v>
      </c>
      <c r="F20" s="11" t="s">
        <v>85</v>
      </c>
      <c r="G20" s="3" t="str">
        <f t="shared" si="0"/>
        <v xml:space="preserve">O3E1P5 Documento de lineamientos para la Gobernanza del Dato Geográfico 
</v>
      </c>
    </row>
    <row r="21" spans="1:7" ht="42.75" x14ac:dyDescent="0.2">
      <c r="A21" s="8" t="s">
        <v>72</v>
      </c>
      <c r="B21" s="9" t="s">
        <v>73</v>
      </c>
      <c r="C21" s="10" t="s">
        <v>74</v>
      </c>
      <c r="D21" s="9" t="s">
        <v>75</v>
      </c>
      <c r="E21" s="10" t="s">
        <v>86</v>
      </c>
      <c r="F21" s="11" t="s">
        <v>87</v>
      </c>
      <c r="G21" s="3" t="str">
        <f t="shared" si="0"/>
        <v>O3E1P6 Área geográfica del país con identificación del uso y cobertura de la tierra</v>
      </c>
    </row>
    <row r="22" spans="1:7" ht="42.75" x14ac:dyDescent="0.2">
      <c r="A22" s="8" t="s">
        <v>72</v>
      </c>
      <c r="B22" s="9" t="s">
        <v>73</v>
      </c>
      <c r="C22" s="10" t="s">
        <v>74</v>
      </c>
      <c r="D22" s="9" t="s">
        <v>75</v>
      </c>
      <c r="E22" s="10" t="s">
        <v>88</v>
      </c>
      <c r="F22" s="11" t="s">
        <v>89</v>
      </c>
      <c r="G22" s="3" t="str">
        <f t="shared" si="0"/>
        <v>O3E1P7 Área geográfica del país con la clasificación de las Áreas Homogéneas de Tierras-AHT</v>
      </c>
    </row>
    <row r="23" spans="1:7" ht="42.75" x14ac:dyDescent="0.2">
      <c r="A23" s="8" t="s">
        <v>72</v>
      </c>
      <c r="B23" s="9" t="s">
        <v>73</v>
      </c>
      <c r="C23" s="10" t="s">
        <v>74</v>
      </c>
      <c r="D23" s="9" t="s">
        <v>75</v>
      </c>
      <c r="E23" s="10" t="s">
        <v>90</v>
      </c>
      <c r="F23" s="11" t="s">
        <v>91</v>
      </c>
      <c r="G23" s="3" t="str">
        <f t="shared" si="0"/>
        <v>O3E1P8 Área geográfica del país con caracterización de levantamiento de suelos</v>
      </c>
    </row>
    <row r="24" spans="1:7" ht="42.75" x14ac:dyDescent="0.2">
      <c r="A24" s="8" t="s">
        <v>72</v>
      </c>
      <c r="B24" s="9" t="s">
        <v>73</v>
      </c>
      <c r="C24" s="10" t="s">
        <v>74</v>
      </c>
      <c r="D24" s="9" t="s">
        <v>75</v>
      </c>
      <c r="E24" s="10" t="s">
        <v>92</v>
      </c>
      <c r="F24" s="11" t="s">
        <v>93</v>
      </c>
      <c r="G24" s="3" t="str">
        <f t="shared" si="0"/>
        <v>O3E1P9 Laboratorio Nacional de Suelos dotado en el marco del proceso de modernización</v>
      </c>
    </row>
    <row r="25" spans="1:7" ht="42.75" x14ac:dyDescent="0.2">
      <c r="A25" s="8" t="s">
        <v>72</v>
      </c>
      <c r="B25" s="9" t="s">
        <v>73</v>
      </c>
      <c r="C25" s="10" t="s">
        <v>74</v>
      </c>
      <c r="D25" s="9" t="s">
        <v>75</v>
      </c>
      <c r="E25" s="10" t="s">
        <v>94</v>
      </c>
      <c r="F25" s="11" t="s">
        <v>95</v>
      </c>
      <c r="G25" s="3" t="str">
        <f t="shared" si="0"/>
        <v>O3E1P10 Análisis de pruebas químicas, físicas, mineralógicas y biológicas de suelos</v>
      </c>
    </row>
    <row r="26" spans="1:7" ht="42.75" x14ac:dyDescent="0.2">
      <c r="A26" s="8" t="s">
        <v>72</v>
      </c>
      <c r="B26" s="9" t="s">
        <v>73</v>
      </c>
      <c r="C26" s="10" t="s">
        <v>96</v>
      </c>
      <c r="D26" s="9" t="s">
        <v>97</v>
      </c>
      <c r="E26" s="10" t="s">
        <v>98</v>
      </c>
      <c r="F26" s="16" t="s">
        <v>99</v>
      </c>
      <c r="G26" s="3" t="str">
        <f t="shared" si="0"/>
        <v>O3E2P1 Respuesta efectiva al ciudadano sobre los trámites radicados de conservación</v>
      </c>
    </row>
    <row r="27" spans="1:7" ht="42.75" x14ac:dyDescent="0.2">
      <c r="A27" s="8" t="s">
        <v>72</v>
      </c>
      <c r="B27" s="9" t="s">
        <v>73</v>
      </c>
      <c r="C27" s="10" t="s">
        <v>96</v>
      </c>
      <c r="D27" s="9" t="s">
        <v>97</v>
      </c>
      <c r="E27" s="10" t="s">
        <v>100</v>
      </c>
      <c r="F27" s="11" t="s">
        <v>101</v>
      </c>
      <c r="G27" s="3" t="str">
        <f t="shared" si="0"/>
        <v>O3E2P2 Área geográfica del país con catastro actualizado</v>
      </c>
    </row>
    <row r="28" spans="1:7" ht="57" x14ac:dyDescent="0.2">
      <c r="A28" s="8" t="s">
        <v>72</v>
      </c>
      <c r="B28" s="9" t="s">
        <v>73</v>
      </c>
      <c r="C28" s="10" t="s">
        <v>96</v>
      </c>
      <c r="D28" s="9" t="s">
        <v>97</v>
      </c>
      <c r="E28" s="10" t="s">
        <v>102</v>
      </c>
      <c r="F28" s="17" t="s">
        <v>103</v>
      </c>
      <c r="G28" s="3" t="str">
        <f t="shared" si="0"/>
        <v xml:space="preserve">O3E2P3 Actualización del Modelo LADM - COL con variables mínimas  para la captura de datos catastrales definidas 
</v>
      </c>
    </row>
    <row r="29" spans="1:7" ht="42.75" x14ac:dyDescent="0.2">
      <c r="A29" s="8" t="s">
        <v>72</v>
      </c>
      <c r="B29" s="9" t="s">
        <v>73</v>
      </c>
      <c r="C29" s="10" t="s">
        <v>104</v>
      </c>
      <c r="D29" s="9" t="s">
        <v>105</v>
      </c>
      <c r="E29" s="10" t="s">
        <v>106</v>
      </c>
      <c r="F29" s="11" t="s">
        <v>107</v>
      </c>
      <c r="G29" s="3" t="str">
        <f t="shared" si="0"/>
        <v xml:space="preserve">O3E3P1 Adopción de modelos valuativos con fines ambientales 
</v>
      </c>
    </row>
    <row r="30" spans="1:7" ht="42.75" x14ac:dyDescent="0.2">
      <c r="A30" s="8" t="s">
        <v>72</v>
      </c>
      <c r="B30" s="9" t="s">
        <v>73</v>
      </c>
      <c r="C30" s="10" t="s">
        <v>104</v>
      </c>
      <c r="D30" s="9" t="s">
        <v>105</v>
      </c>
      <c r="E30" s="10" t="s">
        <v>108</v>
      </c>
      <c r="F30" s="11" t="s">
        <v>109</v>
      </c>
      <c r="G30" s="3" t="str">
        <f t="shared" si="0"/>
        <v xml:space="preserve">O3E3P2 Documento técnico de caracterización geográfica para el OT
</v>
      </c>
    </row>
    <row r="31" spans="1:7" ht="57" x14ac:dyDescent="0.2">
      <c r="A31" s="8" t="s">
        <v>72</v>
      </c>
      <c r="B31" s="9" t="s">
        <v>73</v>
      </c>
      <c r="C31" s="10" t="s">
        <v>104</v>
      </c>
      <c r="D31" s="9" t="s">
        <v>105</v>
      </c>
      <c r="E31" s="10" t="s">
        <v>108</v>
      </c>
      <c r="F31" s="11" t="s">
        <v>110</v>
      </c>
      <c r="G31" s="3" t="str">
        <f t="shared" si="0"/>
        <v xml:space="preserve">O3E3P2 Documento técnico de caracterización geográfica para el OT
</v>
      </c>
    </row>
    <row r="32" spans="1:7" ht="42.75" x14ac:dyDescent="0.2">
      <c r="A32" s="8" t="s">
        <v>72</v>
      </c>
      <c r="B32" s="9" t="s">
        <v>73</v>
      </c>
      <c r="C32" s="10" t="s">
        <v>104</v>
      </c>
      <c r="D32" s="9" t="s">
        <v>105</v>
      </c>
      <c r="E32" s="10" t="s">
        <v>111</v>
      </c>
      <c r="F32" s="11" t="s">
        <v>112</v>
      </c>
      <c r="G32" s="3" t="str">
        <f t="shared" si="0"/>
        <v>O3E3P3 Documentos de diagnostico de líneas limítrofes de entidades territorial</v>
      </c>
    </row>
    <row r="33" spans="1:7" ht="42.75" x14ac:dyDescent="0.2">
      <c r="A33" s="8" t="s">
        <v>72</v>
      </c>
      <c r="B33" s="9" t="s">
        <v>73</v>
      </c>
      <c r="C33" s="10" t="s">
        <v>104</v>
      </c>
      <c r="D33" s="9" t="s">
        <v>105</v>
      </c>
      <c r="E33" s="10" t="s">
        <v>113</v>
      </c>
      <c r="F33" s="11" t="s">
        <v>114</v>
      </c>
      <c r="G33" s="3" t="str">
        <f t="shared" si="0"/>
        <v>O3E3P4 Marco de Gobernanza de Datos</v>
      </c>
    </row>
    <row r="34" spans="1:7" ht="71.25" x14ac:dyDescent="0.2">
      <c r="A34" s="8" t="s">
        <v>115</v>
      </c>
      <c r="B34" s="9" t="s">
        <v>116</v>
      </c>
      <c r="C34" s="10" t="s">
        <v>117</v>
      </c>
      <c r="D34" s="9" t="s">
        <v>118</v>
      </c>
      <c r="E34" s="10" t="s">
        <v>119</v>
      </c>
      <c r="F34" s="18" t="s">
        <v>120</v>
      </c>
      <c r="G34" s="3" t="str">
        <f t="shared" si="0"/>
        <v>O4E1P1 Modelos, lineamientos e instrumentos para la generación de alianzas multisectoriales definidos según las necesidades de los territorios y el Gobierno Nacional  diseñado/estandarizado/implementado</v>
      </c>
    </row>
    <row r="35" spans="1:7" ht="42.75" x14ac:dyDescent="0.2">
      <c r="A35" s="8" t="s">
        <v>115</v>
      </c>
      <c r="B35" s="9" t="s">
        <v>116</v>
      </c>
      <c r="C35" s="10" t="s">
        <v>121</v>
      </c>
      <c r="D35" s="9" t="s">
        <v>122</v>
      </c>
      <c r="E35" s="10" t="s">
        <v>123</v>
      </c>
      <c r="F35" s="11" t="s">
        <v>124</v>
      </c>
      <c r="G35" s="3" t="str">
        <f t="shared" si="0"/>
        <v>O4E2P1 Actualización, estandarización, simplificación y consolidación del modelo de regulación en todos los temas que son competencia del instituto</v>
      </c>
    </row>
    <row r="36" spans="1:7" ht="71.25" x14ac:dyDescent="0.2">
      <c r="A36" s="8" t="s">
        <v>115</v>
      </c>
      <c r="B36" s="9" t="s">
        <v>116</v>
      </c>
      <c r="C36" s="10" t="s">
        <v>125</v>
      </c>
      <c r="D36" s="9" t="s">
        <v>126</v>
      </c>
      <c r="E36" s="10" t="s">
        <v>127</v>
      </c>
      <c r="F36" s="19" t="s">
        <v>128</v>
      </c>
      <c r="G36" s="3" t="str">
        <f t="shared" si="0"/>
        <v xml:space="preserve">O4E3P1 Asistencia técnica para el uso de la información que genera la entidad (agrológica, geográfica, geodésica y catastral) en los procesos de formulación e implementación de políticas publicas de administración y gestión del territorio. </v>
      </c>
    </row>
    <row r="37" spans="1:7" ht="42.75" x14ac:dyDescent="0.2">
      <c r="A37" s="8" t="s">
        <v>129</v>
      </c>
      <c r="B37" s="9" t="s">
        <v>130</v>
      </c>
      <c r="C37" s="10" t="s">
        <v>131</v>
      </c>
      <c r="D37" s="9" t="s">
        <v>132</v>
      </c>
      <c r="E37" s="10" t="s">
        <v>133</v>
      </c>
      <c r="F37" s="11" t="s">
        <v>134</v>
      </c>
      <c r="G37" s="3" t="str">
        <f t="shared" si="0"/>
        <v>O5E1P1 Proyectos de innovación, investigación y prospectiva aplicados, dirigidos al mejoramiento de los procesos y la gestión misional de la entidad</v>
      </c>
    </row>
    <row r="38" spans="1:7" ht="42.75" x14ac:dyDescent="0.2">
      <c r="A38" s="8" t="s">
        <v>129</v>
      </c>
      <c r="B38" s="9" t="s">
        <v>130</v>
      </c>
      <c r="C38" s="10" t="s">
        <v>131</v>
      </c>
      <c r="D38" s="9" t="s">
        <v>132</v>
      </c>
      <c r="E38" s="10" t="s">
        <v>135</v>
      </c>
      <c r="F38" s="11" t="s">
        <v>136</v>
      </c>
      <c r="G38" s="3" t="str">
        <f t="shared" si="0"/>
        <v>O5E1P2 Observatorios para la investigación, análisis y registro de información geográfica, geodésica, agrológica y catastral operando</v>
      </c>
    </row>
    <row r="39" spans="1:7" ht="28.5" x14ac:dyDescent="0.2">
      <c r="A39" s="8" t="s">
        <v>129</v>
      </c>
      <c r="B39" s="9" t="s">
        <v>130</v>
      </c>
      <c r="C39" s="10" t="s">
        <v>131</v>
      </c>
      <c r="D39" s="9" t="s">
        <v>132</v>
      </c>
      <c r="E39" s="10" t="s">
        <v>137</v>
      </c>
      <c r="F39" s="11" t="s">
        <v>138</v>
      </c>
      <c r="G39" s="3" t="str">
        <f t="shared" si="0"/>
        <v>O5E1P3 Lineamientos para conformación del observatorio de ordenamiento territorial</v>
      </c>
    </row>
    <row r="40" spans="1:7" ht="28.5" x14ac:dyDescent="0.2">
      <c r="A40" s="8" t="s">
        <v>129</v>
      </c>
      <c r="B40" s="9" t="s">
        <v>130</v>
      </c>
      <c r="C40" s="10" t="s">
        <v>131</v>
      </c>
      <c r="D40" s="9" t="s">
        <v>132</v>
      </c>
      <c r="E40" s="10" t="s">
        <v>139</v>
      </c>
      <c r="F40" s="11" t="s">
        <v>140</v>
      </c>
      <c r="G40" s="3" t="str">
        <f t="shared" si="0"/>
        <v>O5E1P4 Planes de Ordenamiento Territorial incorporados a la plataforma Colombia OT</v>
      </c>
    </row>
    <row r="41" spans="1:7" ht="99.75" x14ac:dyDescent="0.2">
      <c r="A41" s="8" t="s">
        <v>129</v>
      </c>
      <c r="B41" s="9" t="s">
        <v>130</v>
      </c>
      <c r="C41" s="10" t="s">
        <v>131</v>
      </c>
      <c r="D41" s="9" t="s">
        <v>132</v>
      </c>
      <c r="E41" s="10" t="s">
        <v>141</v>
      </c>
      <c r="F41" s="11" t="s">
        <v>142</v>
      </c>
      <c r="G41" s="3" t="str">
        <f t="shared" si="0"/>
        <v>O5E1P5 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v>
      </c>
    </row>
    <row r="42" spans="1:7" ht="42.75" x14ac:dyDescent="0.2">
      <c r="A42" s="8" t="s">
        <v>143</v>
      </c>
      <c r="B42" s="9" t="s">
        <v>144</v>
      </c>
      <c r="C42" s="10" t="s">
        <v>145</v>
      </c>
      <c r="D42" s="9" t="s">
        <v>146</v>
      </c>
      <c r="E42" s="10" t="s">
        <v>147</v>
      </c>
      <c r="F42" s="11" t="s">
        <v>148</v>
      </c>
      <c r="G42" s="3" t="str">
        <f t="shared" si="0"/>
        <v>O6E1P1 Sistema de Información que favorezca el uso e integración de datos dispuestos</v>
      </c>
    </row>
    <row r="43" spans="1:7" ht="42.75" x14ac:dyDescent="0.2">
      <c r="A43" s="8" t="s">
        <v>143</v>
      </c>
      <c r="B43" s="9" t="s">
        <v>144</v>
      </c>
      <c r="C43" s="10" t="s">
        <v>145</v>
      </c>
      <c r="D43" s="9" t="s">
        <v>146</v>
      </c>
      <c r="E43" s="10" t="s">
        <v>149</v>
      </c>
      <c r="F43" s="11" t="s">
        <v>150</v>
      </c>
      <c r="G43" s="3" t="str">
        <f t="shared" si="0"/>
        <v xml:space="preserve">O6E1P2 Procesos tecnológicos  y sistemas de información integrados y mejorados que permitan la transformación digital de instituto </v>
      </c>
    </row>
    <row r="44" spans="1:7" ht="42.75" x14ac:dyDescent="0.2">
      <c r="A44" s="8" t="s">
        <v>143</v>
      </c>
      <c r="B44" s="9" t="s">
        <v>144</v>
      </c>
      <c r="C44" s="10" t="s">
        <v>151</v>
      </c>
      <c r="D44" s="9" t="s">
        <v>152</v>
      </c>
      <c r="E44" s="10" t="s">
        <v>153</v>
      </c>
      <c r="F44" s="11" t="s">
        <v>154</v>
      </c>
      <c r="G44" s="3" t="str">
        <f t="shared" si="0"/>
        <v>O6E2P1 Modelo de Interoperabilidad Implementado</v>
      </c>
    </row>
    <row r="45" spans="1:7" ht="57" x14ac:dyDescent="0.2">
      <c r="A45" s="8" t="s">
        <v>143</v>
      </c>
      <c r="B45" s="9" t="s">
        <v>144</v>
      </c>
      <c r="C45" s="10" t="s">
        <v>151</v>
      </c>
      <c r="D45" s="9" t="s">
        <v>152</v>
      </c>
      <c r="E45" s="10" t="s">
        <v>155</v>
      </c>
      <c r="F45" s="11" t="s">
        <v>156</v>
      </c>
      <c r="G45" s="3" t="str">
        <f t="shared" si="0"/>
        <v>O6E2P2 Evaluación periódica de satisfacción de los usuarios y las instituciones responsables de la gestión de información frente a la integración alcanzada para el catastro predial</v>
      </c>
    </row>
    <row r="46" spans="1:7" ht="42.75" x14ac:dyDescent="0.2">
      <c r="A46" s="8" t="s">
        <v>157</v>
      </c>
      <c r="B46" s="9" t="s">
        <v>158</v>
      </c>
      <c r="C46" s="10" t="s">
        <v>159</v>
      </c>
      <c r="D46" s="9" t="s">
        <v>160</v>
      </c>
      <c r="E46" s="9" t="s">
        <v>161</v>
      </c>
      <c r="F46" s="15" t="s">
        <v>162</v>
      </c>
      <c r="G46" s="3" t="str">
        <f t="shared" si="0"/>
        <v>O7E1P1 Implementación del plan de mercadeo para la promoción de los productos y servicios de la entidad</v>
      </c>
    </row>
    <row r="47" spans="1:7" ht="28.5" x14ac:dyDescent="0.2">
      <c r="A47" s="8" t="s">
        <v>157</v>
      </c>
      <c r="B47" s="9" t="s">
        <v>158</v>
      </c>
      <c r="C47" s="10" t="s">
        <v>163</v>
      </c>
      <c r="D47" s="9" t="s">
        <v>164</v>
      </c>
      <c r="E47" s="9" t="s">
        <v>165</v>
      </c>
      <c r="F47" s="16" t="s">
        <v>166</v>
      </c>
      <c r="G47" s="3" t="str">
        <f t="shared" si="0"/>
        <v>O7E2P1 Fortalecimiento de las alianzas estratégicas de cooperación internacional de la entidad</v>
      </c>
    </row>
    <row r="48" spans="1:7" ht="28.5" x14ac:dyDescent="0.2">
      <c r="A48" s="8" t="s">
        <v>157</v>
      </c>
      <c r="B48" s="9" t="s">
        <v>158</v>
      </c>
      <c r="C48" s="10" t="s">
        <v>167</v>
      </c>
      <c r="D48" s="9" t="s">
        <v>168</v>
      </c>
      <c r="E48" s="9" t="s">
        <v>169</v>
      </c>
      <c r="F48" s="11" t="s">
        <v>170</v>
      </c>
      <c r="G48" s="3" t="str">
        <f t="shared" si="0"/>
        <v>O7E3P1 Fortalecimiento de la oferta de servicios de la entidad</v>
      </c>
    </row>
    <row r="49" spans="1:7" ht="28.5" x14ac:dyDescent="0.2">
      <c r="A49" s="8" t="s">
        <v>157</v>
      </c>
      <c r="B49" s="9" t="s">
        <v>158</v>
      </c>
      <c r="C49" s="10" t="s">
        <v>171</v>
      </c>
      <c r="D49" s="9" t="s">
        <v>172</v>
      </c>
      <c r="E49" s="9" t="s">
        <v>173</v>
      </c>
      <c r="F49" s="16" t="s">
        <v>174</v>
      </c>
      <c r="G49" s="3" t="str">
        <f t="shared" si="0"/>
        <v>O7E4P1 Garantizar la rendición de cuentas permanente para la ciudadanía</v>
      </c>
    </row>
    <row r="50" spans="1:7" ht="28.5" x14ac:dyDescent="0.2">
      <c r="A50" s="8" t="s">
        <v>157</v>
      </c>
      <c r="B50" s="9" t="s">
        <v>158</v>
      </c>
      <c r="C50" s="10" t="s">
        <v>171</v>
      </c>
      <c r="D50" s="9" t="s">
        <v>172</v>
      </c>
      <c r="E50" s="9" t="s">
        <v>175</v>
      </c>
      <c r="F50" s="11" t="s">
        <v>176</v>
      </c>
      <c r="G50" s="3" t="str">
        <f t="shared" si="0"/>
        <v>O7E4P2 Evaluación de las expectativas de la ciudadanía en materia de servicio y calidad en la atención</v>
      </c>
    </row>
    <row r="51" spans="1:7" ht="28.5" x14ac:dyDescent="0.2">
      <c r="A51" s="8" t="s">
        <v>157</v>
      </c>
      <c r="B51" s="9" t="s">
        <v>158</v>
      </c>
      <c r="C51" s="10" t="s">
        <v>171</v>
      </c>
      <c r="D51" s="9" t="s">
        <v>172</v>
      </c>
      <c r="E51" s="9" t="s">
        <v>177</v>
      </c>
      <c r="F51" s="11" t="s">
        <v>178</v>
      </c>
      <c r="G51" s="3" t="str">
        <f t="shared" si="0"/>
        <v>O7E4P3 Oportunidad en la respuesta de PQRSDF a nivel nacional</v>
      </c>
    </row>
    <row r="52" spans="1:7" ht="28.5" x14ac:dyDescent="0.2">
      <c r="A52" s="8" t="s">
        <v>157</v>
      </c>
      <c r="B52" s="9" t="s">
        <v>158</v>
      </c>
      <c r="C52" s="10" t="s">
        <v>171</v>
      </c>
      <c r="D52" s="9" t="s">
        <v>172</v>
      </c>
      <c r="E52" s="9" t="s">
        <v>179</v>
      </c>
      <c r="F52" s="16" t="s">
        <v>180</v>
      </c>
      <c r="G52" s="3" t="str">
        <f t="shared" si="0"/>
        <v>O7E4P4 Mejoramiento en la prestación del servicio a la ciudadanía</v>
      </c>
    </row>
    <row r="53" spans="1:7" ht="28.5" x14ac:dyDescent="0.2">
      <c r="A53" s="8" t="s">
        <v>157</v>
      </c>
      <c r="B53" s="9" t="s">
        <v>158</v>
      </c>
      <c r="C53" s="10" t="s">
        <v>171</v>
      </c>
      <c r="D53" s="9" t="s">
        <v>172</v>
      </c>
      <c r="E53" s="9" t="s">
        <v>181</v>
      </c>
      <c r="F53" s="15" t="s">
        <v>182</v>
      </c>
      <c r="G53" s="3" t="str">
        <f t="shared" si="0"/>
        <v>O7E4P5 Implementación del plan de comunicaciones de la entidad</v>
      </c>
    </row>
    <row r="54" spans="1:7" ht="42.75" x14ac:dyDescent="0.2">
      <c r="A54" s="20" t="s">
        <v>157</v>
      </c>
      <c r="B54" s="21" t="s">
        <v>158</v>
      </c>
      <c r="C54" s="22" t="s">
        <v>163</v>
      </c>
      <c r="D54" s="21" t="s">
        <v>164</v>
      </c>
      <c r="E54" s="21" t="s">
        <v>183</v>
      </c>
      <c r="F54" s="23" t="s">
        <v>184</v>
      </c>
      <c r="G54" s="3" t="str">
        <f t="shared" si="0"/>
        <v>O7E2P2 Plan de mejoramiento para el posicionamiento del IGAC como institución técnico científica implementado con base en el diagnóstico</v>
      </c>
    </row>
    <row r="55" spans="1:7" ht="14.25" x14ac:dyDescent="0.2"/>
    <row r="56" spans="1:7" ht="14.25" hidden="1" x14ac:dyDescent="0.2"/>
    <row r="57" spans="1:7" ht="14.25" hidden="1" x14ac:dyDescent="0.2"/>
    <row r="58" spans="1:7" ht="14.25" hidden="1" x14ac:dyDescent="0.2"/>
    <row r="59" spans="1:7" ht="14.25" hidden="1" x14ac:dyDescent="0.2"/>
    <row r="60" spans="1:7" ht="14.25" hidden="1" x14ac:dyDescent="0.2"/>
    <row r="61" spans="1:7" ht="14.25" hidden="1" x14ac:dyDescent="0.2"/>
    <row r="62" spans="1:7" ht="14.25" hidden="1" x14ac:dyDescent="0.2"/>
    <row r="63" spans="1:7" ht="14.25" hidden="1" x14ac:dyDescent="0.2"/>
    <row r="64" spans="1:7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4.25" hidden="1" x14ac:dyDescent="0.2"/>
    <row r="80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  <row r="86" ht="14.25" hidden="1" x14ac:dyDescent="0.2"/>
    <row r="87" ht="14.25" hidden="1" x14ac:dyDescent="0.2"/>
    <row r="88" ht="14.25" hidden="1" x14ac:dyDescent="0.2"/>
    <row r="89" ht="14.25" hidden="1" x14ac:dyDescent="0.2"/>
    <row r="90" ht="14.25" hidden="1" x14ac:dyDescent="0.2"/>
    <row r="91" ht="14.25" hidden="1" x14ac:dyDescent="0.2"/>
    <row r="92" ht="14.25" hidden="1" x14ac:dyDescent="0.2"/>
    <row r="93" ht="14.25" hidden="1" x14ac:dyDescent="0.2"/>
    <row r="94" ht="14.25" hidden="1" x14ac:dyDescent="0.2"/>
    <row r="95" ht="14.25" hidden="1" x14ac:dyDescent="0.2"/>
    <row r="96" ht="14.25" hidden="1" x14ac:dyDescent="0.2"/>
    <row r="97" ht="14.25" hidden="1" x14ac:dyDescent="0.2"/>
    <row r="98" ht="14.25" hidden="1" x14ac:dyDescent="0.2"/>
    <row r="99" ht="14.25" hidden="1" x14ac:dyDescent="0.2"/>
    <row r="100" ht="14.25" hidden="1" x14ac:dyDescent="0.2"/>
    <row r="101" ht="14.25" hidden="1" x14ac:dyDescent="0.2"/>
    <row r="102" ht="14.25" hidden="1" x14ac:dyDescent="0.2"/>
    <row r="103" ht="14.25" hidden="1" x14ac:dyDescent="0.2"/>
    <row r="104" ht="14.25" hidden="1" x14ac:dyDescent="0.2"/>
    <row r="105" ht="14.25" hidden="1" x14ac:dyDescent="0.2"/>
    <row r="106" ht="14.25" hidden="1" x14ac:dyDescent="0.2"/>
    <row r="107" ht="14.25" hidden="1" x14ac:dyDescent="0.2"/>
    <row r="108" ht="14.25" hidden="1" x14ac:dyDescent="0.2"/>
    <row r="109" ht="14.25" hidden="1" x14ac:dyDescent="0.2"/>
    <row r="110" ht="14.25" hidden="1" x14ac:dyDescent="0.2"/>
    <row r="111" ht="14.25" hidden="1" x14ac:dyDescent="0.2"/>
    <row r="112" ht="14.25" hidden="1" x14ac:dyDescent="0.2"/>
    <row r="113" ht="14.25" hidden="1" x14ac:dyDescent="0.2"/>
    <row r="114" ht="14.25" hidden="1" x14ac:dyDescent="0.2"/>
    <row r="115" ht="14.25" hidden="1" x14ac:dyDescent="0.2"/>
    <row r="116" ht="14.25" hidden="1" x14ac:dyDescent="0.2"/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55" zoomScaleNormal="55" workbookViewId="0">
      <selection activeCell="B9" sqref="B9"/>
    </sheetView>
  </sheetViews>
  <sheetFormatPr baseColWidth="10" defaultColWidth="11.5703125" defaultRowHeight="14.45" customHeight="1" zeroHeight="1" x14ac:dyDescent="0.25"/>
  <cols>
    <col min="1" max="1" width="10.85546875" style="1" customWidth="1"/>
    <col min="2" max="2" width="42.85546875" style="1" customWidth="1"/>
    <col min="3" max="3" width="11.28515625" style="1" hidden="1" customWidth="1"/>
    <col min="4" max="4" width="10.28515625" style="1" customWidth="1"/>
    <col min="5" max="5" width="52.5703125" style="1" customWidth="1"/>
    <col min="6" max="6" width="49.7109375" style="3" customWidth="1"/>
    <col min="7" max="7" width="11.5703125" customWidth="1"/>
    <col min="8" max="16383" width="11.5703125" style="1" customWidth="1"/>
    <col min="16384" max="16384" width="11.5703125" style="1"/>
  </cols>
  <sheetData>
    <row r="1" spans="1:6" s="1" customFormat="1" ht="41.45" customHeight="1" x14ac:dyDescent="0.2">
      <c r="B1" s="24" t="s">
        <v>185</v>
      </c>
      <c r="F1" s="3"/>
    </row>
    <row r="2" spans="1:6" s="1" customFormat="1" ht="14.25" x14ac:dyDescent="0.2">
      <c r="F2" s="3"/>
    </row>
    <row r="3" spans="1:6" s="27" customFormat="1" ht="14.25" x14ac:dyDescent="0.2">
      <c r="A3" s="25" t="s">
        <v>186</v>
      </c>
      <c r="B3" s="25" t="s">
        <v>187</v>
      </c>
      <c r="C3" s="25" t="s">
        <v>188</v>
      </c>
      <c r="D3" s="25" t="s">
        <v>189</v>
      </c>
      <c r="E3" s="25" t="s">
        <v>190</v>
      </c>
      <c r="F3" s="26" t="s">
        <v>191</v>
      </c>
    </row>
    <row r="4" spans="1:6" s="1" customFormat="1" ht="14.25" x14ac:dyDescent="0.2">
      <c r="A4" s="1" t="s">
        <v>192</v>
      </c>
      <c r="B4" s="1" t="s">
        <v>193</v>
      </c>
      <c r="C4" s="28">
        <v>1</v>
      </c>
      <c r="D4" s="28" t="str">
        <f>A4&amp;"0"&amp;C4</f>
        <v>ACT01</v>
      </c>
      <c r="E4" s="1" t="s">
        <v>194</v>
      </c>
      <c r="F4" s="3" t="str">
        <f>D4&amp;" "&amp;E4</f>
        <v>ACT01 Edificaciones y estructuras</v>
      </c>
    </row>
    <row r="5" spans="1:6" s="1" customFormat="1" ht="14.25" x14ac:dyDescent="0.2">
      <c r="A5" s="1" t="s">
        <v>192</v>
      </c>
      <c r="B5" s="1" t="s">
        <v>193</v>
      </c>
      <c r="C5" s="28">
        <v>2</v>
      </c>
      <c r="D5" s="28" t="str">
        <f t="shared" ref="D5:D40" si="0">A5&amp;"0"&amp;C5</f>
        <v>ACT02</v>
      </c>
      <c r="E5" s="1" t="s">
        <v>195</v>
      </c>
      <c r="F5" s="3" t="str">
        <f t="shared" ref="F5:F40" si="1">D5&amp;" "&amp;E5</f>
        <v>ACT02 Equipo de transporte</v>
      </c>
    </row>
    <row r="6" spans="1:6" s="1" customFormat="1" ht="14.25" x14ac:dyDescent="0.2">
      <c r="A6" s="1" t="s">
        <v>192</v>
      </c>
      <c r="B6" s="1" t="s">
        <v>193</v>
      </c>
      <c r="C6" s="28">
        <v>3</v>
      </c>
      <c r="D6" s="28" t="str">
        <f t="shared" si="0"/>
        <v>ACT03</v>
      </c>
      <c r="E6" s="1" t="s">
        <v>196</v>
      </c>
      <c r="F6" s="3" t="str">
        <f t="shared" si="1"/>
        <v>ACT03 Maquinaria de informática y oficina</v>
      </c>
    </row>
    <row r="7" spans="1:6" s="1" customFormat="1" ht="14.25" x14ac:dyDescent="0.2">
      <c r="A7" s="1" t="s">
        <v>192</v>
      </c>
      <c r="B7" s="1" t="s">
        <v>193</v>
      </c>
      <c r="C7" s="28">
        <v>3</v>
      </c>
      <c r="D7" s="28" t="str">
        <f t="shared" si="0"/>
        <v>ACT03</v>
      </c>
      <c r="E7" s="1" t="s">
        <v>197</v>
      </c>
      <c r="F7" s="3" t="str">
        <f t="shared" si="1"/>
        <v>ACT03 Aparatos de precisión</v>
      </c>
    </row>
    <row r="8" spans="1:6" s="1" customFormat="1" ht="28.5" x14ac:dyDescent="0.2">
      <c r="A8" s="1" t="s">
        <v>192</v>
      </c>
      <c r="B8" s="29" t="s">
        <v>193</v>
      </c>
      <c r="C8" s="28">
        <v>4</v>
      </c>
      <c r="D8" s="28" t="str">
        <f t="shared" si="0"/>
        <v>ACT04</v>
      </c>
      <c r="E8" s="1" t="s">
        <v>198</v>
      </c>
      <c r="F8" s="3" t="str">
        <f t="shared" si="1"/>
        <v>ACT04 Activos diferentes de maquinaria y equipo</v>
      </c>
    </row>
    <row r="9" spans="1:6" s="1" customFormat="1" ht="14.25" x14ac:dyDescent="0.2">
      <c r="A9" s="1" t="s">
        <v>192</v>
      </c>
      <c r="B9" s="1" t="s">
        <v>193</v>
      </c>
      <c r="C9" s="28">
        <v>5</v>
      </c>
      <c r="D9" s="28" t="str">
        <f t="shared" si="0"/>
        <v>ACT05</v>
      </c>
      <c r="E9" s="1" t="s">
        <v>199</v>
      </c>
      <c r="F9" s="3" t="str">
        <f t="shared" si="1"/>
        <v>ACT05 Software y gastos de desarrollo</v>
      </c>
    </row>
    <row r="10" spans="1:6" s="1" customFormat="1" ht="14.25" x14ac:dyDescent="0.2">
      <c r="A10" s="1" t="s">
        <v>192</v>
      </c>
      <c r="B10" s="1" t="s">
        <v>193</v>
      </c>
      <c r="C10" s="28">
        <v>6</v>
      </c>
      <c r="D10" s="28" t="str">
        <f t="shared" si="0"/>
        <v>ACT06</v>
      </c>
      <c r="E10" s="1" t="s">
        <v>200</v>
      </c>
      <c r="F10" s="3" t="str">
        <f t="shared" si="1"/>
        <v>ACT06 Tierras y terrenos</v>
      </c>
    </row>
    <row r="11" spans="1:6" s="1" customFormat="1" ht="14.25" x14ac:dyDescent="0.2">
      <c r="A11" s="1" t="s">
        <v>201</v>
      </c>
      <c r="B11" s="1" t="s">
        <v>202</v>
      </c>
      <c r="C11" s="28">
        <v>1</v>
      </c>
      <c r="D11" s="28" t="str">
        <f t="shared" si="0"/>
        <v>MYS01</v>
      </c>
      <c r="E11" s="1" t="s">
        <v>203</v>
      </c>
      <c r="F11" s="3" t="str">
        <f t="shared" si="1"/>
        <v>MYS01 Combustibles</v>
      </c>
    </row>
    <row r="12" spans="1:6" s="1" customFormat="1" ht="14.25" x14ac:dyDescent="0.2">
      <c r="A12" s="1" t="s">
        <v>201</v>
      </c>
      <c r="B12" s="1" t="s">
        <v>202</v>
      </c>
      <c r="C12" s="28">
        <v>2</v>
      </c>
      <c r="D12" s="28" t="str">
        <f t="shared" si="0"/>
        <v>MYS02</v>
      </c>
      <c r="E12" s="1" t="s">
        <v>204</v>
      </c>
      <c r="F12" s="3" t="str">
        <f t="shared" si="1"/>
        <v>MYS02 Elementos de Protección Personal</v>
      </c>
    </row>
    <row r="13" spans="1:6" s="1" customFormat="1" ht="14.25" x14ac:dyDescent="0.2">
      <c r="A13" s="1" t="s">
        <v>201</v>
      </c>
      <c r="B13" s="1" t="s">
        <v>202</v>
      </c>
      <c r="C13" s="28">
        <v>3</v>
      </c>
      <c r="D13" s="28" t="str">
        <f t="shared" si="0"/>
        <v>MYS03</v>
      </c>
      <c r="E13" s="1" t="s">
        <v>205</v>
      </c>
      <c r="F13" s="3" t="str">
        <f t="shared" si="1"/>
        <v>MYS03 Papelería e impresión</v>
      </c>
    </row>
    <row r="14" spans="1:6" s="1" customFormat="1" ht="14.25" x14ac:dyDescent="0.2">
      <c r="A14" s="1" t="s">
        <v>201</v>
      </c>
      <c r="B14" s="1" t="s">
        <v>202</v>
      </c>
      <c r="C14" s="28">
        <v>4</v>
      </c>
      <c r="D14" s="28" t="str">
        <f t="shared" si="0"/>
        <v>MYS04</v>
      </c>
      <c r="E14" s="1" t="s">
        <v>206</v>
      </c>
      <c r="F14" s="3" t="str">
        <f t="shared" si="1"/>
        <v>MYS04 Libros y publicaciones</v>
      </c>
    </row>
    <row r="15" spans="1:6" s="1" customFormat="1" ht="14.25" x14ac:dyDescent="0.2">
      <c r="A15" s="1" t="s">
        <v>201</v>
      </c>
      <c r="B15" s="1" t="s">
        <v>202</v>
      </c>
      <c r="C15" s="28">
        <v>5</v>
      </c>
      <c r="D15" s="28" t="str">
        <f t="shared" si="0"/>
        <v>MYS05</v>
      </c>
      <c r="E15" s="1" t="s">
        <v>207</v>
      </c>
      <c r="F15" s="3" t="str">
        <f t="shared" si="1"/>
        <v>MYS05 Insumos de laboratorio</v>
      </c>
    </row>
    <row r="16" spans="1:6" s="1" customFormat="1" ht="14.25" x14ac:dyDescent="0.2">
      <c r="A16" s="1" t="s">
        <v>201</v>
      </c>
      <c r="B16" s="1" t="s">
        <v>202</v>
      </c>
      <c r="C16" s="28">
        <v>6</v>
      </c>
      <c r="D16" s="28" t="str">
        <f t="shared" si="0"/>
        <v>MYS06</v>
      </c>
      <c r="E16" s="1" t="s">
        <v>208</v>
      </c>
      <c r="F16" s="3" t="str">
        <f t="shared" si="1"/>
        <v>MYS06 Maquinaria y equipo (no activo)</v>
      </c>
    </row>
    <row r="17" spans="1:6" s="1" customFormat="1" ht="28.5" x14ac:dyDescent="0.2">
      <c r="A17" s="1" t="s">
        <v>201</v>
      </c>
      <c r="B17" s="1" t="s">
        <v>202</v>
      </c>
      <c r="C17" s="28">
        <v>7</v>
      </c>
      <c r="D17" s="28" t="str">
        <f t="shared" si="0"/>
        <v>MYS07</v>
      </c>
      <c r="E17" s="1" t="s">
        <v>209</v>
      </c>
      <c r="F17" s="3" t="str">
        <f t="shared" si="1"/>
        <v>MYS07 Adquisición materiales y suministros n.c.p.</v>
      </c>
    </row>
    <row r="18" spans="1:6" s="1" customFormat="1" ht="28.5" x14ac:dyDescent="0.2">
      <c r="A18" s="1" t="s">
        <v>210</v>
      </c>
      <c r="B18" s="1" t="s">
        <v>211</v>
      </c>
      <c r="C18" s="28">
        <v>1</v>
      </c>
      <c r="D18" s="28" t="str">
        <f t="shared" si="0"/>
        <v>SER01</v>
      </c>
      <c r="E18" s="1" t="s">
        <v>212</v>
      </c>
      <c r="F18" s="3" t="str">
        <f t="shared" si="1"/>
        <v>SER01 Servicios de adecuación y construcción</v>
      </c>
    </row>
    <row r="19" spans="1:6" s="1" customFormat="1" ht="14.25" x14ac:dyDescent="0.2">
      <c r="A19" s="1" t="s">
        <v>210</v>
      </c>
      <c r="B19" s="1" t="s">
        <v>211</v>
      </c>
      <c r="C19" s="28">
        <v>2</v>
      </c>
      <c r="D19" s="28" t="str">
        <f t="shared" si="0"/>
        <v>SER02</v>
      </c>
      <c r="E19" s="1" t="s">
        <v>213</v>
      </c>
      <c r="F19" s="3" t="str">
        <f t="shared" si="1"/>
        <v>SER02 Servicios de aseo y cafetería</v>
      </c>
    </row>
    <row r="20" spans="1:6" s="1" customFormat="1" ht="28.5" x14ac:dyDescent="0.2">
      <c r="A20" s="1" t="s">
        <v>210</v>
      </c>
      <c r="B20" s="1" t="s">
        <v>211</v>
      </c>
      <c r="C20" s="28">
        <v>3</v>
      </c>
      <c r="D20" s="28" t="str">
        <f t="shared" si="0"/>
        <v>SER03</v>
      </c>
      <c r="E20" s="1" t="s">
        <v>214</v>
      </c>
      <c r="F20" s="3" t="str">
        <f t="shared" si="1"/>
        <v>SER03 Servicios de transporte terrestre de pasajeros</v>
      </c>
    </row>
    <row r="21" spans="1:6" s="1" customFormat="1" ht="28.5" x14ac:dyDescent="0.2">
      <c r="A21" s="1" t="s">
        <v>210</v>
      </c>
      <c r="B21" s="1" t="s">
        <v>211</v>
      </c>
      <c r="C21" s="28">
        <v>4</v>
      </c>
      <c r="D21" s="28" t="str">
        <f t="shared" si="0"/>
        <v>SER04</v>
      </c>
      <c r="E21" s="1" t="s">
        <v>215</v>
      </c>
      <c r="F21" s="3" t="str">
        <f t="shared" si="1"/>
        <v>SER04 Servicios de transporte aéreo de pasajeros</v>
      </c>
    </row>
    <row r="22" spans="1:6" s="1" customFormat="1" ht="14.25" x14ac:dyDescent="0.2">
      <c r="A22" s="1" t="s">
        <v>210</v>
      </c>
      <c r="B22" s="1" t="s">
        <v>211</v>
      </c>
      <c r="C22" s="28">
        <v>5</v>
      </c>
      <c r="D22" s="28" t="str">
        <f t="shared" si="0"/>
        <v>SER05</v>
      </c>
      <c r="E22" s="1" t="s">
        <v>216</v>
      </c>
      <c r="F22" s="3" t="str">
        <f t="shared" si="1"/>
        <v>SER05 Servicios de transporte de carga</v>
      </c>
    </row>
    <row r="23" spans="1:6" s="1" customFormat="1" ht="28.5" x14ac:dyDescent="0.2">
      <c r="A23" s="1" t="s">
        <v>210</v>
      </c>
      <c r="B23" s="1" t="s">
        <v>211</v>
      </c>
      <c r="C23" s="28">
        <v>6</v>
      </c>
      <c r="D23" s="28" t="str">
        <f t="shared" si="0"/>
        <v>SER06</v>
      </c>
      <c r="E23" s="1" t="s">
        <v>217</v>
      </c>
      <c r="F23" s="3" t="str">
        <f t="shared" si="1"/>
        <v>SER06 Adquisición de servicios- Servicios postales y de mensajería</v>
      </c>
    </row>
    <row r="24" spans="1:6" s="1" customFormat="1" ht="14.25" x14ac:dyDescent="0.2">
      <c r="A24" s="1" t="s">
        <v>210</v>
      </c>
      <c r="B24" s="1" t="s">
        <v>211</v>
      </c>
      <c r="C24" s="28">
        <v>7</v>
      </c>
      <c r="D24" s="28" t="str">
        <f t="shared" si="0"/>
        <v>SER07</v>
      </c>
      <c r="E24" s="1" t="s">
        <v>218</v>
      </c>
      <c r="F24" s="3" t="str">
        <f t="shared" si="1"/>
        <v>SER07 Arrendamiento de bienes inmuebles</v>
      </c>
    </row>
    <row r="25" spans="1:6" s="1" customFormat="1" ht="28.5" x14ac:dyDescent="0.2">
      <c r="A25" s="1" t="s">
        <v>210</v>
      </c>
      <c r="B25" s="1" t="s">
        <v>211</v>
      </c>
      <c r="C25" s="28">
        <v>8</v>
      </c>
      <c r="D25" s="28" t="str">
        <f t="shared" si="0"/>
        <v>SER08</v>
      </c>
      <c r="E25" s="1" t="s">
        <v>219</v>
      </c>
      <c r="F25" s="3" t="str">
        <f t="shared" si="1"/>
        <v>SER08 Arrendamiento de maquinaria y equipo</v>
      </c>
    </row>
    <row r="26" spans="1:6" s="1" customFormat="1" ht="14.25" x14ac:dyDescent="0.2">
      <c r="A26" s="1" t="s">
        <v>210</v>
      </c>
      <c r="B26" s="1" t="s">
        <v>211</v>
      </c>
      <c r="C26" s="28">
        <v>9</v>
      </c>
      <c r="D26" s="28" t="str">
        <f t="shared" si="0"/>
        <v>SER09</v>
      </c>
      <c r="E26" s="1" t="s">
        <v>220</v>
      </c>
      <c r="F26" s="3" t="str">
        <f t="shared" si="1"/>
        <v>SER09 Seguros</v>
      </c>
    </row>
    <row r="27" spans="1:6" s="1" customFormat="1" ht="14.25" x14ac:dyDescent="0.2">
      <c r="A27" s="1" t="s">
        <v>210</v>
      </c>
      <c r="B27" s="1" t="s">
        <v>211</v>
      </c>
      <c r="C27" s="28">
        <v>10</v>
      </c>
      <c r="D27" s="28" t="str">
        <f t="shared" si="0"/>
        <v>SER010</v>
      </c>
      <c r="E27" s="1" t="s">
        <v>221</v>
      </c>
      <c r="F27" s="3" t="str">
        <f t="shared" si="1"/>
        <v>SER010 Servicios personales indirectos</v>
      </c>
    </row>
    <row r="28" spans="1:6" s="1" customFormat="1" ht="14.25" x14ac:dyDescent="0.2">
      <c r="A28" s="1" t="s">
        <v>210</v>
      </c>
      <c r="B28" s="1" t="s">
        <v>211</v>
      </c>
      <c r="C28" s="28">
        <v>11</v>
      </c>
      <c r="D28" s="28" t="str">
        <f t="shared" si="0"/>
        <v>SER011</v>
      </c>
      <c r="E28" s="1" t="s">
        <v>222</v>
      </c>
      <c r="F28" s="3" t="str">
        <f t="shared" si="1"/>
        <v>SER011 Servicios de telecomunicaciones</v>
      </c>
    </row>
    <row r="29" spans="1:6" s="1" customFormat="1" ht="14.25" x14ac:dyDescent="0.2">
      <c r="A29" s="1" t="s">
        <v>210</v>
      </c>
      <c r="B29" s="1" t="s">
        <v>211</v>
      </c>
      <c r="C29" s="28">
        <v>12</v>
      </c>
      <c r="D29" s="28" t="str">
        <f t="shared" si="0"/>
        <v>SER012</v>
      </c>
      <c r="E29" s="1" t="s">
        <v>223</v>
      </c>
      <c r="F29" s="3" t="str">
        <f t="shared" si="1"/>
        <v>SER012 Servicios de comidas contratadas</v>
      </c>
    </row>
    <row r="30" spans="1:6" s="1" customFormat="1" ht="28.5" x14ac:dyDescent="0.2">
      <c r="A30" s="1" t="s">
        <v>210</v>
      </c>
      <c r="B30" s="1" t="s">
        <v>211</v>
      </c>
      <c r="C30" s="28">
        <v>13</v>
      </c>
      <c r="D30" s="28" t="str">
        <f t="shared" si="0"/>
        <v>SER013</v>
      </c>
      <c r="E30" s="1" t="s">
        <v>224</v>
      </c>
      <c r="F30" s="3" t="str">
        <f t="shared" si="1"/>
        <v>SER013 Mantenimiento de maquinaria y equipo</v>
      </c>
    </row>
    <row r="31" spans="1:6" s="1" customFormat="1" ht="14.25" x14ac:dyDescent="0.2">
      <c r="A31" s="1" t="s">
        <v>210</v>
      </c>
      <c r="B31" s="1" t="s">
        <v>211</v>
      </c>
      <c r="C31" s="28">
        <v>14</v>
      </c>
      <c r="D31" s="28" t="str">
        <f t="shared" si="0"/>
        <v>SER014</v>
      </c>
      <c r="E31" s="1" t="s">
        <v>225</v>
      </c>
      <c r="F31" s="3" t="str">
        <f t="shared" si="1"/>
        <v>SER014 Mantenimiento ascensores</v>
      </c>
    </row>
    <row r="32" spans="1:6" s="1" customFormat="1" ht="14.25" x14ac:dyDescent="0.2">
      <c r="A32" s="1" t="s">
        <v>210</v>
      </c>
      <c r="B32" s="1" t="s">
        <v>211</v>
      </c>
      <c r="C32" s="28">
        <v>15</v>
      </c>
      <c r="D32" s="28" t="str">
        <f t="shared" si="0"/>
        <v>SER015</v>
      </c>
      <c r="E32" s="1" t="s">
        <v>226</v>
      </c>
      <c r="F32" s="3" t="str">
        <f t="shared" si="1"/>
        <v>SER015 Suscripciones</v>
      </c>
    </row>
    <row r="33" spans="1:6" s="1" customFormat="1" ht="28.5" x14ac:dyDescent="0.2">
      <c r="A33" s="1" t="s">
        <v>210</v>
      </c>
      <c r="B33" s="1" t="s">
        <v>211</v>
      </c>
      <c r="C33" s="28">
        <v>16</v>
      </c>
      <c r="D33" s="28" t="str">
        <f t="shared" si="0"/>
        <v>SER016</v>
      </c>
      <c r="E33" s="1" t="s">
        <v>227</v>
      </c>
      <c r="F33" s="3" t="str">
        <f t="shared" si="1"/>
        <v>SER016  Servicios de consultoría o gestión (p. jurídicas)</v>
      </c>
    </row>
    <row r="34" spans="1:6" s="1" customFormat="1" ht="28.5" x14ac:dyDescent="0.2">
      <c r="A34" s="1" t="s">
        <v>210</v>
      </c>
      <c r="B34" s="1" t="s">
        <v>211</v>
      </c>
      <c r="C34" s="28">
        <v>17</v>
      </c>
      <c r="D34" s="28" t="str">
        <f t="shared" si="0"/>
        <v>SER017</v>
      </c>
      <c r="E34" s="1" t="s">
        <v>228</v>
      </c>
      <c r="F34" s="3" t="str">
        <f t="shared" si="1"/>
        <v>SER017 Servicios de mantenimiento y cuidado del paisaje</v>
      </c>
    </row>
    <row r="35" spans="1:6" s="1" customFormat="1" ht="14.25" x14ac:dyDescent="0.2">
      <c r="A35" s="1" t="s">
        <v>210</v>
      </c>
      <c r="B35" s="1" t="s">
        <v>211</v>
      </c>
      <c r="C35" s="28">
        <v>18</v>
      </c>
      <c r="D35" s="28" t="str">
        <f t="shared" si="0"/>
        <v>SER018</v>
      </c>
      <c r="E35" s="1" t="s">
        <v>229</v>
      </c>
      <c r="F35" s="3" t="str">
        <f t="shared" si="1"/>
        <v>SER018 Paquetes de software</v>
      </c>
    </row>
    <row r="36" spans="1:6" s="1" customFormat="1" ht="14.25" x14ac:dyDescent="0.2">
      <c r="A36" s="1" t="s">
        <v>210</v>
      </c>
      <c r="B36" s="1" t="s">
        <v>211</v>
      </c>
      <c r="C36" s="28">
        <v>19</v>
      </c>
      <c r="D36" s="28" t="str">
        <f t="shared" si="0"/>
        <v>SER019</v>
      </c>
      <c r="E36" s="1" t="s">
        <v>230</v>
      </c>
      <c r="F36" s="3" t="str">
        <f t="shared" si="1"/>
        <v>SER019 Capacitaciones</v>
      </c>
    </row>
    <row r="37" spans="1:6" s="1" customFormat="1" ht="14.25" x14ac:dyDescent="0.2">
      <c r="A37" s="1" t="s">
        <v>210</v>
      </c>
      <c r="B37" s="1" t="s">
        <v>211</v>
      </c>
      <c r="C37" s="28">
        <v>20</v>
      </c>
      <c r="D37" s="28" t="str">
        <f t="shared" si="0"/>
        <v>SER020</v>
      </c>
      <c r="E37" s="1" t="s">
        <v>231</v>
      </c>
      <c r="F37" s="3" t="str">
        <f t="shared" si="1"/>
        <v>SER020 Bienestar</v>
      </c>
    </row>
    <row r="38" spans="1:6" s="1" customFormat="1" ht="14.25" x14ac:dyDescent="0.2">
      <c r="A38" s="1" t="s">
        <v>210</v>
      </c>
      <c r="B38" s="1" t="s">
        <v>211</v>
      </c>
      <c r="C38" s="28">
        <v>21</v>
      </c>
      <c r="D38" s="28" t="str">
        <f t="shared" si="0"/>
        <v>SER021</v>
      </c>
      <c r="E38" s="1" t="s">
        <v>232</v>
      </c>
      <c r="F38" s="3" t="str">
        <f t="shared" si="1"/>
        <v>SER021 Seguridad y Vigilancia</v>
      </c>
    </row>
    <row r="39" spans="1:6" s="1" customFormat="1" ht="14.25" x14ac:dyDescent="0.2">
      <c r="A39" s="1" t="s">
        <v>210</v>
      </c>
      <c r="B39" s="1" t="s">
        <v>211</v>
      </c>
      <c r="C39" s="28">
        <v>22</v>
      </c>
      <c r="D39" s="28" t="str">
        <f t="shared" si="0"/>
        <v>SER022</v>
      </c>
      <c r="E39" s="1" t="s">
        <v>233</v>
      </c>
      <c r="F39" s="3" t="str">
        <f t="shared" si="1"/>
        <v>SER022 Adquisición de servicios n.c.p.</v>
      </c>
    </row>
    <row r="40" spans="1:6" s="1" customFormat="1" ht="14.25" x14ac:dyDescent="0.2">
      <c r="A40" s="1" t="s">
        <v>234</v>
      </c>
      <c r="B40" s="1" t="s">
        <v>235</v>
      </c>
      <c r="C40" s="1">
        <v>1</v>
      </c>
      <c r="D40" s="28" t="str">
        <f t="shared" si="0"/>
        <v>VIAT01</v>
      </c>
      <c r="E40" s="1" t="s">
        <v>235</v>
      </c>
      <c r="F40" s="3" t="str">
        <f t="shared" si="1"/>
        <v>VIAT01 Viáticos y gastos de viaje</v>
      </c>
    </row>
    <row r="41" spans="1:6" s="1" customFormat="1" ht="14.25" x14ac:dyDescent="0.2">
      <c r="F41" s="3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16" zoomScale="70" zoomScaleNormal="70" workbookViewId="0">
      <selection activeCell="E27" sqref="E27"/>
    </sheetView>
  </sheetViews>
  <sheetFormatPr baseColWidth="10" defaultColWidth="0" defaultRowHeight="12.6" customHeight="1" zeroHeight="1" x14ac:dyDescent="0.2"/>
  <cols>
    <col min="1" max="1" width="9.28515625" style="30" customWidth="1"/>
    <col min="2" max="2" width="11.7109375" style="30" customWidth="1"/>
    <col min="3" max="3" width="13.28515625" style="30" customWidth="1"/>
    <col min="4" max="4" width="42.140625" style="30" customWidth="1"/>
    <col min="5" max="5" width="43.28515625" style="40" customWidth="1"/>
    <col min="6" max="6" width="21.7109375" style="30" customWidth="1"/>
    <col min="7" max="16384" width="11.5703125" style="30" hidden="1"/>
  </cols>
  <sheetData>
    <row r="1" spans="1:5" ht="64.150000000000006" customHeight="1" x14ac:dyDescent="0.2">
      <c r="D1" s="24" t="s">
        <v>236</v>
      </c>
      <c r="E1" s="31"/>
    </row>
    <row r="2" spans="1:5" ht="12.75" x14ac:dyDescent="0.2">
      <c r="A2" s="32" t="s">
        <v>237</v>
      </c>
      <c r="B2" s="32" t="s">
        <v>238</v>
      </c>
      <c r="C2" s="32" t="s">
        <v>239</v>
      </c>
      <c r="D2" s="32" t="s">
        <v>240</v>
      </c>
      <c r="E2" s="33" t="s">
        <v>241</v>
      </c>
    </row>
    <row r="3" spans="1:5" ht="12.75" x14ac:dyDescent="0.2">
      <c r="A3" s="34" t="s">
        <v>242</v>
      </c>
      <c r="B3" s="34">
        <v>1</v>
      </c>
      <c r="C3" s="34" t="str">
        <f>+A3&amp;"-"&amp;B3</f>
        <v>SUBGRAL-1</v>
      </c>
      <c r="D3" s="34" t="s">
        <v>243</v>
      </c>
      <c r="E3" s="35" t="str">
        <f>C3&amp;" "&amp;D3</f>
        <v>SUBGRAL-1 Apoyo transversal</v>
      </c>
    </row>
    <row r="4" spans="1:5" ht="25.5" x14ac:dyDescent="0.2">
      <c r="A4" s="34" t="s">
        <v>242</v>
      </c>
      <c r="B4" s="34">
        <v>2</v>
      </c>
      <c r="C4" s="34" t="str">
        <f t="shared" ref="C4:C67" si="0">+A4&amp;"-"&amp;B4</f>
        <v>SUBGRAL-2</v>
      </c>
      <c r="D4" s="34" t="s">
        <v>244</v>
      </c>
      <c r="E4" s="35" t="str">
        <f t="shared" ref="E4:E67" si="1">C4&amp;" "&amp;D4</f>
        <v>SUBGRAL-2 Apoyo contractual y administrativo</v>
      </c>
    </row>
    <row r="5" spans="1:5" ht="12.75" x14ac:dyDescent="0.2">
      <c r="A5" s="34" t="s">
        <v>242</v>
      </c>
      <c r="B5" s="34">
        <v>3</v>
      </c>
      <c r="C5" s="34" t="str">
        <f t="shared" si="0"/>
        <v>SUBGRAL-3</v>
      </c>
      <c r="D5" s="34" t="s">
        <v>245</v>
      </c>
      <c r="E5" s="35" t="str">
        <f t="shared" si="1"/>
        <v>SUBGRAL-3 Apoyo jurídico</v>
      </c>
    </row>
    <row r="6" spans="1:5" ht="12.75" x14ac:dyDescent="0.2">
      <c r="A6" s="34" t="s">
        <v>242</v>
      </c>
      <c r="B6" s="34">
        <v>4</v>
      </c>
      <c r="C6" s="34" t="str">
        <f t="shared" si="0"/>
        <v>SUBGRAL-4</v>
      </c>
      <c r="D6" s="34" t="s">
        <v>246</v>
      </c>
      <c r="E6" s="35" t="str">
        <f t="shared" si="1"/>
        <v>SUBGRAL-4 Asesores expertos</v>
      </c>
    </row>
    <row r="7" spans="1:5" ht="12.75" x14ac:dyDescent="0.2">
      <c r="A7" s="34" t="s">
        <v>242</v>
      </c>
      <c r="B7" s="34">
        <v>5</v>
      </c>
      <c r="C7" s="34" t="str">
        <f t="shared" si="0"/>
        <v>SUBGRAL-5</v>
      </c>
      <c r="D7" s="34" t="s">
        <v>247</v>
      </c>
      <c r="E7" s="35" t="str">
        <f t="shared" si="1"/>
        <v>SUBGRAL-5 Perfil social</v>
      </c>
    </row>
    <row r="8" spans="1:5" ht="12.75" x14ac:dyDescent="0.2">
      <c r="A8" s="34" t="s">
        <v>242</v>
      </c>
      <c r="B8" s="34">
        <v>6</v>
      </c>
      <c r="C8" s="34" t="str">
        <f t="shared" si="0"/>
        <v>SUBGRAL-6</v>
      </c>
      <c r="D8" s="34" t="s">
        <v>248</v>
      </c>
      <c r="E8" s="35" t="str">
        <f t="shared" si="1"/>
        <v>SUBGRAL-6 Coordinadora Analítica</v>
      </c>
    </row>
    <row r="9" spans="1:5" ht="12.75" x14ac:dyDescent="0.2">
      <c r="A9" s="34" t="s">
        <v>242</v>
      </c>
      <c r="B9" s="34">
        <v>7</v>
      </c>
      <c r="C9" s="34" t="str">
        <f t="shared" si="0"/>
        <v>SUBGRAL-7</v>
      </c>
      <c r="D9" s="34" t="s">
        <v>249</v>
      </c>
      <c r="E9" s="35" t="str">
        <f t="shared" si="1"/>
        <v>SUBGRAL-7 Coordinadora de equipo</v>
      </c>
    </row>
    <row r="10" spans="1:5" ht="12.75" x14ac:dyDescent="0.2">
      <c r="A10" s="34" t="s">
        <v>242</v>
      </c>
      <c r="B10" s="34">
        <v>8</v>
      </c>
      <c r="C10" s="34" t="str">
        <f t="shared" si="0"/>
        <v>SUBGRAL-8</v>
      </c>
      <c r="D10" s="34" t="s">
        <v>250</v>
      </c>
      <c r="E10" s="35" t="str">
        <f t="shared" si="1"/>
        <v>SUBGRAL-8 Estadísticos y muestristas</v>
      </c>
    </row>
    <row r="11" spans="1:5" ht="12.75" x14ac:dyDescent="0.2">
      <c r="A11" s="34" t="s">
        <v>242</v>
      </c>
      <c r="B11" s="34">
        <v>9</v>
      </c>
      <c r="C11" s="34" t="str">
        <f t="shared" si="0"/>
        <v>SUBGRAL-9</v>
      </c>
      <c r="D11" s="34" t="s">
        <v>251</v>
      </c>
      <c r="E11" s="35" t="str">
        <f t="shared" si="1"/>
        <v>SUBGRAL-9 Apoyo fiscal</v>
      </c>
    </row>
    <row r="12" spans="1:5" ht="12.75" x14ac:dyDescent="0.2">
      <c r="A12" s="34" t="s">
        <v>242</v>
      </c>
      <c r="B12" s="34">
        <v>10</v>
      </c>
      <c r="C12" s="34" t="str">
        <f t="shared" si="0"/>
        <v>SUBGRAL-10</v>
      </c>
      <c r="D12" s="34" t="s">
        <v>252</v>
      </c>
      <c r="E12" s="35" t="str">
        <f t="shared" si="1"/>
        <v>SUBGRAL-10 Programador</v>
      </c>
    </row>
    <row r="13" spans="1:5" ht="12.75" x14ac:dyDescent="0.2">
      <c r="A13" s="34" t="s">
        <v>242</v>
      </c>
      <c r="B13" s="34">
        <v>11</v>
      </c>
      <c r="C13" s="34" t="str">
        <f t="shared" si="0"/>
        <v>SUBGRAL-11</v>
      </c>
      <c r="D13" s="34" t="s">
        <v>253</v>
      </c>
      <c r="E13" s="35" t="str">
        <f t="shared" si="1"/>
        <v>SUBGRAL-11 Ingeniero SIG</v>
      </c>
    </row>
    <row r="14" spans="1:5" ht="12.75" x14ac:dyDescent="0.2">
      <c r="A14" s="34" t="s">
        <v>254</v>
      </c>
      <c r="B14" s="34">
        <v>1</v>
      </c>
      <c r="C14" s="34" t="str">
        <f t="shared" si="0"/>
        <v>DTI-1</v>
      </c>
      <c r="D14" s="34" t="s">
        <v>255</v>
      </c>
      <c r="E14" s="35" t="str">
        <f t="shared" si="1"/>
        <v>DTI-1 Gerente Proyecto TI</v>
      </c>
    </row>
    <row r="15" spans="1:5" ht="12.75" x14ac:dyDescent="0.2">
      <c r="A15" s="34" t="s">
        <v>254</v>
      </c>
      <c r="B15" s="34">
        <v>2</v>
      </c>
      <c r="C15" s="34" t="str">
        <f t="shared" si="0"/>
        <v>DTI-2</v>
      </c>
      <c r="D15" s="34" t="s">
        <v>256</v>
      </c>
      <c r="E15" s="35" t="str">
        <f t="shared" si="1"/>
        <v>DTI-2 Desarrollador Software</v>
      </c>
    </row>
    <row r="16" spans="1:5" ht="12.75" x14ac:dyDescent="0.2">
      <c r="A16" s="34" t="s">
        <v>254</v>
      </c>
      <c r="B16" s="34">
        <v>3</v>
      </c>
      <c r="C16" s="34" t="str">
        <f t="shared" si="0"/>
        <v>DTI-3</v>
      </c>
      <c r="D16" s="34" t="s">
        <v>257</v>
      </c>
      <c r="E16" s="35" t="str">
        <f t="shared" si="1"/>
        <v>DTI-3 Analista Requerimientos</v>
      </c>
    </row>
    <row r="17" spans="1:5" ht="12.75" x14ac:dyDescent="0.2">
      <c r="A17" s="34" t="s">
        <v>254</v>
      </c>
      <c r="B17" s="34">
        <v>4</v>
      </c>
      <c r="C17" s="34" t="str">
        <f t="shared" si="0"/>
        <v>DTI-4</v>
      </c>
      <c r="D17" s="34" t="s">
        <v>258</v>
      </c>
      <c r="E17" s="35" t="str">
        <f t="shared" si="1"/>
        <v>DTI-4 Analista Pruebas</v>
      </c>
    </row>
    <row r="18" spans="1:5" ht="12.75" x14ac:dyDescent="0.2">
      <c r="A18" s="34" t="s">
        <v>254</v>
      </c>
      <c r="B18" s="34">
        <v>5</v>
      </c>
      <c r="C18" s="34" t="str">
        <f t="shared" si="0"/>
        <v>DTI-5</v>
      </c>
      <c r="D18" s="34" t="s">
        <v>259</v>
      </c>
      <c r="E18" s="35" t="str">
        <f t="shared" si="1"/>
        <v>DTI-5 Líder Técnico</v>
      </c>
    </row>
    <row r="19" spans="1:5" ht="12.75" x14ac:dyDescent="0.2">
      <c r="A19" s="34" t="s">
        <v>254</v>
      </c>
      <c r="B19" s="34">
        <v>6</v>
      </c>
      <c r="C19" s="34" t="str">
        <f t="shared" si="0"/>
        <v>DTI-6</v>
      </c>
      <c r="D19" s="34" t="s">
        <v>260</v>
      </c>
      <c r="E19" s="35" t="str">
        <f t="shared" si="1"/>
        <v>DTI-6 Web Master</v>
      </c>
    </row>
    <row r="20" spans="1:5" ht="12.75" x14ac:dyDescent="0.2">
      <c r="A20" s="34" t="s">
        <v>254</v>
      </c>
      <c r="B20" s="34">
        <v>7</v>
      </c>
      <c r="C20" s="34" t="str">
        <f t="shared" si="0"/>
        <v>DTI-7</v>
      </c>
      <c r="D20" s="34" t="s">
        <v>261</v>
      </c>
      <c r="E20" s="35" t="str">
        <f t="shared" si="1"/>
        <v>DTI-7 Arquitecto TI</v>
      </c>
    </row>
    <row r="21" spans="1:5" ht="12.75" x14ac:dyDescent="0.2">
      <c r="A21" s="34" t="s">
        <v>254</v>
      </c>
      <c r="B21" s="34">
        <v>8</v>
      </c>
      <c r="C21" s="34" t="str">
        <f t="shared" si="0"/>
        <v>DTI-8</v>
      </c>
      <c r="D21" s="34" t="s">
        <v>262</v>
      </c>
      <c r="E21" s="35" t="str">
        <f t="shared" si="1"/>
        <v>DTI-8 Soporte Mesa Servicios TI</v>
      </c>
    </row>
    <row r="22" spans="1:5" ht="12.75" x14ac:dyDescent="0.2">
      <c r="A22" s="34" t="s">
        <v>254</v>
      </c>
      <c r="B22" s="34">
        <v>9</v>
      </c>
      <c r="C22" s="34" t="str">
        <f t="shared" si="0"/>
        <v>DTI-9</v>
      </c>
      <c r="D22" s="34" t="s">
        <v>263</v>
      </c>
      <c r="E22" s="35" t="str">
        <f t="shared" si="1"/>
        <v>DTI-9 Gestor de Información</v>
      </c>
    </row>
    <row r="23" spans="1:5" ht="12.75" x14ac:dyDescent="0.2">
      <c r="A23" s="34" t="s">
        <v>254</v>
      </c>
      <c r="B23" s="34">
        <v>10</v>
      </c>
      <c r="C23" s="34" t="str">
        <f t="shared" si="0"/>
        <v>DTI-10</v>
      </c>
      <c r="D23" s="34" t="s">
        <v>264</v>
      </c>
      <c r="E23" s="35" t="str">
        <f t="shared" si="1"/>
        <v>DTI-10 Oficial Seguridad Información</v>
      </c>
    </row>
    <row r="24" spans="1:5" ht="12.75" x14ac:dyDescent="0.2">
      <c r="A24" s="34" t="s">
        <v>254</v>
      </c>
      <c r="B24" s="34">
        <v>11</v>
      </c>
      <c r="C24" s="34" t="str">
        <f t="shared" si="0"/>
        <v>DTI-11</v>
      </c>
      <c r="D24" s="34" t="s">
        <v>265</v>
      </c>
      <c r="E24" s="35" t="str">
        <f t="shared" si="1"/>
        <v>DTI-11 Soporte Infraestructura TI</v>
      </c>
    </row>
    <row r="25" spans="1:5" ht="12.75" x14ac:dyDescent="0.2">
      <c r="A25" s="34" t="s">
        <v>254</v>
      </c>
      <c r="B25" s="34">
        <v>12</v>
      </c>
      <c r="C25" s="34" t="str">
        <f t="shared" si="0"/>
        <v>DTI-12</v>
      </c>
      <c r="D25" s="34" t="s">
        <v>266</v>
      </c>
      <c r="E25" s="35" t="str">
        <f t="shared" si="1"/>
        <v>DTI-12 Administración Infraestructura TI</v>
      </c>
    </row>
    <row r="26" spans="1:5" ht="12.75" x14ac:dyDescent="0.2">
      <c r="A26" s="34" t="s">
        <v>254</v>
      </c>
      <c r="B26" s="34">
        <v>13</v>
      </c>
      <c r="C26" s="34" t="str">
        <f t="shared" si="0"/>
        <v>DTI-13</v>
      </c>
      <c r="D26" s="34" t="s">
        <v>267</v>
      </c>
      <c r="E26" s="35" t="str">
        <f t="shared" si="1"/>
        <v>DTI-13 Apoyo Administrativo</v>
      </c>
    </row>
    <row r="27" spans="1:5" ht="12.75" x14ac:dyDescent="0.2">
      <c r="A27" s="34" t="s">
        <v>254</v>
      </c>
      <c r="B27" s="34">
        <v>14</v>
      </c>
      <c r="C27" s="34" t="str">
        <f t="shared" si="0"/>
        <v>DTI-14</v>
      </c>
      <c r="D27" s="34" t="s">
        <v>268</v>
      </c>
      <c r="E27" s="35" t="str">
        <f t="shared" si="1"/>
        <v>DTI-14 Apoyo Jurídico</v>
      </c>
    </row>
    <row r="28" spans="1:5" ht="12.75" x14ac:dyDescent="0.2">
      <c r="A28" s="34" t="s">
        <v>254</v>
      </c>
      <c r="B28" s="34">
        <v>15</v>
      </c>
      <c r="C28" s="34" t="str">
        <f t="shared" si="0"/>
        <v>DTI-15</v>
      </c>
      <c r="D28" s="34" t="s">
        <v>269</v>
      </c>
      <c r="E28" s="35" t="str">
        <f t="shared" si="1"/>
        <v>DTI-15 Apoyo Técnico TI</v>
      </c>
    </row>
    <row r="29" spans="1:5" ht="12.75" x14ac:dyDescent="0.2">
      <c r="A29" s="34" t="s">
        <v>254</v>
      </c>
      <c r="B29" s="34">
        <v>16</v>
      </c>
      <c r="C29" s="34" t="str">
        <f t="shared" si="0"/>
        <v>DTI-16</v>
      </c>
      <c r="D29" s="34" t="s">
        <v>270</v>
      </c>
      <c r="E29" s="35" t="str">
        <f t="shared" si="1"/>
        <v>DTI-16 Gestor Estratégico TI</v>
      </c>
    </row>
    <row r="30" spans="1:5" ht="12.75" x14ac:dyDescent="0.2">
      <c r="A30" s="34" t="s">
        <v>254</v>
      </c>
      <c r="B30" s="34">
        <v>17</v>
      </c>
      <c r="C30" s="34" t="str">
        <f t="shared" si="0"/>
        <v>DTI-17</v>
      </c>
      <c r="D30" s="34" t="s">
        <v>271</v>
      </c>
      <c r="E30" s="35" t="str">
        <f t="shared" si="1"/>
        <v>DTI-17 Gestor de Innovación</v>
      </c>
    </row>
    <row r="31" spans="1:5" ht="12.75" x14ac:dyDescent="0.2">
      <c r="A31" s="34" t="s">
        <v>272</v>
      </c>
      <c r="B31" s="34">
        <v>1</v>
      </c>
      <c r="C31" s="34" t="str">
        <f t="shared" si="0"/>
        <v>DGIG-1</v>
      </c>
      <c r="D31" s="36" t="s">
        <v>273</v>
      </c>
      <c r="E31" s="35" t="str">
        <f t="shared" si="1"/>
        <v>DGIG-1 Abogado contractual  senior</v>
      </c>
    </row>
    <row r="32" spans="1:5" ht="12.75" x14ac:dyDescent="0.2">
      <c r="A32" s="34" t="s">
        <v>272</v>
      </c>
      <c r="B32" s="34">
        <v>2</v>
      </c>
      <c r="C32" s="34" t="str">
        <f t="shared" si="0"/>
        <v>DGIG-2</v>
      </c>
      <c r="D32" s="36" t="s">
        <v>274</v>
      </c>
      <c r="E32" s="35" t="str">
        <f t="shared" si="1"/>
        <v>DGIG-2 Abogado DGIG</v>
      </c>
    </row>
    <row r="33" spans="1:5" ht="12.75" x14ac:dyDescent="0.2">
      <c r="A33" s="34" t="s">
        <v>272</v>
      </c>
      <c r="B33" s="34">
        <v>3</v>
      </c>
      <c r="C33" s="34" t="str">
        <f t="shared" si="0"/>
        <v>DGIG-3</v>
      </c>
      <c r="D33" s="36" t="s">
        <v>275</v>
      </c>
      <c r="E33" s="35" t="str">
        <f t="shared" si="1"/>
        <v>DGIG-3 Abogado junior</v>
      </c>
    </row>
    <row r="34" spans="1:5" ht="12.75" x14ac:dyDescent="0.2">
      <c r="A34" s="34" t="s">
        <v>272</v>
      </c>
      <c r="B34" s="34">
        <v>4</v>
      </c>
      <c r="C34" s="34" t="str">
        <f t="shared" si="0"/>
        <v>DGIG-4</v>
      </c>
      <c r="D34" s="36" t="s">
        <v>276</v>
      </c>
      <c r="E34" s="35" t="str">
        <f t="shared" si="1"/>
        <v>DGIG-4 Abogados de apoyo</v>
      </c>
    </row>
    <row r="35" spans="1:5" ht="12.75" x14ac:dyDescent="0.2">
      <c r="A35" s="34" t="s">
        <v>272</v>
      </c>
      <c r="B35" s="34">
        <v>5</v>
      </c>
      <c r="C35" s="34" t="str">
        <f t="shared" si="0"/>
        <v>DGIG-5</v>
      </c>
      <c r="D35" s="36" t="s">
        <v>277</v>
      </c>
      <c r="E35" s="35" t="str">
        <f t="shared" si="1"/>
        <v>DGIG-5 Aplicaciones -  funcionalidades</v>
      </c>
    </row>
    <row r="36" spans="1:5" ht="12.75" x14ac:dyDescent="0.2">
      <c r="A36" s="34" t="s">
        <v>272</v>
      </c>
      <c r="B36" s="34">
        <v>6</v>
      </c>
      <c r="C36" s="34" t="str">
        <f t="shared" si="0"/>
        <v>DGIG-6</v>
      </c>
      <c r="D36" s="36" t="s">
        <v>278</v>
      </c>
      <c r="E36" s="35" t="str">
        <f t="shared" si="1"/>
        <v>DGIG-6 Aplicaciones - cargue información</v>
      </c>
    </row>
    <row r="37" spans="1:5" ht="12.75" x14ac:dyDescent="0.2">
      <c r="A37" s="34" t="s">
        <v>272</v>
      </c>
      <c r="B37" s="34">
        <v>7</v>
      </c>
      <c r="C37" s="34" t="str">
        <f t="shared" si="0"/>
        <v>DGIG-7</v>
      </c>
      <c r="D37" s="36" t="s">
        <v>279</v>
      </c>
      <c r="E37" s="35" t="str">
        <f t="shared" si="1"/>
        <v>DGIG-7 Aplicaciones - desarrolladores</v>
      </c>
    </row>
    <row r="38" spans="1:5" ht="12.75" x14ac:dyDescent="0.2">
      <c r="A38" s="34" t="s">
        <v>272</v>
      </c>
      <c r="B38" s="34">
        <v>8</v>
      </c>
      <c r="C38" s="34" t="str">
        <f t="shared" si="0"/>
        <v>DGIG-8</v>
      </c>
      <c r="D38" s="36" t="s">
        <v>280</v>
      </c>
      <c r="E38" s="35" t="str">
        <f t="shared" si="1"/>
        <v>DGIG-8 Aplicaciones - diseñador</v>
      </c>
    </row>
    <row r="39" spans="1:5" ht="12.75" x14ac:dyDescent="0.2">
      <c r="A39" s="34" t="s">
        <v>272</v>
      </c>
      <c r="B39" s="34">
        <v>9</v>
      </c>
      <c r="C39" s="34" t="str">
        <f t="shared" si="0"/>
        <v>DGIG-9</v>
      </c>
      <c r="D39" s="36" t="s">
        <v>281</v>
      </c>
      <c r="E39" s="35" t="str">
        <f t="shared" si="1"/>
        <v>DGIG-9 Apoyo Profesional</v>
      </c>
    </row>
    <row r="40" spans="1:5" ht="12.75" x14ac:dyDescent="0.2">
      <c r="A40" s="34" t="s">
        <v>272</v>
      </c>
      <c r="B40" s="34">
        <v>10</v>
      </c>
      <c r="C40" s="34" t="str">
        <f t="shared" si="0"/>
        <v>DGIG-10</v>
      </c>
      <c r="D40" s="36" t="s">
        <v>282</v>
      </c>
      <c r="E40" s="35" t="str">
        <f t="shared" si="1"/>
        <v xml:space="preserve">DGIG-10 Apoyo Técnico </v>
      </c>
    </row>
    <row r="41" spans="1:5" ht="12.75" x14ac:dyDescent="0.2">
      <c r="A41" s="34" t="s">
        <v>272</v>
      </c>
      <c r="B41" s="34">
        <v>11</v>
      </c>
      <c r="C41" s="34" t="str">
        <f t="shared" si="0"/>
        <v>DGIG-11</v>
      </c>
      <c r="D41" s="36" t="s">
        <v>283</v>
      </c>
      <c r="E41" s="35" t="str">
        <f t="shared" si="1"/>
        <v xml:space="preserve">DGIG-11 Apoyo Estrategias </v>
      </c>
    </row>
    <row r="42" spans="1:5" ht="12.75" x14ac:dyDescent="0.2">
      <c r="A42" s="34" t="s">
        <v>272</v>
      </c>
      <c r="B42" s="34">
        <v>12</v>
      </c>
      <c r="C42" s="34" t="str">
        <f t="shared" si="0"/>
        <v>DGIG-12</v>
      </c>
      <c r="D42" s="36" t="s">
        <v>284</v>
      </c>
      <c r="E42" s="35" t="str">
        <f t="shared" si="1"/>
        <v>DGIG-12 Apoyo planeación</v>
      </c>
    </row>
    <row r="43" spans="1:5" ht="12.75" x14ac:dyDescent="0.2">
      <c r="A43" s="34" t="s">
        <v>272</v>
      </c>
      <c r="B43" s="34">
        <v>13</v>
      </c>
      <c r="C43" s="34" t="str">
        <f t="shared" si="0"/>
        <v>DGIG-13</v>
      </c>
      <c r="D43" s="36" t="s">
        <v>285</v>
      </c>
      <c r="E43" s="35" t="str">
        <f t="shared" si="1"/>
        <v>DGIG-13 Apoyo Técnico - DGIG</v>
      </c>
    </row>
    <row r="44" spans="1:5" ht="12.75" x14ac:dyDescent="0.2">
      <c r="A44" s="34" t="s">
        <v>272</v>
      </c>
      <c r="B44" s="34">
        <v>14</v>
      </c>
      <c r="C44" s="34" t="str">
        <f t="shared" si="0"/>
        <v>DGIG-14</v>
      </c>
      <c r="D44" s="36" t="s">
        <v>286</v>
      </c>
      <c r="E44" s="35" t="str">
        <f t="shared" si="1"/>
        <v>DGIG-14 Apoyos DGIG</v>
      </c>
    </row>
    <row r="45" spans="1:5" ht="12.75" x14ac:dyDescent="0.2">
      <c r="A45" s="34" t="s">
        <v>272</v>
      </c>
      <c r="B45" s="34">
        <v>15</v>
      </c>
      <c r="C45" s="34" t="str">
        <f t="shared" si="0"/>
        <v>DGIG-15</v>
      </c>
      <c r="D45" s="36" t="s">
        <v>287</v>
      </c>
      <c r="E45" s="35" t="str">
        <f t="shared" si="1"/>
        <v>DGIG-15 Asesor DGIG Estrátegico</v>
      </c>
    </row>
    <row r="46" spans="1:5" ht="25.5" x14ac:dyDescent="0.2">
      <c r="A46" s="34" t="s">
        <v>272</v>
      </c>
      <c r="B46" s="34">
        <v>16</v>
      </c>
      <c r="C46" s="34" t="str">
        <f t="shared" si="0"/>
        <v>DGIG-16</v>
      </c>
      <c r="D46" s="36" t="s">
        <v>288</v>
      </c>
      <c r="E46" s="35" t="str">
        <f t="shared" si="1"/>
        <v>DGIG-16 Control operación avión y comisiones.</v>
      </c>
    </row>
    <row r="47" spans="1:5" ht="25.5" x14ac:dyDescent="0.2">
      <c r="A47" s="34" t="s">
        <v>272</v>
      </c>
      <c r="B47" s="34">
        <v>17</v>
      </c>
      <c r="C47" s="34" t="str">
        <f t="shared" si="0"/>
        <v>DGIG-17</v>
      </c>
      <c r="D47" s="36" t="s">
        <v>289</v>
      </c>
      <c r="E47" s="35" t="str">
        <f t="shared" si="1"/>
        <v>DGIG-17 Desarrollador aplicaciones validación</v>
      </c>
    </row>
    <row r="48" spans="1:5" ht="12.75" x14ac:dyDescent="0.2">
      <c r="A48" s="34" t="s">
        <v>272</v>
      </c>
      <c r="B48" s="34">
        <v>18</v>
      </c>
      <c r="C48" s="34" t="str">
        <f t="shared" si="0"/>
        <v>DGIG-18</v>
      </c>
      <c r="D48" s="36" t="s">
        <v>290</v>
      </c>
      <c r="E48" s="35" t="str">
        <f t="shared" si="1"/>
        <v>DGIG-18 Enlaces territoriales</v>
      </c>
    </row>
    <row r="49" spans="1:5" ht="12.75" x14ac:dyDescent="0.2">
      <c r="A49" s="34" t="s">
        <v>272</v>
      </c>
      <c r="B49" s="34">
        <v>19</v>
      </c>
      <c r="C49" s="34" t="str">
        <f t="shared" si="0"/>
        <v>DGIG-19</v>
      </c>
      <c r="D49" s="36" t="s">
        <v>291</v>
      </c>
      <c r="E49" s="35" t="str">
        <f t="shared" si="1"/>
        <v>DGIG-19 Ingeniero de sistemas</v>
      </c>
    </row>
    <row r="50" spans="1:5" ht="12.75" x14ac:dyDescent="0.2">
      <c r="A50" s="34" t="s">
        <v>272</v>
      </c>
      <c r="B50" s="34">
        <v>20</v>
      </c>
      <c r="C50" s="34" t="str">
        <f t="shared" si="0"/>
        <v>DGIG-20</v>
      </c>
      <c r="D50" s="36" t="s">
        <v>292</v>
      </c>
      <c r="E50" s="35" t="str">
        <f t="shared" si="1"/>
        <v>DGIG-20 Ingeniero electrónico</v>
      </c>
    </row>
    <row r="51" spans="1:5" ht="25.5" x14ac:dyDescent="0.2">
      <c r="A51" s="34" t="s">
        <v>272</v>
      </c>
      <c r="B51" s="34">
        <v>21</v>
      </c>
      <c r="C51" s="34" t="str">
        <f t="shared" si="0"/>
        <v>DGIG-21</v>
      </c>
      <c r="D51" s="36" t="s">
        <v>293</v>
      </c>
      <c r="E51" s="35" t="str">
        <f t="shared" si="1"/>
        <v>DGIG-21 Líder administrativo, financiero y de planeación</v>
      </c>
    </row>
    <row r="52" spans="1:5" ht="12.75" x14ac:dyDescent="0.2">
      <c r="A52" s="34" t="s">
        <v>272</v>
      </c>
      <c r="B52" s="34">
        <v>22</v>
      </c>
      <c r="C52" s="34" t="str">
        <f t="shared" si="0"/>
        <v>DGIG-22</v>
      </c>
      <c r="D52" s="36" t="s">
        <v>294</v>
      </c>
      <c r="E52" s="35" t="str">
        <f t="shared" si="1"/>
        <v>DGIG-22 Lider financiero</v>
      </c>
    </row>
    <row r="53" spans="1:5" ht="12.75" x14ac:dyDescent="0.2">
      <c r="A53" s="34" t="s">
        <v>272</v>
      </c>
      <c r="B53" s="34">
        <v>23</v>
      </c>
      <c r="C53" s="34" t="str">
        <f t="shared" si="0"/>
        <v>DGIG-23</v>
      </c>
      <c r="D53" s="36" t="s">
        <v>295</v>
      </c>
      <c r="E53" s="35" t="str">
        <f t="shared" si="1"/>
        <v>DGIG-23 Lider jurídico</v>
      </c>
    </row>
    <row r="54" spans="1:5" ht="12.75" x14ac:dyDescent="0.2">
      <c r="A54" s="34" t="s">
        <v>272</v>
      </c>
      <c r="B54" s="34">
        <v>24</v>
      </c>
      <c r="C54" s="34" t="str">
        <f t="shared" si="0"/>
        <v>DGIG-24</v>
      </c>
      <c r="D54" s="36" t="s">
        <v>296</v>
      </c>
      <c r="E54" s="35" t="str">
        <f t="shared" si="1"/>
        <v>DGIG-24 Lider Ordenamiento Territorial</v>
      </c>
    </row>
    <row r="55" spans="1:5" ht="12.75" x14ac:dyDescent="0.2">
      <c r="A55" s="34" t="s">
        <v>272</v>
      </c>
      <c r="B55" s="34">
        <v>25</v>
      </c>
      <c r="C55" s="34" t="str">
        <f t="shared" si="0"/>
        <v>DGIG-25</v>
      </c>
      <c r="D55" s="36" t="s">
        <v>297</v>
      </c>
      <c r="E55" s="35" t="str">
        <f t="shared" si="1"/>
        <v>DGIG-25 Lider producción cartográfica</v>
      </c>
    </row>
    <row r="56" spans="1:5" ht="25.5" x14ac:dyDescent="0.2">
      <c r="A56" s="34" t="s">
        <v>272</v>
      </c>
      <c r="B56" s="34">
        <v>26</v>
      </c>
      <c r="C56" s="34" t="str">
        <f t="shared" si="0"/>
        <v>DGIG-26</v>
      </c>
      <c r="D56" s="36" t="s">
        <v>298</v>
      </c>
      <c r="E56" s="35" t="str">
        <f t="shared" si="1"/>
        <v>DGIG-26 Profesional propuestas técnico ecónomicas</v>
      </c>
    </row>
    <row r="57" spans="1:5" ht="25.5" x14ac:dyDescent="0.2">
      <c r="A57" s="34" t="s">
        <v>272</v>
      </c>
      <c r="B57" s="34">
        <v>27</v>
      </c>
      <c r="C57" s="34" t="str">
        <f t="shared" si="0"/>
        <v>DGIG-27</v>
      </c>
      <c r="D57" s="36" t="s">
        <v>299</v>
      </c>
      <c r="E57" s="35" t="str">
        <f t="shared" si="1"/>
        <v>DGIG-27 Profesional reportes planeación y SGI</v>
      </c>
    </row>
    <row r="58" spans="1:5" ht="25.5" x14ac:dyDescent="0.2">
      <c r="A58" s="34" t="s">
        <v>272</v>
      </c>
      <c r="B58" s="34">
        <v>28</v>
      </c>
      <c r="C58" s="34" t="str">
        <f t="shared" si="0"/>
        <v>DGIG-28</v>
      </c>
      <c r="D58" s="36" t="s">
        <v>300</v>
      </c>
      <c r="E58" s="35" t="str">
        <f t="shared" si="1"/>
        <v>DGIG-28 Profesional seguimiento y control procesos cartográficos</v>
      </c>
    </row>
    <row r="59" spans="1:5" ht="25.5" x14ac:dyDescent="0.2">
      <c r="A59" s="34" t="s">
        <v>272</v>
      </c>
      <c r="B59" s="34">
        <v>29</v>
      </c>
      <c r="C59" s="34" t="str">
        <f t="shared" si="0"/>
        <v>DGIG-29</v>
      </c>
      <c r="D59" s="36" t="s">
        <v>301</v>
      </c>
      <c r="E59" s="35" t="str">
        <f t="shared" si="1"/>
        <v>DGIG-29 Profesionales apoyo seguimiento producción</v>
      </c>
    </row>
    <row r="60" spans="1:5" ht="38.25" x14ac:dyDescent="0.2">
      <c r="A60" s="34" t="s">
        <v>272</v>
      </c>
      <c r="B60" s="34">
        <v>30</v>
      </c>
      <c r="C60" s="34" t="str">
        <f t="shared" si="0"/>
        <v>DGIG-30</v>
      </c>
      <c r="D60" s="36" t="s">
        <v>302</v>
      </c>
      <c r="E60" s="35" t="str">
        <f t="shared" si="1"/>
        <v>DGIG-30 Respuesta solicitudes contactenos/SIGAC/ Colombia en mapas (entregas catastro)</v>
      </c>
    </row>
    <row r="61" spans="1:5" ht="12.75" x14ac:dyDescent="0.2">
      <c r="A61" s="34" t="s">
        <v>303</v>
      </c>
      <c r="B61" s="34">
        <v>1</v>
      </c>
      <c r="C61" s="34" t="str">
        <f t="shared" si="0"/>
        <v>DGC-1</v>
      </c>
      <c r="D61" s="37" t="s">
        <v>304</v>
      </c>
      <c r="E61" s="35" t="str">
        <f t="shared" si="1"/>
        <v>DGC-1 Profesional  Calidad SGC</v>
      </c>
    </row>
    <row r="62" spans="1:5" ht="12.75" x14ac:dyDescent="0.2">
      <c r="A62" s="34" t="s">
        <v>303</v>
      </c>
      <c r="B62" s="34">
        <v>2</v>
      </c>
      <c r="C62" s="34" t="str">
        <f t="shared" si="0"/>
        <v>DGC-2</v>
      </c>
      <c r="D62" s="37" t="s">
        <v>305</v>
      </c>
      <c r="E62" s="35" t="str">
        <f t="shared" si="1"/>
        <v>DGC-2 Profesional ambiental</v>
      </c>
    </row>
    <row r="63" spans="1:5" ht="12.75" x14ac:dyDescent="0.2">
      <c r="A63" s="34" t="s">
        <v>303</v>
      </c>
      <c r="B63" s="34">
        <v>3</v>
      </c>
      <c r="C63" s="34" t="str">
        <f t="shared" si="0"/>
        <v>DGC-3</v>
      </c>
      <c r="D63" s="37" t="s">
        <v>306</v>
      </c>
      <c r="E63" s="35" t="str">
        <f t="shared" si="1"/>
        <v>DGC-3 Lider Componente Economico</v>
      </c>
    </row>
    <row r="64" spans="1:5" ht="12.75" x14ac:dyDescent="0.2">
      <c r="A64" s="34" t="s">
        <v>303</v>
      </c>
      <c r="B64" s="34">
        <v>4</v>
      </c>
      <c r="C64" s="34" t="str">
        <f t="shared" si="0"/>
        <v>DGC-4</v>
      </c>
      <c r="D64" s="37" t="s">
        <v>307</v>
      </c>
      <c r="E64" s="35" t="str">
        <f t="shared" si="1"/>
        <v>DGC-4 Profesional Social</v>
      </c>
    </row>
    <row r="65" spans="1:5" ht="12.75" x14ac:dyDescent="0.2">
      <c r="A65" s="34" t="s">
        <v>303</v>
      </c>
      <c r="B65" s="34">
        <v>5</v>
      </c>
      <c r="C65" s="34" t="str">
        <f t="shared" si="0"/>
        <v>DGC-5</v>
      </c>
      <c r="D65" s="37" t="s">
        <v>308</v>
      </c>
      <c r="E65" s="35" t="str">
        <f t="shared" si="1"/>
        <v>DGC-5 Profesional Sig</v>
      </c>
    </row>
    <row r="66" spans="1:5" ht="12.75" x14ac:dyDescent="0.2">
      <c r="A66" s="34" t="s">
        <v>303</v>
      </c>
      <c r="B66" s="34">
        <v>6</v>
      </c>
      <c r="C66" s="34" t="str">
        <f t="shared" si="0"/>
        <v>DGC-6</v>
      </c>
      <c r="D66" s="37" t="s">
        <v>309</v>
      </c>
      <c r="E66" s="35" t="str">
        <f t="shared" si="1"/>
        <v>DGC-6 Técnico Conservación</v>
      </c>
    </row>
    <row r="67" spans="1:5" ht="12.75" x14ac:dyDescent="0.2">
      <c r="A67" s="34" t="s">
        <v>303</v>
      </c>
      <c r="B67" s="34">
        <v>7</v>
      </c>
      <c r="C67" s="34" t="str">
        <f t="shared" si="0"/>
        <v>DGC-7</v>
      </c>
      <c r="D67" s="37" t="s">
        <v>310</v>
      </c>
      <c r="E67" s="35" t="str">
        <f t="shared" si="1"/>
        <v>DGC-7 Técnico Profesional Conservación</v>
      </c>
    </row>
    <row r="68" spans="1:5" ht="12.75" x14ac:dyDescent="0.2">
      <c r="A68" s="34" t="s">
        <v>303</v>
      </c>
      <c r="B68" s="34">
        <v>8</v>
      </c>
      <c r="C68" s="34" t="str">
        <f t="shared" ref="C68:C131" si="2">+A68&amp;"-"&amp;B68</f>
        <v>DGC-8</v>
      </c>
      <c r="D68" s="37" t="s">
        <v>311</v>
      </c>
      <c r="E68" s="35" t="str">
        <f t="shared" ref="E68:E131" si="3">C68&amp;" "&amp;D68</f>
        <v>DGC-8 Lider Conservación</v>
      </c>
    </row>
    <row r="69" spans="1:5" ht="12.75" x14ac:dyDescent="0.2">
      <c r="A69" s="34" t="s">
        <v>303</v>
      </c>
      <c r="B69" s="34">
        <v>9</v>
      </c>
      <c r="C69" s="34" t="str">
        <f t="shared" si="2"/>
        <v>DGC-9</v>
      </c>
      <c r="D69" s="37" t="s">
        <v>312</v>
      </c>
      <c r="E69" s="35" t="str">
        <f t="shared" si="3"/>
        <v>DGC-9 Apoyo Administrativo Conservación</v>
      </c>
    </row>
    <row r="70" spans="1:5" ht="25.5" x14ac:dyDescent="0.2">
      <c r="A70" s="34" t="s">
        <v>303</v>
      </c>
      <c r="B70" s="34">
        <v>10</v>
      </c>
      <c r="C70" s="34" t="str">
        <f t="shared" si="2"/>
        <v>DGC-10</v>
      </c>
      <c r="D70" s="37" t="s">
        <v>313</v>
      </c>
      <c r="E70" s="35" t="str">
        <f t="shared" si="3"/>
        <v>DGC-10 Tecnico profesional 2 Conservación - Resolución Conjunta</v>
      </c>
    </row>
    <row r="71" spans="1:5" ht="25.5" x14ac:dyDescent="0.2">
      <c r="A71" s="34" t="s">
        <v>303</v>
      </c>
      <c r="B71" s="34">
        <v>11</v>
      </c>
      <c r="C71" s="34" t="str">
        <f t="shared" si="2"/>
        <v>DGC-11</v>
      </c>
      <c r="D71" s="37" t="s">
        <v>314</v>
      </c>
      <c r="E71" s="35" t="str">
        <f t="shared" si="3"/>
        <v>DGC-11 Tecnico profesional Conservación - Resolución Conjunta</v>
      </c>
    </row>
    <row r="72" spans="1:5" ht="12.75" x14ac:dyDescent="0.2">
      <c r="A72" s="34" t="s">
        <v>303</v>
      </c>
      <c r="B72" s="34">
        <v>12</v>
      </c>
      <c r="C72" s="34" t="str">
        <f t="shared" si="2"/>
        <v>DGC-12</v>
      </c>
      <c r="D72" s="37" t="s">
        <v>315</v>
      </c>
      <c r="E72" s="35" t="str">
        <f t="shared" si="3"/>
        <v>DGC-12 Lider Abogado Resolución conjunta</v>
      </c>
    </row>
    <row r="73" spans="1:5" ht="12.75" x14ac:dyDescent="0.2">
      <c r="A73" s="34" t="s">
        <v>303</v>
      </c>
      <c r="B73" s="34">
        <v>13</v>
      </c>
      <c r="C73" s="34" t="str">
        <f t="shared" si="2"/>
        <v>DGC-13</v>
      </c>
      <c r="D73" s="37" t="s">
        <v>316</v>
      </c>
      <c r="E73" s="35" t="str">
        <f t="shared" si="3"/>
        <v>DGC-13 Abogado Resolución conjunta</v>
      </c>
    </row>
    <row r="74" spans="1:5" ht="12.75" x14ac:dyDescent="0.2">
      <c r="A74" s="34" t="s">
        <v>303</v>
      </c>
      <c r="B74" s="34">
        <v>14</v>
      </c>
      <c r="C74" s="34" t="str">
        <f t="shared" si="2"/>
        <v>DGC-14</v>
      </c>
      <c r="D74" s="37" t="s">
        <v>317</v>
      </c>
      <c r="E74" s="35" t="str">
        <f t="shared" si="3"/>
        <v>DGC-14 Asesora Jurídica</v>
      </c>
    </row>
    <row r="75" spans="1:5" ht="12.75" x14ac:dyDescent="0.2">
      <c r="A75" s="34" t="s">
        <v>303</v>
      </c>
      <c r="B75" s="34">
        <v>15</v>
      </c>
      <c r="C75" s="34" t="str">
        <f t="shared" si="2"/>
        <v>DGC-15</v>
      </c>
      <c r="D75" s="37" t="s">
        <v>318</v>
      </c>
      <c r="E75" s="35" t="str">
        <f t="shared" si="3"/>
        <v>DGC-15 Asesora Transversal</v>
      </c>
    </row>
    <row r="76" spans="1:5" ht="12.75" x14ac:dyDescent="0.2">
      <c r="A76" s="34" t="s">
        <v>303</v>
      </c>
      <c r="B76" s="34">
        <v>16</v>
      </c>
      <c r="C76" s="34" t="str">
        <f t="shared" si="2"/>
        <v>DGC-16</v>
      </c>
      <c r="D76" s="37" t="s">
        <v>319</v>
      </c>
      <c r="E76" s="35" t="str">
        <f t="shared" si="3"/>
        <v>DGC-16 Asesora Fuentes De Financiación</v>
      </c>
    </row>
    <row r="77" spans="1:5" ht="12.75" x14ac:dyDescent="0.2">
      <c r="A77" s="34" t="s">
        <v>303</v>
      </c>
      <c r="B77" s="34">
        <v>17</v>
      </c>
      <c r="C77" s="34" t="str">
        <f t="shared" si="2"/>
        <v>DGC-17</v>
      </c>
      <c r="D77" s="37" t="s">
        <v>320</v>
      </c>
      <c r="E77" s="35" t="str">
        <f t="shared" si="3"/>
        <v>DGC-17 Asesor Temas Conceptuales</v>
      </c>
    </row>
    <row r="78" spans="1:5" ht="25.5" x14ac:dyDescent="0.2">
      <c r="A78" s="34" t="s">
        <v>303</v>
      </c>
      <c r="B78" s="34">
        <v>18</v>
      </c>
      <c r="C78" s="34" t="str">
        <f t="shared" si="2"/>
        <v>DGC-18</v>
      </c>
      <c r="D78" s="37" t="s">
        <v>321</v>
      </c>
      <c r="E78" s="35" t="str">
        <f t="shared" si="3"/>
        <v>DGC-18 Seguimiento A La Supervisón - Transversal</v>
      </c>
    </row>
    <row r="79" spans="1:5" ht="25.5" x14ac:dyDescent="0.2">
      <c r="A79" s="34" t="s">
        <v>303</v>
      </c>
      <c r="B79" s="34">
        <v>19</v>
      </c>
      <c r="C79" s="34" t="str">
        <f t="shared" si="2"/>
        <v>DGC-19</v>
      </c>
      <c r="D79" s="37" t="s">
        <v>322</v>
      </c>
      <c r="E79" s="35" t="str">
        <f t="shared" si="3"/>
        <v>DGC-19 Temas Económicos-Estudios De Mercado</v>
      </c>
    </row>
    <row r="80" spans="1:5" ht="25.5" x14ac:dyDescent="0.2">
      <c r="A80" s="34" t="s">
        <v>303</v>
      </c>
      <c r="B80" s="34">
        <v>20</v>
      </c>
      <c r="C80" s="34" t="str">
        <f t="shared" si="2"/>
        <v>DGC-20</v>
      </c>
      <c r="D80" s="37" t="s">
        <v>323</v>
      </c>
      <c r="E80" s="35" t="str">
        <f t="shared" si="3"/>
        <v>DGC-20 Asesor Temas Conceptuales (Tecnico Tierras)</v>
      </c>
    </row>
    <row r="81" spans="1:5" ht="25.5" x14ac:dyDescent="0.2">
      <c r="A81" s="34" t="s">
        <v>303</v>
      </c>
      <c r="B81" s="34">
        <v>21</v>
      </c>
      <c r="C81" s="34" t="str">
        <f t="shared" si="2"/>
        <v>DGC-21</v>
      </c>
      <c r="D81" s="37" t="s">
        <v>324</v>
      </c>
      <c r="E81" s="35" t="str">
        <f t="shared" si="3"/>
        <v xml:space="preserve">DGC-21 Profesional Fuentes De Financiación 2 </v>
      </c>
    </row>
    <row r="82" spans="1:5" ht="12.75" x14ac:dyDescent="0.2">
      <c r="A82" s="34" t="s">
        <v>303</v>
      </c>
      <c r="B82" s="34">
        <v>22</v>
      </c>
      <c r="C82" s="34" t="str">
        <f t="shared" si="2"/>
        <v>DGC-22</v>
      </c>
      <c r="D82" s="37" t="s">
        <v>325</v>
      </c>
      <c r="E82" s="35" t="str">
        <f t="shared" si="3"/>
        <v>DGC-22 Líder 1-Ladmcol</v>
      </c>
    </row>
    <row r="83" spans="1:5" ht="12.75" x14ac:dyDescent="0.2">
      <c r="A83" s="34" t="s">
        <v>303</v>
      </c>
      <c r="B83" s="34">
        <v>23</v>
      </c>
      <c r="C83" s="34" t="str">
        <f t="shared" si="2"/>
        <v>DGC-23</v>
      </c>
      <c r="D83" s="37" t="s">
        <v>326</v>
      </c>
      <c r="E83" s="35" t="str">
        <f t="shared" si="3"/>
        <v>DGC-23 Profesional Ladmcol</v>
      </c>
    </row>
    <row r="84" spans="1:5" ht="38.25" x14ac:dyDescent="0.2">
      <c r="A84" s="34" t="s">
        <v>303</v>
      </c>
      <c r="B84" s="34">
        <v>24</v>
      </c>
      <c r="C84" s="34" t="str">
        <f t="shared" si="2"/>
        <v>DGC-24</v>
      </c>
      <c r="D84" s="37" t="s">
        <v>327</v>
      </c>
      <c r="E84" s="35" t="str">
        <f t="shared" si="3"/>
        <v>DGC-24 Profesional En Bpm (Procesos-Conservación) (Sistema de Gestión Catastral)</v>
      </c>
    </row>
    <row r="85" spans="1:5" ht="38.25" x14ac:dyDescent="0.2">
      <c r="A85" s="34" t="s">
        <v>303</v>
      </c>
      <c r="B85" s="34">
        <v>25</v>
      </c>
      <c r="C85" s="34" t="str">
        <f t="shared" si="2"/>
        <v>DGC-25</v>
      </c>
      <c r="D85" s="37" t="s">
        <v>328</v>
      </c>
      <c r="E85" s="35" t="str">
        <f t="shared" si="3"/>
        <v>DGC-25 Profesional En Bpm (Procesos-Actualización)(Sistema de Gestión Catastral)</v>
      </c>
    </row>
    <row r="86" spans="1:5" ht="38.25" x14ac:dyDescent="0.2">
      <c r="A86" s="34" t="s">
        <v>303</v>
      </c>
      <c r="B86" s="34">
        <v>26</v>
      </c>
      <c r="C86" s="34" t="str">
        <f t="shared" si="2"/>
        <v>DGC-26</v>
      </c>
      <c r="D86" s="37" t="s">
        <v>329</v>
      </c>
      <c r="E86" s="35" t="str">
        <f t="shared" si="3"/>
        <v>DGC-26 Lider Funcional Nuevo Snc (Actualización) (Sistema de Gestión Catastral)</v>
      </c>
    </row>
    <row r="87" spans="1:5" ht="38.25" x14ac:dyDescent="0.2">
      <c r="A87" s="34" t="s">
        <v>303</v>
      </c>
      <c r="B87" s="34">
        <v>27</v>
      </c>
      <c r="C87" s="34" t="str">
        <f t="shared" si="2"/>
        <v>DGC-27</v>
      </c>
      <c r="D87" s="37" t="s">
        <v>330</v>
      </c>
      <c r="E87" s="35" t="str">
        <f t="shared" si="3"/>
        <v>DGC-27 Lider Funcional Nuevo Snc (Conservación) (Sistema de Gestión Catastral)</v>
      </c>
    </row>
    <row r="88" spans="1:5" ht="25.5" x14ac:dyDescent="0.2">
      <c r="A88" s="34" t="s">
        <v>303</v>
      </c>
      <c r="B88" s="34">
        <v>28</v>
      </c>
      <c r="C88" s="34" t="str">
        <f t="shared" si="2"/>
        <v>DGC-28</v>
      </c>
      <c r="D88" s="37" t="s">
        <v>331</v>
      </c>
      <c r="E88" s="35" t="str">
        <f t="shared" si="3"/>
        <v>DGC-28 Líder Funcional Y Administrador (Rdm Sinic)</v>
      </c>
    </row>
    <row r="89" spans="1:5" ht="25.5" x14ac:dyDescent="0.2">
      <c r="A89" s="34" t="s">
        <v>303</v>
      </c>
      <c r="B89" s="34">
        <v>29</v>
      </c>
      <c r="C89" s="34" t="str">
        <f t="shared" si="2"/>
        <v>DGC-29</v>
      </c>
      <c r="D89" s="37" t="s">
        <v>332</v>
      </c>
      <c r="E89" s="35" t="str">
        <f t="shared" si="3"/>
        <v>DGC-29 Profesional Sig SGC (Sistema de Gestión Catastral)</v>
      </c>
    </row>
    <row r="90" spans="1:5" ht="25.5" x14ac:dyDescent="0.2">
      <c r="A90" s="34" t="s">
        <v>303</v>
      </c>
      <c r="B90" s="34">
        <v>30</v>
      </c>
      <c r="C90" s="34" t="str">
        <f t="shared" si="2"/>
        <v>DGC-30</v>
      </c>
      <c r="D90" s="37" t="s">
        <v>333</v>
      </c>
      <c r="E90" s="35" t="str">
        <f t="shared" si="3"/>
        <v>DGC-30 Profesional SGC  (Sistema de Gestión Catastral)</v>
      </c>
    </row>
    <row r="91" spans="1:5" ht="25.5" x14ac:dyDescent="0.2">
      <c r="A91" s="34" t="s">
        <v>303</v>
      </c>
      <c r="B91" s="34">
        <v>31</v>
      </c>
      <c r="C91" s="34" t="str">
        <f t="shared" si="2"/>
        <v>DGC-31</v>
      </c>
      <c r="D91" s="37" t="s">
        <v>334</v>
      </c>
      <c r="E91" s="35" t="str">
        <f t="shared" si="3"/>
        <v>DGC-31 Profesional  (Sistema de Gestión Catastral)</v>
      </c>
    </row>
    <row r="92" spans="1:5" ht="25.5" x14ac:dyDescent="0.2">
      <c r="A92" s="34" t="s">
        <v>303</v>
      </c>
      <c r="B92" s="34">
        <v>32</v>
      </c>
      <c r="C92" s="34" t="str">
        <f t="shared" si="2"/>
        <v>DGC-32</v>
      </c>
      <c r="D92" s="37" t="s">
        <v>335</v>
      </c>
      <c r="E92" s="35" t="str">
        <f t="shared" si="3"/>
        <v>DGC-32 Arquitecto Empresarial (Procesos)  (Sistema de Gestión Catastral)</v>
      </c>
    </row>
    <row r="93" spans="1:5" ht="25.5" x14ac:dyDescent="0.2">
      <c r="A93" s="34" t="s">
        <v>303</v>
      </c>
      <c r="B93" s="34">
        <v>33</v>
      </c>
      <c r="C93" s="34" t="str">
        <f t="shared" si="2"/>
        <v>DGC-33</v>
      </c>
      <c r="D93" s="37" t="s">
        <v>336</v>
      </c>
      <c r="E93" s="35" t="str">
        <f t="shared" si="3"/>
        <v xml:space="preserve">DGC-33 Profesional funcional de SNC y de captura de información predial </v>
      </c>
    </row>
    <row r="94" spans="1:5" ht="25.5" x14ac:dyDescent="0.2">
      <c r="A94" s="34" t="s">
        <v>303</v>
      </c>
      <c r="B94" s="34">
        <v>34</v>
      </c>
      <c r="C94" s="34" t="str">
        <f t="shared" si="2"/>
        <v>DGC-34</v>
      </c>
      <c r="D94" s="37" t="s">
        <v>337</v>
      </c>
      <c r="E94" s="35" t="str">
        <f t="shared" si="3"/>
        <v>DGC-34 Analista de incidentes y requerimientos</v>
      </c>
    </row>
    <row r="95" spans="1:5" ht="25.5" x14ac:dyDescent="0.2">
      <c r="A95" s="34" t="s">
        <v>303</v>
      </c>
      <c r="B95" s="34">
        <v>35</v>
      </c>
      <c r="C95" s="34" t="str">
        <f t="shared" si="2"/>
        <v>DGC-35</v>
      </c>
      <c r="D95" s="37" t="s">
        <v>338</v>
      </c>
      <c r="E95" s="35" t="str">
        <f t="shared" si="3"/>
        <v>DGC-35 Profesional de gestión de proyectos y requerimietos VIVI</v>
      </c>
    </row>
    <row r="96" spans="1:5" ht="25.5" x14ac:dyDescent="0.2">
      <c r="A96" s="34" t="s">
        <v>303</v>
      </c>
      <c r="B96" s="34">
        <v>36</v>
      </c>
      <c r="C96" s="34" t="str">
        <f t="shared" si="2"/>
        <v>DGC-36</v>
      </c>
      <c r="D96" s="37" t="s">
        <v>339</v>
      </c>
      <c r="E96" s="35" t="str">
        <f t="shared" si="3"/>
        <v>DGC-36 Apoyo profesional (Sistema de Gestión Catastral)</v>
      </c>
    </row>
    <row r="97" spans="1:5" ht="25.5" x14ac:dyDescent="0.2">
      <c r="A97" s="34" t="s">
        <v>303</v>
      </c>
      <c r="B97" s="34">
        <v>37</v>
      </c>
      <c r="C97" s="34" t="str">
        <f t="shared" si="2"/>
        <v>DGC-37</v>
      </c>
      <c r="D97" s="37" t="s">
        <v>340</v>
      </c>
      <c r="E97" s="35" t="str">
        <f t="shared" si="3"/>
        <v>DGC-37 Control Calidad de Reconocimiento Segundas Instancias</v>
      </c>
    </row>
    <row r="98" spans="1:5" ht="12.75" x14ac:dyDescent="0.2">
      <c r="A98" s="34" t="s">
        <v>303</v>
      </c>
      <c r="B98" s="34">
        <v>38</v>
      </c>
      <c r="C98" s="34" t="str">
        <f t="shared" si="2"/>
        <v>DGC-38</v>
      </c>
      <c r="D98" s="37" t="s">
        <v>341</v>
      </c>
      <c r="E98" s="35" t="str">
        <f t="shared" si="3"/>
        <v>DGC-38 Abogado Contractual</v>
      </c>
    </row>
    <row r="99" spans="1:5" ht="12.75" x14ac:dyDescent="0.2">
      <c r="A99" s="34" t="s">
        <v>303</v>
      </c>
      <c r="B99" s="34">
        <v>39</v>
      </c>
      <c r="C99" s="34" t="str">
        <f t="shared" si="2"/>
        <v>DGC-39</v>
      </c>
      <c r="D99" s="37" t="s">
        <v>342</v>
      </c>
      <c r="E99" s="35" t="str">
        <f t="shared" si="3"/>
        <v>DGC-39 Técnico de Cuentas</v>
      </c>
    </row>
    <row r="100" spans="1:5" ht="12.75" x14ac:dyDescent="0.2">
      <c r="A100" s="34" t="s">
        <v>303</v>
      </c>
      <c r="B100" s="34">
        <v>40</v>
      </c>
      <c r="C100" s="34" t="str">
        <f t="shared" si="2"/>
        <v>DGC-40</v>
      </c>
      <c r="D100" s="37" t="s">
        <v>343</v>
      </c>
      <c r="E100" s="35" t="str">
        <f t="shared" si="3"/>
        <v>DGC-40 Abogado Contractual Bancos</v>
      </c>
    </row>
    <row r="101" spans="1:5" ht="12.75" x14ac:dyDescent="0.2">
      <c r="A101" s="34" t="s">
        <v>303</v>
      </c>
      <c r="B101" s="34">
        <v>41</v>
      </c>
      <c r="C101" s="34" t="str">
        <f t="shared" si="2"/>
        <v>DGC-41</v>
      </c>
      <c r="D101" s="37" t="s">
        <v>344</v>
      </c>
      <c r="E101" s="35" t="str">
        <f t="shared" si="3"/>
        <v>DGC-41 Abogado lider Contractual</v>
      </c>
    </row>
    <row r="102" spans="1:5" ht="25.5" x14ac:dyDescent="0.2">
      <c r="A102" s="34" t="s">
        <v>303</v>
      </c>
      <c r="B102" s="34">
        <v>42</v>
      </c>
      <c r="C102" s="34" t="str">
        <f t="shared" si="2"/>
        <v>DGC-42</v>
      </c>
      <c r="D102" s="37" t="s">
        <v>345</v>
      </c>
      <c r="E102" s="35" t="str">
        <f t="shared" si="3"/>
        <v>DGC-42 Seguimiento Administrativo Y Cuentas</v>
      </c>
    </row>
    <row r="103" spans="1:5" ht="12.75" x14ac:dyDescent="0.2">
      <c r="A103" s="34" t="s">
        <v>303</v>
      </c>
      <c r="B103" s="34">
        <v>43</v>
      </c>
      <c r="C103" s="34" t="str">
        <f t="shared" si="2"/>
        <v>DGC-43</v>
      </c>
      <c r="D103" s="37" t="s">
        <v>346</v>
      </c>
      <c r="E103" s="35" t="str">
        <f t="shared" si="3"/>
        <v>DGC-43 Abogado Contractual Junior</v>
      </c>
    </row>
    <row r="104" spans="1:5" ht="12.75" x14ac:dyDescent="0.2">
      <c r="A104" s="34" t="s">
        <v>303</v>
      </c>
      <c r="B104" s="34">
        <v>44</v>
      </c>
      <c r="C104" s="34" t="str">
        <f t="shared" si="2"/>
        <v>DGC-44</v>
      </c>
      <c r="D104" s="37" t="s">
        <v>347</v>
      </c>
      <c r="E104" s="35" t="str">
        <f t="shared" si="3"/>
        <v xml:space="preserve">DGC-44 Seguimiento Administrativo </v>
      </c>
    </row>
    <row r="105" spans="1:5" ht="12.75" x14ac:dyDescent="0.2">
      <c r="A105" s="34" t="s">
        <v>303</v>
      </c>
      <c r="B105" s="34">
        <v>45</v>
      </c>
      <c r="C105" s="34" t="str">
        <f t="shared" si="2"/>
        <v>DGC-45</v>
      </c>
      <c r="D105" s="37" t="s">
        <v>348</v>
      </c>
      <c r="E105" s="35" t="str">
        <f t="shared" si="3"/>
        <v>DGC-45 Abogado Contractual Junior Bancos</v>
      </c>
    </row>
    <row r="106" spans="1:5" ht="12.75" x14ac:dyDescent="0.2">
      <c r="A106" s="34" t="s">
        <v>303</v>
      </c>
      <c r="B106" s="34">
        <v>46</v>
      </c>
      <c r="C106" s="34" t="str">
        <f t="shared" si="2"/>
        <v>DGC-46</v>
      </c>
      <c r="D106" s="37" t="s">
        <v>349</v>
      </c>
      <c r="E106" s="35" t="str">
        <f t="shared" si="3"/>
        <v>DGC-46 Lider Financiero</v>
      </c>
    </row>
    <row r="107" spans="1:5" ht="12.75" x14ac:dyDescent="0.2">
      <c r="A107" s="34" t="s">
        <v>303</v>
      </c>
      <c r="B107" s="34">
        <v>47</v>
      </c>
      <c r="C107" s="34" t="str">
        <f t="shared" si="2"/>
        <v>DGC-47</v>
      </c>
      <c r="D107" s="37" t="s">
        <v>350</v>
      </c>
      <c r="E107" s="35" t="str">
        <f t="shared" si="3"/>
        <v>DGC-47 Profesional Financiero -ingresos</v>
      </c>
    </row>
    <row r="108" spans="1:5" ht="12.75" x14ac:dyDescent="0.2">
      <c r="A108" s="34" t="s">
        <v>303</v>
      </c>
      <c r="B108" s="34">
        <v>48</v>
      </c>
      <c r="C108" s="34" t="str">
        <f t="shared" si="2"/>
        <v>DGC-48</v>
      </c>
      <c r="D108" s="37" t="s">
        <v>351</v>
      </c>
      <c r="E108" s="35" t="str">
        <f t="shared" si="3"/>
        <v>DGC-48 Apoyo Profesional financiero</v>
      </c>
    </row>
    <row r="109" spans="1:5" ht="12.75" x14ac:dyDescent="0.2">
      <c r="A109" s="34" t="s">
        <v>303</v>
      </c>
      <c r="B109" s="34">
        <v>49</v>
      </c>
      <c r="C109" s="34" t="str">
        <f t="shared" si="2"/>
        <v>DGC-49</v>
      </c>
      <c r="D109" s="37" t="s">
        <v>352</v>
      </c>
      <c r="E109" s="35" t="str">
        <f t="shared" si="3"/>
        <v>DGC-49 Abogado transversal (tutelas)</v>
      </c>
    </row>
    <row r="110" spans="1:5" ht="12.75" x14ac:dyDescent="0.2">
      <c r="A110" s="34" t="s">
        <v>303</v>
      </c>
      <c r="B110" s="34">
        <v>50</v>
      </c>
      <c r="C110" s="34" t="str">
        <f t="shared" si="2"/>
        <v>DGC-50</v>
      </c>
      <c r="D110" s="37" t="s">
        <v>353</v>
      </c>
      <c r="E110" s="35" t="str">
        <f t="shared" si="3"/>
        <v>DGC-50 Lider Abogados</v>
      </c>
    </row>
    <row r="111" spans="1:5" ht="12.75" x14ac:dyDescent="0.2">
      <c r="A111" s="34" t="s">
        <v>303</v>
      </c>
      <c r="B111" s="34">
        <v>51</v>
      </c>
      <c r="C111" s="34" t="str">
        <f t="shared" si="2"/>
        <v>DGC-51</v>
      </c>
      <c r="D111" s="37" t="s">
        <v>354</v>
      </c>
      <c r="E111" s="35" t="str">
        <f t="shared" si="3"/>
        <v>DGC-51 Apoyo Juridico Junior</v>
      </c>
    </row>
    <row r="112" spans="1:5" ht="12.75" x14ac:dyDescent="0.2">
      <c r="A112" s="34" t="s">
        <v>303</v>
      </c>
      <c r="B112" s="34">
        <v>52</v>
      </c>
      <c r="C112" s="34" t="str">
        <f t="shared" si="2"/>
        <v>DGC-52</v>
      </c>
      <c r="D112" s="37" t="s">
        <v>355</v>
      </c>
      <c r="E112" s="35" t="str">
        <f t="shared" si="3"/>
        <v>DGC-52 Topografo</v>
      </c>
    </row>
    <row r="113" spans="1:5" ht="25.5" x14ac:dyDescent="0.2">
      <c r="A113" s="34" t="s">
        <v>303</v>
      </c>
      <c r="B113" s="34">
        <v>53</v>
      </c>
      <c r="C113" s="34" t="str">
        <f t="shared" si="2"/>
        <v>DGC-53</v>
      </c>
      <c r="D113" s="37" t="s">
        <v>356</v>
      </c>
      <c r="E113" s="35" t="str">
        <f t="shared" si="3"/>
        <v>DGC-53 Profesional Tierras - Ingeniero Catastral</v>
      </c>
    </row>
    <row r="114" spans="1:5" ht="12.75" x14ac:dyDescent="0.2">
      <c r="A114" s="34" t="s">
        <v>303</v>
      </c>
      <c r="B114" s="34">
        <v>54</v>
      </c>
      <c r="C114" s="34" t="str">
        <f t="shared" si="2"/>
        <v>DGC-54</v>
      </c>
      <c r="D114" s="37" t="s">
        <v>357</v>
      </c>
      <c r="E114" s="35" t="str">
        <f t="shared" si="3"/>
        <v>DGC-54 Técnico Cifras Tierras</v>
      </c>
    </row>
    <row r="115" spans="1:5" ht="12.75" x14ac:dyDescent="0.2">
      <c r="A115" s="34" t="s">
        <v>303</v>
      </c>
      <c r="B115" s="34">
        <v>55</v>
      </c>
      <c r="C115" s="34" t="str">
        <f t="shared" si="2"/>
        <v>DGC-55</v>
      </c>
      <c r="D115" s="37" t="s">
        <v>358</v>
      </c>
      <c r="E115" s="35" t="str">
        <f t="shared" si="3"/>
        <v>DGC-55 Apoyo Abogado Tierras</v>
      </c>
    </row>
    <row r="116" spans="1:5" ht="12.75" x14ac:dyDescent="0.2">
      <c r="A116" s="34" t="s">
        <v>303</v>
      </c>
      <c r="B116" s="34">
        <v>56</v>
      </c>
      <c r="C116" s="34" t="str">
        <f t="shared" si="2"/>
        <v>DGC-56</v>
      </c>
      <c r="D116" s="37" t="s">
        <v>359</v>
      </c>
      <c r="E116" s="35" t="str">
        <f t="shared" si="3"/>
        <v>DGC-56 Técnico Administrativo Tierras</v>
      </c>
    </row>
    <row r="117" spans="1:5" ht="12.75" x14ac:dyDescent="0.2">
      <c r="A117" s="34" t="s">
        <v>303</v>
      </c>
      <c r="B117" s="34">
        <v>57</v>
      </c>
      <c r="C117" s="34" t="str">
        <f t="shared" si="2"/>
        <v>DGC-57</v>
      </c>
      <c r="D117" s="37" t="s">
        <v>360</v>
      </c>
      <c r="E117" s="35" t="str">
        <f t="shared" si="3"/>
        <v>DGC-57 Auxiliar De Apoyo</v>
      </c>
    </row>
    <row r="118" spans="1:5" ht="12.75" x14ac:dyDescent="0.2">
      <c r="A118" s="34" t="s">
        <v>303</v>
      </c>
      <c r="B118" s="34">
        <v>58</v>
      </c>
      <c r="C118" s="34" t="str">
        <f t="shared" si="2"/>
        <v>DGC-58</v>
      </c>
      <c r="D118" s="37" t="s">
        <v>361</v>
      </c>
      <c r="E118" s="35" t="str">
        <f t="shared" si="3"/>
        <v>DGC-58 Control De Calidad</v>
      </c>
    </row>
    <row r="119" spans="1:5" ht="25.5" x14ac:dyDescent="0.2">
      <c r="A119" s="34" t="s">
        <v>303</v>
      </c>
      <c r="B119" s="34">
        <v>59</v>
      </c>
      <c r="C119" s="34" t="str">
        <f t="shared" si="2"/>
        <v>DGC-59</v>
      </c>
      <c r="D119" s="37" t="s">
        <v>362</v>
      </c>
      <c r="E119" s="35" t="str">
        <f t="shared" si="3"/>
        <v>DGC-59 Correspondencia, Archivo Y Documentación</v>
      </c>
    </row>
    <row r="120" spans="1:5" ht="12.75" x14ac:dyDescent="0.2">
      <c r="A120" s="34" t="s">
        <v>303</v>
      </c>
      <c r="B120" s="34">
        <v>60</v>
      </c>
      <c r="C120" s="34" t="str">
        <f t="shared" si="2"/>
        <v>DGC-60</v>
      </c>
      <c r="D120" s="37" t="s">
        <v>363</v>
      </c>
      <c r="E120" s="35" t="str">
        <f t="shared" si="3"/>
        <v>DGC-60 Componente Economico</v>
      </c>
    </row>
    <row r="121" spans="1:5" ht="12.75" x14ac:dyDescent="0.2">
      <c r="A121" s="34" t="s">
        <v>303</v>
      </c>
      <c r="B121" s="34">
        <v>61</v>
      </c>
      <c r="C121" s="34" t="str">
        <f t="shared" si="2"/>
        <v>DGC-61</v>
      </c>
      <c r="D121" s="37" t="s">
        <v>364</v>
      </c>
      <c r="E121" s="35" t="str">
        <f t="shared" si="3"/>
        <v>DGC-61 Avaluador Regional</v>
      </c>
    </row>
    <row r="122" spans="1:5" ht="12.75" x14ac:dyDescent="0.2">
      <c r="A122" s="34" t="s">
        <v>303</v>
      </c>
      <c r="B122" s="34">
        <v>62</v>
      </c>
      <c r="C122" s="34" t="str">
        <f t="shared" si="2"/>
        <v>DGC-62</v>
      </c>
      <c r="D122" s="37" t="s">
        <v>365</v>
      </c>
      <c r="E122" s="35" t="str">
        <f t="shared" si="3"/>
        <v>DGC-62 Apoyo y seguimiento a la gestión</v>
      </c>
    </row>
    <row r="123" spans="1:5" ht="12.75" x14ac:dyDescent="0.2">
      <c r="A123" s="34" t="s">
        <v>303</v>
      </c>
      <c r="B123" s="34">
        <v>63</v>
      </c>
      <c r="C123" s="34" t="str">
        <f t="shared" si="2"/>
        <v>DGC-63</v>
      </c>
      <c r="D123" s="37" t="s">
        <v>366</v>
      </c>
      <c r="E123" s="35" t="str">
        <f t="shared" si="3"/>
        <v xml:space="preserve">DGC-63 Perito Junior </v>
      </c>
    </row>
    <row r="124" spans="1:5" ht="12.75" x14ac:dyDescent="0.2">
      <c r="A124" s="34" t="s">
        <v>303</v>
      </c>
      <c r="B124" s="34">
        <v>64</v>
      </c>
      <c r="C124" s="34" t="str">
        <f t="shared" si="2"/>
        <v>DGC-64</v>
      </c>
      <c r="D124" s="37" t="s">
        <v>367</v>
      </c>
      <c r="E124" s="35" t="str">
        <f t="shared" si="3"/>
        <v>DGC-64 Avaluos- normativa</v>
      </c>
    </row>
    <row r="125" spans="1:5" ht="12.75" x14ac:dyDescent="0.2">
      <c r="A125" s="34" t="s">
        <v>303</v>
      </c>
      <c r="B125" s="34">
        <v>65</v>
      </c>
      <c r="C125" s="34" t="str">
        <f t="shared" si="2"/>
        <v>DGC-65</v>
      </c>
      <c r="D125" s="37" t="s">
        <v>368</v>
      </c>
      <c r="E125" s="35" t="str">
        <f t="shared" si="3"/>
        <v>DGC-65 Perito Regional</v>
      </c>
    </row>
    <row r="126" spans="1:5" ht="12.75" x14ac:dyDescent="0.2">
      <c r="A126" s="34" t="s">
        <v>303</v>
      </c>
      <c r="B126" s="34">
        <v>66</v>
      </c>
      <c r="C126" s="34" t="str">
        <f t="shared" si="2"/>
        <v>DGC-66</v>
      </c>
      <c r="D126" s="37" t="s">
        <v>369</v>
      </c>
      <c r="E126" s="35" t="str">
        <f t="shared" si="3"/>
        <v>DGC-66 Ejecutores y Control de Calidad ZH</v>
      </c>
    </row>
    <row r="127" spans="1:5" ht="12.75" x14ac:dyDescent="0.2">
      <c r="A127" s="34" t="s">
        <v>303</v>
      </c>
      <c r="B127" s="34">
        <v>67</v>
      </c>
      <c r="C127" s="34" t="str">
        <f t="shared" si="2"/>
        <v>DGC-67</v>
      </c>
      <c r="D127" s="37" t="s">
        <v>370</v>
      </c>
      <c r="E127" s="35" t="str">
        <f t="shared" si="3"/>
        <v>DGC-67 Presupuesto tipologias</v>
      </c>
    </row>
    <row r="128" spans="1:5" ht="12.75" x14ac:dyDescent="0.2">
      <c r="A128" s="34" t="s">
        <v>303</v>
      </c>
      <c r="B128" s="34">
        <v>68</v>
      </c>
      <c r="C128" s="34" t="str">
        <f t="shared" si="2"/>
        <v>DGC-68</v>
      </c>
      <c r="D128" s="37" t="s">
        <v>371</v>
      </c>
      <c r="E128" s="35" t="str">
        <f t="shared" si="3"/>
        <v>DGC-68 Lider administrativo avaluos</v>
      </c>
    </row>
    <row r="129" spans="1:5" ht="25.5" x14ac:dyDescent="0.2">
      <c r="A129" s="34" t="s">
        <v>303</v>
      </c>
      <c r="B129" s="34">
        <v>69</v>
      </c>
      <c r="C129" s="34" t="str">
        <f t="shared" si="2"/>
        <v>DGC-69</v>
      </c>
      <c r="D129" s="37" t="s">
        <v>372</v>
      </c>
      <c r="E129" s="35" t="str">
        <f t="shared" si="3"/>
        <v>DGC-69 Profesional Financiero -ingresos Avaluos</v>
      </c>
    </row>
    <row r="130" spans="1:5" ht="12.75" x14ac:dyDescent="0.2">
      <c r="A130" s="34" t="s">
        <v>303</v>
      </c>
      <c r="B130" s="34">
        <v>70</v>
      </c>
      <c r="C130" s="34" t="str">
        <f t="shared" si="2"/>
        <v>DGC-70</v>
      </c>
      <c r="D130" s="37" t="s">
        <v>373</v>
      </c>
      <c r="E130" s="35" t="str">
        <f t="shared" si="3"/>
        <v>DGC-70 Asesor Abogado avaluos</v>
      </c>
    </row>
    <row r="131" spans="1:5" ht="25.5" x14ac:dyDescent="0.2">
      <c r="A131" s="34" t="s">
        <v>303</v>
      </c>
      <c r="B131" s="34">
        <v>71</v>
      </c>
      <c r="C131" s="34" t="str">
        <f t="shared" si="2"/>
        <v>DGC-71</v>
      </c>
      <c r="D131" s="37" t="s">
        <v>374</v>
      </c>
      <c r="E131" s="35" t="str">
        <f t="shared" si="3"/>
        <v>DGC-71 Seguimiento técnico componente economico</v>
      </c>
    </row>
    <row r="132" spans="1:5" ht="25.5" x14ac:dyDescent="0.2">
      <c r="A132" s="34" t="s">
        <v>303</v>
      </c>
      <c r="B132" s="34">
        <v>72</v>
      </c>
      <c r="C132" s="34" t="str">
        <f t="shared" ref="C132:C195" si="4">+A132&amp;"-"&amp;B132</f>
        <v>DGC-72</v>
      </c>
      <c r="D132" s="37" t="s">
        <v>375</v>
      </c>
      <c r="E132" s="35" t="str">
        <f t="shared" ref="E132:E195" si="5">C132&amp;" "&amp;D132</f>
        <v>DGC-72 Coordinador componente economico</v>
      </c>
    </row>
    <row r="133" spans="1:5" ht="12.75" x14ac:dyDescent="0.2">
      <c r="A133" s="34" t="s">
        <v>303</v>
      </c>
      <c r="B133" s="34">
        <v>73</v>
      </c>
      <c r="C133" s="34" t="str">
        <f t="shared" si="4"/>
        <v>DGC-73</v>
      </c>
      <c r="D133" s="37" t="s">
        <v>376</v>
      </c>
      <c r="E133" s="35" t="str">
        <f t="shared" si="5"/>
        <v>DGC-73 Abogado junio avaluos</v>
      </c>
    </row>
    <row r="134" spans="1:5" ht="25.5" x14ac:dyDescent="0.2">
      <c r="A134" s="34" t="s">
        <v>303</v>
      </c>
      <c r="B134" s="34">
        <v>74</v>
      </c>
      <c r="C134" s="34" t="str">
        <f t="shared" si="4"/>
        <v>DGC-74</v>
      </c>
      <c r="D134" s="37" t="s">
        <v>377</v>
      </c>
      <c r="E134" s="35" t="str">
        <f t="shared" si="5"/>
        <v>DGC-74 componente economico revisor de ZH</v>
      </c>
    </row>
    <row r="135" spans="1:5" ht="12.75" x14ac:dyDescent="0.2">
      <c r="A135" s="34" t="s">
        <v>303</v>
      </c>
      <c r="B135" s="34">
        <v>75</v>
      </c>
      <c r="C135" s="34" t="str">
        <f t="shared" si="4"/>
        <v>DGC-75</v>
      </c>
      <c r="D135" s="37" t="s">
        <v>378</v>
      </c>
      <c r="E135" s="35" t="str">
        <f t="shared" si="5"/>
        <v>DGC-75 Presupuesto de Obras</v>
      </c>
    </row>
    <row r="136" spans="1:5" ht="12.75" x14ac:dyDescent="0.2">
      <c r="A136" s="34" t="s">
        <v>303</v>
      </c>
      <c r="B136" s="34">
        <v>76</v>
      </c>
      <c r="C136" s="34" t="str">
        <f t="shared" si="4"/>
        <v>DGC-76</v>
      </c>
      <c r="D136" s="37" t="s">
        <v>379</v>
      </c>
      <c r="E136" s="35" t="str">
        <f t="shared" si="5"/>
        <v>DGC-76 Presupuesto de Obras-junior</v>
      </c>
    </row>
    <row r="137" spans="1:5" ht="12.75" x14ac:dyDescent="0.2">
      <c r="A137" s="34" t="s">
        <v>303</v>
      </c>
      <c r="B137" s="34">
        <v>77</v>
      </c>
      <c r="C137" s="34" t="str">
        <f t="shared" si="4"/>
        <v>DGC-77</v>
      </c>
      <c r="D137" s="37" t="s">
        <v>380</v>
      </c>
      <c r="E137" s="35" t="str">
        <f t="shared" si="5"/>
        <v>DGC-77 Ingeniero-Economista</v>
      </c>
    </row>
    <row r="138" spans="1:5" ht="12.75" x14ac:dyDescent="0.2">
      <c r="A138" s="34" t="s">
        <v>303</v>
      </c>
      <c r="B138" s="34">
        <v>78</v>
      </c>
      <c r="C138" s="34" t="str">
        <f t="shared" si="4"/>
        <v>DGC-78</v>
      </c>
      <c r="D138" s="37" t="s">
        <v>381</v>
      </c>
      <c r="E138" s="35" t="str">
        <f t="shared" si="5"/>
        <v>DGC-78 Control de Calidad Zonas</v>
      </c>
    </row>
    <row r="139" spans="1:5" ht="12.75" x14ac:dyDescent="0.2">
      <c r="A139" s="34" t="s">
        <v>303</v>
      </c>
      <c r="B139" s="34">
        <v>79</v>
      </c>
      <c r="C139" s="34" t="str">
        <f t="shared" si="4"/>
        <v>DGC-79</v>
      </c>
      <c r="D139" s="37" t="s">
        <v>382</v>
      </c>
      <c r="E139" s="35" t="str">
        <f t="shared" si="5"/>
        <v>DGC-79 Profesional SIG avaluos</v>
      </c>
    </row>
    <row r="140" spans="1:5" ht="12.75" x14ac:dyDescent="0.2">
      <c r="A140" s="34" t="s">
        <v>303</v>
      </c>
      <c r="B140" s="34">
        <v>80</v>
      </c>
      <c r="C140" s="34" t="str">
        <f t="shared" si="4"/>
        <v>DGC-80</v>
      </c>
      <c r="D140" s="37" t="s">
        <v>383</v>
      </c>
      <c r="E140" s="35" t="str">
        <f t="shared" si="5"/>
        <v>DGC-80 Catastrales SIG</v>
      </c>
    </row>
    <row r="141" spans="1:5" ht="12.75" x14ac:dyDescent="0.2">
      <c r="A141" s="34" t="s">
        <v>303</v>
      </c>
      <c r="B141" s="34">
        <v>81</v>
      </c>
      <c r="C141" s="34" t="str">
        <f t="shared" si="4"/>
        <v>DGC-81</v>
      </c>
      <c r="D141" s="37" t="s">
        <v>384</v>
      </c>
      <c r="E141" s="35" t="str">
        <f t="shared" si="5"/>
        <v>DGC-81 Gestor cruce Base Datos</v>
      </c>
    </row>
    <row r="142" spans="1:5" ht="25.5" x14ac:dyDescent="0.2">
      <c r="A142" s="34" t="s">
        <v>303</v>
      </c>
      <c r="B142" s="34">
        <v>82</v>
      </c>
      <c r="C142" s="34" t="str">
        <f t="shared" si="4"/>
        <v>DGC-82</v>
      </c>
      <c r="D142" s="37" t="s">
        <v>385</v>
      </c>
      <c r="E142" s="35" t="str">
        <f t="shared" si="5"/>
        <v>DGC-82 Calidad Interrelacion Catastro Registro</v>
      </c>
    </row>
    <row r="143" spans="1:5" ht="25.5" x14ac:dyDescent="0.2">
      <c r="A143" s="34" t="s">
        <v>303</v>
      </c>
      <c r="B143" s="34">
        <v>83</v>
      </c>
      <c r="C143" s="34" t="str">
        <f t="shared" si="4"/>
        <v>DGC-83</v>
      </c>
      <c r="D143" s="37" t="s">
        <v>386</v>
      </c>
      <c r="E143" s="35" t="str">
        <f t="shared" si="5"/>
        <v xml:space="preserve">DGC-83 Profesionales Control evaluación de calidad </v>
      </c>
    </row>
    <row r="144" spans="1:5" ht="12.75" x14ac:dyDescent="0.2">
      <c r="A144" s="34" t="s">
        <v>303</v>
      </c>
      <c r="B144" s="34">
        <v>84</v>
      </c>
      <c r="C144" s="34" t="str">
        <f t="shared" si="4"/>
        <v>DGC-84</v>
      </c>
      <c r="D144" s="37" t="s">
        <v>387</v>
      </c>
      <c r="E144" s="35" t="str">
        <f t="shared" si="5"/>
        <v xml:space="preserve">DGC-84 Lider de evaluación de calidad </v>
      </c>
    </row>
    <row r="145" spans="1:5" ht="12.75" x14ac:dyDescent="0.2">
      <c r="A145" s="34" t="s">
        <v>303</v>
      </c>
      <c r="B145" s="34">
        <v>85</v>
      </c>
      <c r="C145" s="34" t="str">
        <f t="shared" si="4"/>
        <v>DGC-85</v>
      </c>
      <c r="D145" s="37" t="s">
        <v>388</v>
      </c>
      <c r="E145" s="35" t="str">
        <f t="shared" si="5"/>
        <v>DGC-85 Apoyo Software Cica</v>
      </c>
    </row>
    <row r="146" spans="1:5" ht="12.75" x14ac:dyDescent="0.2">
      <c r="A146" s="34" t="s">
        <v>303</v>
      </c>
      <c r="B146" s="34">
        <v>86</v>
      </c>
      <c r="C146" s="34" t="str">
        <f t="shared" si="4"/>
        <v>DGC-86</v>
      </c>
      <c r="D146" s="37" t="s">
        <v>389</v>
      </c>
      <c r="E146" s="35" t="str">
        <f t="shared" si="5"/>
        <v>DGC-86 Profesional Componente Fisico</v>
      </c>
    </row>
    <row r="147" spans="1:5" ht="12.75" x14ac:dyDescent="0.2">
      <c r="A147" s="34" t="s">
        <v>303</v>
      </c>
      <c r="B147" s="34">
        <v>87</v>
      </c>
      <c r="C147" s="34" t="str">
        <f t="shared" si="4"/>
        <v>DGC-87</v>
      </c>
      <c r="D147" s="37" t="s">
        <v>390</v>
      </c>
      <c r="E147" s="35" t="str">
        <f t="shared" si="5"/>
        <v>DGC-87 Validación información catastral</v>
      </c>
    </row>
    <row r="148" spans="1:5" ht="25.5" x14ac:dyDescent="0.2">
      <c r="A148" s="34" t="s">
        <v>303</v>
      </c>
      <c r="B148" s="34">
        <v>88</v>
      </c>
      <c r="C148" s="34" t="str">
        <f t="shared" si="4"/>
        <v>DGC-88</v>
      </c>
      <c r="D148" s="37" t="s">
        <v>391</v>
      </c>
      <c r="E148" s="35" t="str">
        <f t="shared" si="5"/>
        <v>DGC-88 Lider-Abogado Componente Juridico catastral</v>
      </c>
    </row>
    <row r="149" spans="1:5" ht="25.5" x14ac:dyDescent="0.2">
      <c r="A149" s="34" t="s">
        <v>303</v>
      </c>
      <c r="B149" s="34">
        <v>89</v>
      </c>
      <c r="C149" s="34" t="str">
        <f t="shared" si="4"/>
        <v>DGC-89</v>
      </c>
      <c r="D149" s="37" t="s">
        <v>392</v>
      </c>
      <c r="E149" s="35" t="str">
        <f t="shared" si="5"/>
        <v xml:space="preserve">DGC-89 Abogado Componente Juridico catastral </v>
      </c>
    </row>
    <row r="150" spans="1:5" ht="25.5" x14ac:dyDescent="0.2">
      <c r="A150" s="34" t="s">
        <v>303</v>
      </c>
      <c r="B150" s="34">
        <v>90</v>
      </c>
      <c r="C150" s="34" t="str">
        <f t="shared" si="4"/>
        <v>DGC-90</v>
      </c>
      <c r="D150" s="37" t="s">
        <v>393</v>
      </c>
      <c r="E150" s="35" t="str">
        <f t="shared" si="5"/>
        <v>DGC-90 Apoyo Abogado Componente Juridico catastral</v>
      </c>
    </row>
    <row r="151" spans="1:5" ht="12.75" x14ac:dyDescent="0.2">
      <c r="A151" s="34" t="s">
        <v>303</v>
      </c>
      <c r="B151" s="34">
        <v>91</v>
      </c>
      <c r="C151" s="34" t="str">
        <f t="shared" si="4"/>
        <v>DGC-91</v>
      </c>
      <c r="D151" s="37" t="s">
        <v>394</v>
      </c>
      <c r="E151" s="35" t="str">
        <f t="shared" si="5"/>
        <v>DGC-91 Apoyo Diagnóstico</v>
      </c>
    </row>
    <row r="152" spans="1:5" ht="25.5" x14ac:dyDescent="0.2">
      <c r="A152" s="34" t="s">
        <v>303</v>
      </c>
      <c r="B152" s="34">
        <v>92</v>
      </c>
      <c r="C152" s="34" t="str">
        <f t="shared" si="4"/>
        <v>DGC-92</v>
      </c>
      <c r="D152" s="37" t="s">
        <v>395</v>
      </c>
      <c r="E152" s="35" t="str">
        <f t="shared" si="5"/>
        <v xml:space="preserve">DGC-92 Apoyo Diagnóstico información jurídica </v>
      </c>
    </row>
    <row r="153" spans="1:5" ht="25.5" x14ac:dyDescent="0.2">
      <c r="A153" s="34" t="s">
        <v>303</v>
      </c>
      <c r="B153" s="34">
        <v>93</v>
      </c>
      <c r="C153" s="34" t="str">
        <f t="shared" si="4"/>
        <v>DGC-93</v>
      </c>
      <c r="D153" s="37" t="s">
        <v>396</v>
      </c>
      <c r="E153" s="35" t="str">
        <f t="shared" si="5"/>
        <v>DGC-93 Apoyo Diagnóstico seguimiento y control</v>
      </c>
    </row>
    <row r="154" spans="1:5" ht="25.5" x14ac:dyDescent="0.2">
      <c r="A154" s="34" t="s">
        <v>303</v>
      </c>
      <c r="B154" s="34">
        <v>94</v>
      </c>
      <c r="C154" s="34" t="str">
        <f t="shared" si="4"/>
        <v>DGC-94</v>
      </c>
      <c r="D154" s="37" t="s">
        <v>397</v>
      </c>
      <c r="E154" s="35" t="str">
        <f t="shared" si="5"/>
        <v>DGC-94 Apoyo Diagnóstico control de reconocimiento</v>
      </c>
    </row>
    <row r="155" spans="1:5" ht="25.5" x14ac:dyDescent="0.2">
      <c r="A155" s="34" t="s">
        <v>303</v>
      </c>
      <c r="B155" s="34">
        <v>95</v>
      </c>
      <c r="C155" s="34" t="str">
        <f t="shared" si="4"/>
        <v>DGC-95</v>
      </c>
      <c r="D155" s="37" t="s">
        <v>398</v>
      </c>
      <c r="E155" s="35" t="str">
        <f t="shared" si="5"/>
        <v>DGC-95 Líder Prereconocimiento / Diagnóstico</v>
      </c>
    </row>
    <row r="156" spans="1:5" ht="12.75" x14ac:dyDescent="0.2">
      <c r="A156" s="34" t="s">
        <v>303</v>
      </c>
      <c r="B156" s="34">
        <v>96</v>
      </c>
      <c r="C156" s="34" t="str">
        <f t="shared" si="4"/>
        <v>DGC-96</v>
      </c>
      <c r="D156" s="37" t="s">
        <v>399</v>
      </c>
      <c r="E156" s="35" t="str">
        <f t="shared" si="5"/>
        <v>DGC-96 Líder Seguimiento/Monitoreo</v>
      </c>
    </row>
    <row r="157" spans="1:5" ht="12.75" x14ac:dyDescent="0.2">
      <c r="A157" s="34" t="s">
        <v>303</v>
      </c>
      <c r="B157" s="34">
        <v>97</v>
      </c>
      <c r="C157" s="34" t="str">
        <f t="shared" si="4"/>
        <v>DGC-97</v>
      </c>
      <c r="D157" s="37" t="s">
        <v>400</v>
      </c>
      <c r="E157" s="35" t="str">
        <f t="shared" si="5"/>
        <v>DGC-97 Profesional Indicadores</v>
      </c>
    </row>
    <row r="158" spans="1:5" ht="12.75" x14ac:dyDescent="0.2">
      <c r="A158" s="34" t="s">
        <v>303</v>
      </c>
      <c r="B158" s="34">
        <v>98</v>
      </c>
      <c r="C158" s="34" t="str">
        <f t="shared" si="4"/>
        <v>DGC-98</v>
      </c>
      <c r="D158" s="37" t="s">
        <v>401</v>
      </c>
      <c r="E158" s="35" t="str">
        <f t="shared" si="5"/>
        <v>DGC-98 Profesional Indicadores (Power Bi)</v>
      </c>
    </row>
    <row r="159" spans="1:5" ht="12.75" x14ac:dyDescent="0.2">
      <c r="A159" s="34" t="s">
        <v>303</v>
      </c>
      <c r="B159" s="34">
        <v>99</v>
      </c>
      <c r="C159" s="34" t="str">
        <f t="shared" si="4"/>
        <v>DGC-99</v>
      </c>
      <c r="D159" s="37" t="s">
        <v>402</v>
      </c>
      <c r="E159" s="35" t="str">
        <f t="shared" si="5"/>
        <v>DGC-99 Seguimiento Costos Proyectos</v>
      </c>
    </row>
    <row r="160" spans="1:5" ht="12.75" x14ac:dyDescent="0.2">
      <c r="A160" s="34" t="s">
        <v>303</v>
      </c>
      <c r="B160" s="34">
        <v>100</v>
      </c>
      <c r="C160" s="34" t="str">
        <f t="shared" si="4"/>
        <v>DGC-100</v>
      </c>
      <c r="D160" s="37" t="s">
        <v>403</v>
      </c>
      <c r="E160" s="35" t="str">
        <f t="shared" si="5"/>
        <v>DGC-100 Lider administrativo Proyectos</v>
      </c>
    </row>
    <row r="161" spans="1:5" ht="12.75" x14ac:dyDescent="0.2">
      <c r="A161" s="34" t="s">
        <v>303</v>
      </c>
      <c r="B161" s="34">
        <v>101</v>
      </c>
      <c r="C161" s="34" t="str">
        <f t="shared" si="4"/>
        <v>DGC-101</v>
      </c>
      <c r="D161" s="37" t="s">
        <v>404</v>
      </c>
      <c r="E161" s="35" t="str">
        <f t="shared" si="5"/>
        <v>DGC-101 Profesional  integral SIG-oficina</v>
      </c>
    </row>
    <row r="162" spans="1:5" ht="25.5" x14ac:dyDescent="0.2">
      <c r="A162" s="34" t="s">
        <v>303</v>
      </c>
      <c r="B162" s="34">
        <v>102</v>
      </c>
      <c r="C162" s="34" t="str">
        <f t="shared" si="4"/>
        <v>DGC-102</v>
      </c>
      <c r="D162" s="37" t="s">
        <v>405</v>
      </c>
      <c r="E162" s="35" t="str">
        <f t="shared" si="5"/>
        <v>DGC-102 Profesional Sig Gestion De Información Catastral</v>
      </c>
    </row>
    <row r="163" spans="1:5" ht="25.5" x14ac:dyDescent="0.2">
      <c r="A163" s="34" t="s">
        <v>303</v>
      </c>
      <c r="B163" s="34">
        <v>103</v>
      </c>
      <c r="C163" s="34" t="str">
        <f t="shared" si="4"/>
        <v>DGC-103</v>
      </c>
      <c r="D163" s="37" t="s">
        <v>406</v>
      </c>
      <c r="E163" s="35" t="str">
        <f t="shared" si="5"/>
        <v>DGC-103 Sig-Senior Gestion De Información Catastral</v>
      </c>
    </row>
    <row r="164" spans="1:5" ht="25.5" x14ac:dyDescent="0.2">
      <c r="A164" s="34" t="s">
        <v>303</v>
      </c>
      <c r="B164" s="34">
        <v>104</v>
      </c>
      <c r="C164" s="34" t="str">
        <f t="shared" si="4"/>
        <v>DGC-104</v>
      </c>
      <c r="D164" s="37" t="s">
        <v>407</v>
      </c>
      <c r="E164" s="35" t="str">
        <f t="shared" si="5"/>
        <v>DGC-104 Apoyo Técnico Gestion De Información Catastral</v>
      </c>
    </row>
    <row r="165" spans="1:5" ht="12.75" x14ac:dyDescent="0.2">
      <c r="A165" s="34" t="s">
        <v>303</v>
      </c>
      <c r="B165" s="34">
        <v>105</v>
      </c>
      <c r="C165" s="34" t="str">
        <f t="shared" si="4"/>
        <v>DGC-105</v>
      </c>
      <c r="D165" s="37" t="s">
        <v>408</v>
      </c>
      <c r="E165" s="35" t="str">
        <f t="shared" si="5"/>
        <v>DGC-105 Alfanumerica Y Estadistica</v>
      </c>
    </row>
    <row r="166" spans="1:5" ht="12.75" x14ac:dyDescent="0.2">
      <c r="A166" s="34" t="s">
        <v>303</v>
      </c>
      <c r="B166" s="34">
        <v>106</v>
      </c>
      <c r="C166" s="34" t="str">
        <f t="shared" si="4"/>
        <v>DGC-106</v>
      </c>
      <c r="D166" s="37" t="s">
        <v>409</v>
      </c>
      <c r="E166" s="35" t="str">
        <f t="shared" si="5"/>
        <v>DGC-106 Líder Modelamiento Procesos</v>
      </c>
    </row>
    <row r="167" spans="1:5" ht="12.75" x14ac:dyDescent="0.2">
      <c r="A167" s="34" t="s">
        <v>303</v>
      </c>
      <c r="B167" s="34">
        <v>107</v>
      </c>
      <c r="C167" s="34" t="str">
        <f t="shared" si="4"/>
        <v>DGC-107</v>
      </c>
      <c r="D167" s="37" t="s">
        <v>410</v>
      </c>
      <c r="E167" s="35" t="str">
        <f t="shared" si="5"/>
        <v>DGC-107 Gerente Proyectos</v>
      </c>
    </row>
    <row r="168" spans="1:5" ht="12.75" x14ac:dyDescent="0.2">
      <c r="A168" s="34" t="s">
        <v>303</v>
      </c>
      <c r="B168" s="34">
        <v>108</v>
      </c>
      <c r="C168" s="34" t="str">
        <f t="shared" si="4"/>
        <v>DGC-108</v>
      </c>
      <c r="D168" s="37" t="s">
        <v>411</v>
      </c>
      <c r="E168" s="35" t="str">
        <f t="shared" si="5"/>
        <v>DGC-108 Gerente Proyectos junior</v>
      </c>
    </row>
    <row r="169" spans="1:5" ht="12.75" x14ac:dyDescent="0.2">
      <c r="A169" s="34" t="s">
        <v>303</v>
      </c>
      <c r="B169" s="34">
        <v>109</v>
      </c>
      <c r="C169" s="34" t="str">
        <f t="shared" si="4"/>
        <v>DGC-109</v>
      </c>
      <c r="D169" s="37" t="s">
        <v>412</v>
      </c>
      <c r="E169" s="35" t="str">
        <f t="shared" si="5"/>
        <v>DGC-109 Líder Gerentes Proyectos</v>
      </c>
    </row>
    <row r="170" spans="1:5" ht="25.5" x14ac:dyDescent="0.2">
      <c r="A170" s="34" t="s">
        <v>303</v>
      </c>
      <c r="B170" s="34">
        <v>110</v>
      </c>
      <c r="C170" s="34" t="str">
        <f t="shared" si="4"/>
        <v>DGC-110</v>
      </c>
      <c r="D170" s="37" t="s">
        <v>413</v>
      </c>
      <c r="E170" s="35" t="str">
        <f t="shared" si="5"/>
        <v>DGC-110 Transversales Subdirección Operación Proyectos</v>
      </c>
    </row>
    <row r="171" spans="1:5" ht="12.75" x14ac:dyDescent="0.2">
      <c r="A171" s="34" t="s">
        <v>303</v>
      </c>
      <c r="B171" s="34">
        <v>111</v>
      </c>
      <c r="C171" s="34" t="str">
        <f t="shared" si="4"/>
        <v>DGC-111</v>
      </c>
      <c r="D171" s="37" t="s">
        <v>414</v>
      </c>
      <c r="E171" s="35" t="str">
        <f t="shared" si="5"/>
        <v>DGC-111 Profesional Calidad Oficina</v>
      </c>
    </row>
    <row r="172" spans="1:5" ht="12.75" x14ac:dyDescent="0.2">
      <c r="A172" s="34" t="s">
        <v>303</v>
      </c>
      <c r="B172" s="34">
        <v>112</v>
      </c>
      <c r="C172" s="34" t="str">
        <f t="shared" si="4"/>
        <v>DGC-112</v>
      </c>
      <c r="D172" s="37" t="s">
        <v>415</v>
      </c>
      <c r="E172" s="35" t="str">
        <f t="shared" si="5"/>
        <v>DGC-112 Profesional de calidad juridica</v>
      </c>
    </row>
    <row r="173" spans="1:5" ht="12.75" x14ac:dyDescent="0.2">
      <c r="A173" s="34" t="s">
        <v>303</v>
      </c>
      <c r="B173" s="34">
        <v>113</v>
      </c>
      <c r="C173" s="34" t="str">
        <f t="shared" si="4"/>
        <v>DGC-113</v>
      </c>
      <c r="D173" s="37" t="s">
        <v>416</v>
      </c>
      <c r="E173" s="35" t="str">
        <f t="shared" si="5"/>
        <v xml:space="preserve">DGC-113 Control de calidad consolidación </v>
      </c>
    </row>
    <row r="174" spans="1:5" ht="12.75" x14ac:dyDescent="0.2">
      <c r="A174" s="34" t="s">
        <v>303</v>
      </c>
      <c r="B174" s="34">
        <v>114</v>
      </c>
      <c r="C174" s="34" t="str">
        <f t="shared" si="4"/>
        <v>DGC-114</v>
      </c>
      <c r="D174" s="37" t="s">
        <v>417</v>
      </c>
      <c r="E174" s="35" t="str">
        <f t="shared" si="5"/>
        <v>DGC-114 ICARE-abogado</v>
      </c>
    </row>
    <row r="175" spans="1:5" ht="12.75" x14ac:dyDescent="0.2">
      <c r="A175" s="34" t="s">
        <v>303</v>
      </c>
      <c r="B175" s="34">
        <v>115</v>
      </c>
      <c r="C175" s="34" t="str">
        <f t="shared" si="4"/>
        <v>DGC-115</v>
      </c>
      <c r="D175" s="37" t="s">
        <v>418</v>
      </c>
      <c r="E175" s="35" t="str">
        <f t="shared" si="5"/>
        <v>DGC-115 Sguimiento transversal proyectos</v>
      </c>
    </row>
    <row r="176" spans="1:5" ht="25.5" x14ac:dyDescent="0.2">
      <c r="A176" s="34" t="s">
        <v>303</v>
      </c>
      <c r="B176" s="34">
        <v>116</v>
      </c>
      <c r="C176" s="34" t="str">
        <f t="shared" si="4"/>
        <v>DGC-116</v>
      </c>
      <c r="D176" s="37" t="s">
        <v>419</v>
      </c>
      <c r="E176" s="35" t="str">
        <f t="shared" si="5"/>
        <v>DGC-116 Documentación Y Seguimiento Transversal</v>
      </c>
    </row>
    <row r="177" spans="1:5" ht="12.75" x14ac:dyDescent="0.2">
      <c r="A177" s="34" t="s">
        <v>303</v>
      </c>
      <c r="B177" s="34">
        <v>117</v>
      </c>
      <c r="C177" s="34" t="str">
        <f t="shared" si="4"/>
        <v>DGC-117</v>
      </c>
      <c r="D177" s="37" t="s">
        <v>420</v>
      </c>
      <c r="E177" s="35" t="str">
        <f t="shared" si="5"/>
        <v>DGC-117 Líder Sistema Archivos</v>
      </c>
    </row>
    <row r="178" spans="1:5" ht="25.5" x14ac:dyDescent="0.2">
      <c r="A178" s="34" t="s">
        <v>303</v>
      </c>
      <c r="B178" s="34">
        <v>118</v>
      </c>
      <c r="C178" s="34" t="str">
        <f t="shared" si="4"/>
        <v>DGC-118</v>
      </c>
      <c r="D178" s="37" t="s">
        <v>421</v>
      </c>
      <c r="E178" s="35" t="str">
        <f t="shared" si="5"/>
        <v>DGC-118 Enlace Con Snc Para La Operación</v>
      </c>
    </row>
    <row r="179" spans="1:5" ht="25.5" x14ac:dyDescent="0.2">
      <c r="A179" s="34" t="s">
        <v>303</v>
      </c>
      <c r="B179" s="34">
        <v>119</v>
      </c>
      <c r="C179" s="34" t="str">
        <f t="shared" si="4"/>
        <v>DGC-119</v>
      </c>
      <c r="D179" s="37" t="s">
        <v>422</v>
      </c>
      <c r="E179" s="35" t="str">
        <f t="shared" si="5"/>
        <v>DGC-119 Seguimiento y monitereo proyectos</v>
      </c>
    </row>
    <row r="180" spans="1:5" ht="12.75" x14ac:dyDescent="0.2">
      <c r="A180" s="34" t="s">
        <v>303</v>
      </c>
      <c r="B180" s="34">
        <v>120</v>
      </c>
      <c r="C180" s="34" t="str">
        <f t="shared" si="4"/>
        <v>DGC-120</v>
      </c>
      <c r="D180" s="37" t="s">
        <v>423</v>
      </c>
      <c r="E180" s="35" t="str">
        <f t="shared" si="5"/>
        <v>DGC-120 Seguimiento municipios</v>
      </c>
    </row>
    <row r="181" spans="1:5" ht="12.75" x14ac:dyDescent="0.2">
      <c r="A181" s="34" t="s">
        <v>303</v>
      </c>
      <c r="B181" s="34">
        <v>121</v>
      </c>
      <c r="C181" s="34" t="str">
        <f t="shared" si="4"/>
        <v>DGC-121</v>
      </c>
      <c r="D181" s="37" t="s">
        <v>424</v>
      </c>
      <c r="E181" s="35" t="str">
        <f t="shared" si="5"/>
        <v>DGC-121 Asesor Tecnico Proyectos</v>
      </c>
    </row>
    <row r="182" spans="1:5" ht="12.75" x14ac:dyDescent="0.2">
      <c r="A182" s="34" t="s">
        <v>303</v>
      </c>
      <c r="B182" s="34">
        <v>122</v>
      </c>
      <c r="C182" s="34" t="str">
        <f t="shared" si="4"/>
        <v>DGC-122</v>
      </c>
      <c r="D182" s="37" t="s">
        <v>425</v>
      </c>
      <c r="E182" s="35" t="str">
        <f t="shared" si="5"/>
        <v>DGC-122 Estadistico</v>
      </c>
    </row>
    <row r="183" spans="1:5" ht="12.75" x14ac:dyDescent="0.2">
      <c r="A183" s="34" t="s">
        <v>303</v>
      </c>
      <c r="B183" s="34">
        <v>123</v>
      </c>
      <c r="C183" s="34" t="str">
        <f t="shared" si="4"/>
        <v>DGC-123</v>
      </c>
      <c r="D183" s="37" t="s">
        <v>426</v>
      </c>
      <c r="E183" s="35" t="str">
        <f t="shared" si="5"/>
        <v>DGC-123 Asesor Juridico- contractual</v>
      </c>
    </row>
    <row r="184" spans="1:5" ht="12.75" x14ac:dyDescent="0.2">
      <c r="A184" s="34" t="s">
        <v>427</v>
      </c>
      <c r="B184" s="34">
        <v>1</v>
      </c>
      <c r="C184" s="34" t="str">
        <f t="shared" si="4"/>
        <v>DRH-1</v>
      </c>
      <c r="D184" s="38" t="s">
        <v>428</v>
      </c>
      <c r="E184" s="35" t="str">
        <f t="shared" si="5"/>
        <v>DRH-1 Apoyos técnicos habilitación</v>
      </c>
    </row>
    <row r="185" spans="1:5" ht="25.5" x14ac:dyDescent="0.2">
      <c r="A185" s="34" t="s">
        <v>427</v>
      </c>
      <c r="B185" s="34">
        <v>2</v>
      </c>
      <c r="C185" s="34" t="str">
        <f t="shared" si="4"/>
        <v>DRH-2</v>
      </c>
      <c r="D185" s="38" t="s">
        <v>429</v>
      </c>
      <c r="E185" s="35" t="str">
        <f t="shared" si="5"/>
        <v>DRH-2 Profesionales técnicos de habilitación</v>
      </c>
    </row>
    <row r="186" spans="1:5" ht="25.5" x14ac:dyDescent="0.2">
      <c r="A186" s="34" t="s">
        <v>427</v>
      </c>
      <c r="B186" s="34">
        <v>3</v>
      </c>
      <c r="C186" s="34" t="str">
        <f t="shared" si="4"/>
        <v>DRH-3</v>
      </c>
      <c r="D186" s="38" t="s">
        <v>430</v>
      </c>
      <c r="E186" s="35" t="str">
        <f t="shared" si="5"/>
        <v>DRH-3 Profesionales jurídicos de habilitación</v>
      </c>
    </row>
    <row r="187" spans="1:5" ht="25.5" x14ac:dyDescent="0.2">
      <c r="A187" s="34" t="s">
        <v>427</v>
      </c>
      <c r="B187" s="34">
        <v>4</v>
      </c>
      <c r="C187" s="34" t="str">
        <f t="shared" si="4"/>
        <v>DRH-4</v>
      </c>
      <c r="D187" s="38" t="s">
        <v>431</v>
      </c>
      <c r="E187" s="35" t="str">
        <f t="shared" si="5"/>
        <v>DRH-4 Profesionales financieros de habilitación</v>
      </c>
    </row>
    <row r="188" spans="1:5" ht="12.75" x14ac:dyDescent="0.2">
      <c r="A188" s="34" t="s">
        <v>427</v>
      </c>
      <c r="B188" s="34">
        <v>5</v>
      </c>
      <c r="C188" s="34" t="str">
        <f t="shared" si="4"/>
        <v>DRH-5</v>
      </c>
      <c r="D188" s="38" t="s">
        <v>432</v>
      </c>
      <c r="E188" s="35" t="str">
        <f t="shared" si="5"/>
        <v>DRH-5 Profesionales técnicos de Regulación</v>
      </c>
    </row>
    <row r="189" spans="1:5" ht="12.75" x14ac:dyDescent="0.2">
      <c r="A189" s="34" t="s">
        <v>427</v>
      </c>
      <c r="B189" s="34">
        <v>6</v>
      </c>
      <c r="C189" s="34" t="str">
        <f t="shared" si="4"/>
        <v>DRH-6</v>
      </c>
      <c r="D189" s="38" t="s">
        <v>433</v>
      </c>
      <c r="E189" s="35" t="str">
        <f t="shared" si="5"/>
        <v>DRH-6 Profesionales jurídicos de Regulación</v>
      </c>
    </row>
    <row r="190" spans="1:5" ht="12.75" x14ac:dyDescent="0.2">
      <c r="A190" s="34" t="s">
        <v>427</v>
      </c>
      <c r="B190" s="34">
        <v>7</v>
      </c>
      <c r="C190" s="34" t="str">
        <f t="shared" si="4"/>
        <v>DRH-7</v>
      </c>
      <c r="D190" s="38" t="s">
        <v>434</v>
      </c>
      <c r="E190" s="35" t="str">
        <f t="shared" si="5"/>
        <v>DRH-7 Profesionales técnicos SINIC</v>
      </c>
    </row>
    <row r="191" spans="1:5" ht="25.5" x14ac:dyDescent="0.2">
      <c r="A191" s="34" t="s">
        <v>427</v>
      </c>
      <c r="B191" s="34">
        <v>8</v>
      </c>
      <c r="C191" s="34" t="str">
        <f t="shared" si="4"/>
        <v>DRH-8</v>
      </c>
      <c r="D191" s="38" t="s">
        <v>435</v>
      </c>
      <c r="E191" s="35" t="str">
        <f t="shared" si="5"/>
        <v>DRH-8 Profesional administrativo transversal</v>
      </c>
    </row>
    <row r="192" spans="1:5" ht="25.5" x14ac:dyDescent="0.2">
      <c r="A192" s="34" t="s">
        <v>427</v>
      </c>
      <c r="B192" s="34">
        <v>9</v>
      </c>
      <c r="C192" s="34" t="str">
        <f t="shared" si="4"/>
        <v>DRH-9</v>
      </c>
      <c r="D192" s="38" t="s">
        <v>436</v>
      </c>
      <c r="E192" s="35" t="str">
        <f t="shared" si="5"/>
        <v>DRH-9 Profesional jurídico contractual transversal</v>
      </c>
    </row>
    <row r="193" spans="1:5" ht="12.75" x14ac:dyDescent="0.2">
      <c r="A193" s="34" t="s">
        <v>427</v>
      </c>
      <c r="B193" s="34">
        <v>10</v>
      </c>
      <c r="C193" s="34" t="str">
        <f t="shared" si="4"/>
        <v>DRH-10</v>
      </c>
      <c r="D193" s="38" t="s">
        <v>437</v>
      </c>
      <c r="E193" s="35" t="str">
        <f t="shared" si="5"/>
        <v>DRH-10 Profesional técnico transversal</v>
      </c>
    </row>
    <row r="194" spans="1:5" ht="12.75" x14ac:dyDescent="0.2">
      <c r="A194" s="34" t="s">
        <v>427</v>
      </c>
      <c r="B194" s="34">
        <v>11</v>
      </c>
      <c r="C194" s="34" t="str">
        <f t="shared" si="4"/>
        <v>DRH-11</v>
      </c>
      <c r="D194" s="38" t="s">
        <v>438</v>
      </c>
      <c r="E194" s="35" t="str">
        <f t="shared" si="5"/>
        <v>DRH-11 Profesional jurídico transversal</v>
      </c>
    </row>
    <row r="195" spans="1:5" ht="12.75" x14ac:dyDescent="0.2">
      <c r="A195" s="34" t="s">
        <v>439</v>
      </c>
      <c r="B195" s="34">
        <v>1</v>
      </c>
      <c r="C195" s="34" t="str">
        <f t="shared" si="4"/>
        <v>DCI-1</v>
      </c>
      <c r="D195" s="34" t="s">
        <v>440</v>
      </c>
      <c r="E195" s="35" t="str">
        <f t="shared" si="5"/>
        <v>DCI-1 Profesionales Auditores internos.</v>
      </c>
    </row>
    <row r="196" spans="1:5" ht="12.75" x14ac:dyDescent="0.2">
      <c r="A196" s="34" t="s">
        <v>441</v>
      </c>
      <c r="B196" s="34">
        <v>1</v>
      </c>
      <c r="C196" s="34" t="str">
        <f t="shared" ref="C196:C226" si="6">+A196&amp;"-"&amp;B196</f>
        <v>OAP-1</v>
      </c>
      <c r="D196" s="39" t="s">
        <v>442</v>
      </c>
      <c r="E196" s="35" t="str">
        <f t="shared" ref="E196:E226" si="7">C196&amp;" "&amp;D196</f>
        <v>OAP-1 Enlaces de planeación</v>
      </c>
    </row>
    <row r="197" spans="1:5" ht="12.75" x14ac:dyDescent="0.2">
      <c r="A197" s="34" t="s">
        <v>441</v>
      </c>
      <c r="B197" s="34">
        <v>2</v>
      </c>
      <c r="C197" s="34" t="str">
        <f t="shared" si="6"/>
        <v>OAP-2</v>
      </c>
      <c r="D197" s="39" t="s">
        <v>443</v>
      </c>
      <c r="E197" s="35" t="str">
        <f t="shared" si="7"/>
        <v>OAP-2 Profesional de automatización</v>
      </c>
    </row>
    <row r="198" spans="1:5" ht="25.5" x14ac:dyDescent="0.2">
      <c r="A198" s="34" t="s">
        <v>441</v>
      </c>
      <c r="B198" s="34">
        <v>3</v>
      </c>
      <c r="C198" s="34" t="str">
        <f t="shared" si="6"/>
        <v>OAP-3</v>
      </c>
      <c r="D198" s="39" t="s">
        <v>444</v>
      </c>
      <c r="E198" s="35" t="str">
        <f t="shared" si="7"/>
        <v>OAP-3 Profesional líder arquitectura de procesos </v>
      </c>
    </row>
    <row r="199" spans="1:5" ht="25.5" x14ac:dyDescent="0.2">
      <c r="A199" s="34" t="s">
        <v>441</v>
      </c>
      <c r="B199" s="34">
        <v>4</v>
      </c>
      <c r="C199" s="34" t="str">
        <f t="shared" si="6"/>
        <v>OAP-4</v>
      </c>
      <c r="D199" s="39" t="s">
        <v>445</v>
      </c>
      <c r="E199" s="35" t="str">
        <f t="shared" si="7"/>
        <v>OAP-4 Profesional control documental y arquitectura de procesos junior </v>
      </c>
    </row>
    <row r="200" spans="1:5" ht="12.75" x14ac:dyDescent="0.2">
      <c r="A200" s="34" t="s">
        <v>441</v>
      </c>
      <c r="B200" s="34">
        <v>5</v>
      </c>
      <c r="C200" s="34" t="str">
        <f t="shared" si="6"/>
        <v>OAP-5</v>
      </c>
      <c r="D200" s="39" t="s">
        <v>446</v>
      </c>
      <c r="E200" s="35" t="str">
        <f t="shared" si="7"/>
        <v>OAP-5 Profesional líder implementación SGI</v>
      </c>
    </row>
    <row r="201" spans="1:5" ht="25.5" x14ac:dyDescent="0.2">
      <c r="A201" s="34" t="s">
        <v>441</v>
      </c>
      <c r="B201" s="34">
        <v>6</v>
      </c>
      <c r="C201" s="34" t="str">
        <f t="shared" si="6"/>
        <v>OAP-6</v>
      </c>
      <c r="D201" s="39" t="s">
        <v>447</v>
      </c>
      <c r="E201" s="35" t="str">
        <f t="shared" si="7"/>
        <v>OAP-6 Profesional Junior implementación SGI </v>
      </c>
    </row>
    <row r="202" spans="1:5" ht="25.5" x14ac:dyDescent="0.2">
      <c r="A202" s="34" t="s">
        <v>441</v>
      </c>
      <c r="B202" s="34">
        <v>7</v>
      </c>
      <c r="C202" s="34" t="str">
        <f t="shared" si="6"/>
        <v>OAP-7</v>
      </c>
      <c r="D202" s="39" t="s">
        <v>448</v>
      </c>
      <c r="E202" s="35" t="str">
        <f t="shared" si="7"/>
        <v>OAP-7 Profesional Sistema de Gestión Ambiental. </v>
      </c>
    </row>
    <row r="203" spans="1:5" ht="25.5" x14ac:dyDescent="0.2">
      <c r="A203" s="34" t="s">
        <v>441</v>
      </c>
      <c r="B203" s="34">
        <v>8</v>
      </c>
      <c r="C203" s="34" t="str">
        <f t="shared" si="6"/>
        <v>OAP-8</v>
      </c>
      <c r="D203" s="39" t="s">
        <v>449</v>
      </c>
      <c r="E203" s="35" t="str">
        <f t="shared" si="7"/>
        <v>OAP-8 Profesional implementación Sistema Gestión de Seguridad de la Información. </v>
      </c>
    </row>
    <row r="204" spans="1:5" ht="25.5" x14ac:dyDescent="0.2">
      <c r="A204" s="34" t="s">
        <v>441</v>
      </c>
      <c r="B204" s="34">
        <v>9</v>
      </c>
      <c r="C204" s="34" t="str">
        <f t="shared" si="6"/>
        <v>OAP-9</v>
      </c>
      <c r="D204" s="39" t="s">
        <v>450</v>
      </c>
      <c r="E204" s="35" t="str">
        <f t="shared" si="7"/>
        <v>OAP-9 Profesional regalías y formulación- reformulación de proyectos. </v>
      </c>
    </row>
    <row r="205" spans="1:5" ht="25.5" x14ac:dyDescent="0.2">
      <c r="A205" s="34" t="s">
        <v>441</v>
      </c>
      <c r="B205" s="34">
        <v>10</v>
      </c>
      <c r="C205" s="34" t="str">
        <f t="shared" si="6"/>
        <v>OAP-10</v>
      </c>
      <c r="D205" s="39" t="s">
        <v>451</v>
      </c>
      <c r="E205" s="35" t="str">
        <f t="shared" si="7"/>
        <v>OAP-10 Profesional seguimiento de indicadores y estructuración de informes. </v>
      </c>
    </row>
    <row r="206" spans="1:5" ht="12.75" x14ac:dyDescent="0.2">
      <c r="A206" s="34" t="s">
        <v>452</v>
      </c>
      <c r="B206" s="34">
        <v>1</v>
      </c>
      <c r="C206" s="34" t="str">
        <f t="shared" si="6"/>
        <v>ORC-1</v>
      </c>
      <c r="D206" s="34" t="s">
        <v>453</v>
      </c>
      <c r="E206" s="35" t="str">
        <f t="shared" si="7"/>
        <v>ORC-1 Accesibilidad / lenguaje claro</v>
      </c>
    </row>
    <row r="207" spans="1:5" ht="25.5" x14ac:dyDescent="0.2">
      <c r="A207" s="34" t="s">
        <v>452</v>
      </c>
      <c r="B207" s="34">
        <v>2</v>
      </c>
      <c r="C207" s="34" t="str">
        <f t="shared" si="6"/>
        <v>ORC-2</v>
      </c>
      <c r="D207" s="34" t="s">
        <v>454</v>
      </c>
      <c r="E207" s="35" t="str">
        <f t="shared" si="7"/>
        <v>ORC-2 Museos Nacionales Suelos y Geografía y Cartografía</v>
      </c>
    </row>
    <row r="208" spans="1:5" ht="12.75" x14ac:dyDescent="0.2">
      <c r="A208" s="34" t="s">
        <v>452</v>
      </c>
      <c r="B208" s="34">
        <v>3</v>
      </c>
      <c r="C208" s="34" t="str">
        <f t="shared" si="6"/>
        <v>ORC-3</v>
      </c>
      <c r="D208" s="34" t="s">
        <v>455</v>
      </c>
      <c r="E208" s="35" t="str">
        <f t="shared" si="7"/>
        <v>ORC-3 Jurídico</v>
      </c>
    </row>
    <row r="209" spans="1:5" ht="12.75" x14ac:dyDescent="0.2">
      <c r="A209" s="34" t="s">
        <v>452</v>
      </c>
      <c r="B209" s="34">
        <v>4</v>
      </c>
      <c r="C209" s="34" t="str">
        <f t="shared" si="6"/>
        <v>ORC-4</v>
      </c>
      <c r="D209" s="34" t="s">
        <v>456</v>
      </c>
      <c r="E209" s="35" t="str">
        <f t="shared" si="7"/>
        <v>ORC-4 Ciencia de Datos / Reportes</v>
      </c>
    </row>
    <row r="210" spans="1:5" ht="12.75" x14ac:dyDescent="0.2">
      <c r="A210" s="34" t="s">
        <v>452</v>
      </c>
      <c r="B210" s="34">
        <v>5</v>
      </c>
      <c r="C210" s="34" t="str">
        <f t="shared" si="6"/>
        <v>ORC-5</v>
      </c>
      <c r="D210" s="34" t="s">
        <v>457</v>
      </c>
      <c r="E210" s="35" t="str">
        <f t="shared" si="7"/>
        <v>ORC-5 Biblioteca, Hemeroteca, Mapoteca</v>
      </c>
    </row>
    <row r="211" spans="1:5" ht="12.75" x14ac:dyDescent="0.2">
      <c r="A211" s="34" t="s">
        <v>452</v>
      </c>
      <c r="B211" s="34">
        <v>6</v>
      </c>
      <c r="C211" s="34" t="str">
        <f t="shared" si="6"/>
        <v>ORC-6</v>
      </c>
      <c r="D211" s="34" t="s">
        <v>458</v>
      </c>
      <c r="E211" s="35" t="str">
        <f t="shared" si="7"/>
        <v>ORC-6 Mapoteca - Inventarios</v>
      </c>
    </row>
    <row r="212" spans="1:5" ht="12.75" x14ac:dyDescent="0.2">
      <c r="A212" s="34" t="s">
        <v>452</v>
      </c>
      <c r="B212" s="34">
        <v>7</v>
      </c>
      <c r="C212" s="34" t="str">
        <f t="shared" si="6"/>
        <v>ORC-7</v>
      </c>
      <c r="D212" s="34" t="s">
        <v>459</v>
      </c>
      <c r="E212" s="35" t="str">
        <f t="shared" si="7"/>
        <v>ORC-7 Hemeroteca - Inventarios</v>
      </c>
    </row>
    <row r="213" spans="1:5" ht="12.75" x14ac:dyDescent="0.2">
      <c r="A213" s="34" t="s">
        <v>452</v>
      </c>
      <c r="B213" s="34">
        <v>8</v>
      </c>
      <c r="C213" s="34" t="str">
        <f t="shared" si="6"/>
        <v>ORC-8</v>
      </c>
      <c r="D213" s="34" t="s">
        <v>460</v>
      </c>
      <c r="E213" s="35" t="str">
        <f t="shared" si="7"/>
        <v>ORC-8 Estrategia / Planes</v>
      </c>
    </row>
    <row r="214" spans="1:5" ht="12.75" x14ac:dyDescent="0.2">
      <c r="A214" s="34" t="s">
        <v>452</v>
      </c>
      <c r="B214" s="34">
        <v>9</v>
      </c>
      <c r="C214" s="34" t="str">
        <f t="shared" si="6"/>
        <v>ORC-9</v>
      </c>
      <c r="D214" s="34" t="s">
        <v>461</v>
      </c>
      <c r="E214" s="35" t="str">
        <f t="shared" si="7"/>
        <v>ORC-9 Canales / Política</v>
      </c>
    </row>
    <row r="215" spans="1:5" ht="12.75" x14ac:dyDescent="0.2">
      <c r="A215" s="34" t="s">
        <v>462</v>
      </c>
      <c r="B215" s="34">
        <v>1</v>
      </c>
      <c r="C215" s="34" t="str">
        <f t="shared" si="6"/>
        <v>COMUN-1</v>
      </c>
      <c r="D215" s="34" t="s">
        <v>463</v>
      </c>
      <c r="E215" s="35" t="str">
        <f t="shared" si="7"/>
        <v>COMUN-1 Líder de comunicación externa</v>
      </c>
    </row>
    <row r="216" spans="1:5" ht="12.75" x14ac:dyDescent="0.2">
      <c r="A216" s="34" t="s">
        <v>462</v>
      </c>
      <c r="B216" s="34">
        <v>2</v>
      </c>
      <c r="C216" s="34" t="str">
        <f t="shared" si="6"/>
        <v>COMUN-2</v>
      </c>
      <c r="D216" s="34" t="s">
        <v>464</v>
      </c>
      <c r="E216" s="35" t="str">
        <f t="shared" si="7"/>
        <v>COMUN-2  Líder de comunicación interna  </v>
      </c>
    </row>
    <row r="217" spans="1:5" ht="12.75" x14ac:dyDescent="0.2">
      <c r="A217" s="34" t="s">
        <v>462</v>
      </c>
      <c r="B217" s="34">
        <v>3</v>
      </c>
      <c r="C217" s="34" t="str">
        <f t="shared" si="6"/>
        <v>COMUN-3</v>
      </c>
      <c r="D217" s="34" t="s">
        <v>465</v>
      </c>
      <c r="E217" s="35" t="str">
        <f t="shared" si="7"/>
        <v>COMUN-3 Enlaces Senior  </v>
      </c>
    </row>
    <row r="218" spans="1:5" ht="12.75" x14ac:dyDescent="0.2">
      <c r="A218" s="34" t="s">
        <v>462</v>
      </c>
      <c r="B218" s="34">
        <v>4</v>
      </c>
      <c r="C218" s="34" t="str">
        <f t="shared" si="6"/>
        <v>COMUN-4</v>
      </c>
      <c r="D218" s="34" t="s">
        <v>466</v>
      </c>
      <c r="E218" s="35" t="str">
        <f t="shared" si="7"/>
        <v>COMUN-4 Enlaces Junior  </v>
      </c>
    </row>
    <row r="219" spans="1:5" ht="12.75" x14ac:dyDescent="0.2">
      <c r="A219" s="34" t="s">
        <v>462</v>
      </c>
      <c r="B219" s="34">
        <v>5</v>
      </c>
      <c r="C219" s="34" t="str">
        <f t="shared" si="6"/>
        <v>COMUN-5</v>
      </c>
      <c r="D219" s="34" t="s">
        <v>467</v>
      </c>
      <c r="E219" s="35" t="str">
        <f t="shared" si="7"/>
        <v>COMUN-5 Community manager </v>
      </c>
    </row>
    <row r="220" spans="1:5" ht="12.75" x14ac:dyDescent="0.2">
      <c r="A220" s="34" t="s">
        <v>462</v>
      </c>
      <c r="B220" s="34">
        <v>6</v>
      </c>
      <c r="C220" s="34" t="str">
        <f t="shared" si="6"/>
        <v>COMUN-6</v>
      </c>
      <c r="D220" s="34" t="s">
        <v>468</v>
      </c>
      <c r="E220" s="35" t="str">
        <f t="shared" si="7"/>
        <v>COMUN-6 Diseñador Senior </v>
      </c>
    </row>
    <row r="221" spans="1:5" ht="12.75" x14ac:dyDescent="0.2">
      <c r="A221" s="34" t="s">
        <v>462</v>
      </c>
      <c r="B221" s="34">
        <v>7</v>
      </c>
      <c r="C221" s="34" t="str">
        <f t="shared" si="6"/>
        <v>COMUN-7</v>
      </c>
      <c r="D221" s="34" t="s">
        <v>469</v>
      </c>
      <c r="E221" s="35" t="str">
        <f t="shared" si="7"/>
        <v>COMUN-7 Audiovisual Senior  </v>
      </c>
    </row>
    <row r="222" spans="1:5" ht="12.75" x14ac:dyDescent="0.2">
      <c r="A222" s="34" t="s">
        <v>470</v>
      </c>
      <c r="B222" s="34">
        <v>0</v>
      </c>
      <c r="C222" s="34" t="str">
        <f t="shared" si="6"/>
        <v>STH-0</v>
      </c>
      <c r="D222" s="34" t="s">
        <v>243</v>
      </c>
      <c r="E222" s="35" t="str">
        <f t="shared" si="7"/>
        <v>STH-0 Apoyo transversal</v>
      </c>
    </row>
    <row r="223" spans="1:5" ht="12.75" x14ac:dyDescent="0.2">
      <c r="A223" s="34" t="s">
        <v>471</v>
      </c>
      <c r="B223" s="34">
        <v>0</v>
      </c>
      <c r="C223" s="34" t="str">
        <f t="shared" si="6"/>
        <v>SAF-0</v>
      </c>
      <c r="D223" s="34" t="s">
        <v>472</v>
      </c>
      <c r="E223" s="35" t="str">
        <f t="shared" si="7"/>
        <v>SAF-0 Por definir</v>
      </c>
    </row>
    <row r="224" spans="1:5" ht="12.75" x14ac:dyDescent="0.2">
      <c r="A224" s="34" t="s">
        <v>473</v>
      </c>
      <c r="B224" s="34">
        <v>0</v>
      </c>
      <c r="C224" s="34" t="str">
        <f t="shared" si="6"/>
        <v>COMER-0</v>
      </c>
      <c r="D224" s="34" t="s">
        <v>472</v>
      </c>
      <c r="E224" s="35" t="str">
        <f t="shared" si="7"/>
        <v>COMER-0 Por definir</v>
      </c>
    </row>
    <row r="225" spans="1:5" ht="12.75" x14ac:dyDescent="0.2">
      <c r="A225" s="34" t="s">
        <v>474</v>
      </c>
      <c r="B225" s="34">
        <v>0</v>
      </c>
      <c r="C225" s="34" t="str">
        <f t="shared" si="6"/>
        <v>OAJ-0</v>
      </c>
      <c r="D225" s="34" t="s">
        <v>472</v>
      </c>
      <c r="E225" s="35" t="str">
        <f t="shared" si="7"/>
        <v>OAJ-0 Por definir</v>
      </c>
    </row>
    <row r="226" spans="1:5" ht="12.75" x14ac:dyDescent="0.2">
      <c r="A226" s="34" t="s">
        <v>475</v>
      </c>
      <c r="B226" s="34">
        <v>0</v>
      </c>
      <c r="C226" s="34" t="str">
        <f t="shared" si="6"/>
        <v>DIP-0</v>
      </c>
      <c r="D226" s="34" t="s">
        <v>472</v>
      </c>
      <c r="E226" s="35" t="str">
        <f t="shared" si="7"/>
        <v>DIP-0 Por definir</v>
      </c>
    </row>
    <row r="227" spans="1:5" ht="12.75" x14ac:dyDescent="0.2"/>
    <row r="228" spans="1:5" ht="12.75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FO-GCO-PC01-05</vt:lpstr>
      <vt:lpstr>Rubros</vt:lpstr>
      <vt:lpstr>Recursos</vt:lpstr>
      <vt:lpstr>Productos PEI</vt:lpstr>
      <vt:lpstr>Categorías Gasto</vt:lpstr>
      <vt:lpstr>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Baquero Arevalo</dc:creator>
  <cp:lastModifiedBy>Lida Carolina Zuleta Aleman</cp:lastModifiedBy>
  <dcterms:created xsi:type="dcterms:W3CDTF">2023-06-20T21:59:54Z</dcterms:created>
  <dcterms:modified xsi:type="dcterms:W3CDTF">2023-10-06T14:59:49Z</dcterms:modified>
</cp:coreProperties>
</file>