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Zonas\"/>
    </mc:Choice>
  </mc:AlternateContent>
  <xr:revisionPtr revIDLastSave="0" documentId="13_ncr:1_{72101DC8-6815-4C85-8522-4FD8EF6E5A3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GCT-PC03-05" sheetId="1" r:id="rId1"/>
  </sheets>
  <externalReferences>
    <externalReference r:id="rId2"/>
    <externalReference r:id="rId3"/>
  </externalReferences>
  <definedNames>
    <definedName name="___dos12">'[1]F50100-12-10-V1'!#REF!</definedName>
    <definedName name="___dos15">'[1]F50100-12-10-V1'!#REF!</definedName>
    <definedName name="___dos23">'[1]F50100-12-10-V1'!#REF!</definedName>
    <definedName name="___dos31">'[1]F50100-12-10-V1'!#REF!</definedName>
    <definedName name="___dos32">'[1]F50100-12-10-V1'!#REF!</definedName>
    <definedName name="___dos33">'[1]F50100-12-10-V1'!#REF!</definedName>
    <definedName name="___uno11">'[1]F50100-12-10-V1'!#REF!</definedName>
    <definedName name="___uno12">'[1]F50100-12-10-V1'!#REF!</definedName>
    <definedName name="___uno13">'[1]F50100-12-10-V1'!#REF!</definedName>
    <definedName name="___uno21">'[1]F50100-12-10-V1'!#REF!</definedName>
    <definedName name="___uno22">'[1]F50100-12-10-V1'!#REF!</definedName>
    <definedName name="___uno31">'[1]F50100-12-10-V1'!#REF!</definedName>
    <definedName name="___uno32">'[1]F50100-12-10-V1'!#REF!</definedName>
    <definedName name="___uno33">'[1]F50100-12-10-V1'!#REF!</definedName>
    <definedName name="___uno34">'[1]F50100-12-10-V1'!#REF!</definedName>
    <definedName name="___uno35">'[1]F50100-12-10-V1'!#REF!</definedName>
    <definedName name="__dos11">'[1]F50100-12-10-V1'!#REF!</definedName>
    <definedName name="__dos12">'[1]F50100-12-10-V1'!#REF!</definedName>
    <definedName name="__dos13">'[1]F50100-12-10-V1'!#REF!</definedName>
    <definedName name="__dos14">'[1]F50100-12-10-V1'!#REF!</definedName>
    <definedName name="__dos15">'[1]F50100-12-10-V1'!#REF!</definedName>
    <definedName name="__dos21">'[1]F50100-12-10-V1'!#REF!</definedName>
    <definedName name="__dos22">'[1]F50100-12-10-V1'!#REF!</definedName>
    <definedName name="__dos23">'[1]F50100-12-10-V1'!#REF!</definedName>
    <definedName name="__dos31">'[1]F50100-12-10-V1'!#REF!</definedName>
    <definedName name="__dos32">'[1]F50100-12-10-V1'!#REF!</definedName>
    <definedName name="__dos33">'[1]F50100-12-10-V1'!#REF!</definedName>
    <definedName name="__uno11">'[1]F50100-12-10-V1'!#REF!</definedName>
    <definedName name="__uno12">'[1]F50100-12-10-V1'!#REF!</definedName>
    <definedName name="__uno13">'[1]F50100-12-10-V1'!#REF!</definedName>
    <definedName name="__uno21">'[1]F50100-12-10-V1'!#REF!</definedName>
    <definedName name="__uno22">'[1]F50100-12-10-V1'!#REF!</definedName>
    <definedName name="__uno31">'[1]F50100-12-10-V1'!#REF!</definedName>
    <definedName name="__uno32">'[1]F50100-12-10-V1'!#REF!</definedName>
    <definedName name="__uno33">'[1]F50100-12-10-V1'!#REF!</definedName>
    <definedName name="__uno34">'[1]F50100-12-10-V1'!#REF!</definedName>
    <definedName name="__uno35">'[1]F50100-12-10-V1'!#REF!</definedName>
    <definedName name="_dos11" localSheetId="0">'[2]F50100-12-10-V1'!#REF!</definedName>
    <definedName name="_dos11">'[2]F50100-12-10-V1'!#REF!</definedName>
    <definedName name="_dos12" localSheetId="0">'[2]F50100-12-10-V1'!#REF!</definedName>
    <definedName name="_dos12">'[2]F50100-12-10-V1'!#REF!</definedName>
    <definedName name="_dos13" localSheetId="0">'[2]F50100-12-10-V1'!#REF!</definedName>
    <definedName name="_dos13">'[2]F50100-12-10-V1'!#REF!</definedName>
    <definedName name="_dos14" localSheetId="0">'[2]F50100-12-10-V1'!#REF!</definedName>
    <definedName name="_dos14">'[2]F50100-12-10-V1'!#REF!</definedName>
    <definedName name="_dos15" localSheetId="0">'[2]F50100-12-10-V1'!#REF!</definedName>
    <definedName name="_dos15">'[2]F50100-12-10-V1'!#REF!</definedName>
    <definedName name="_dos21" localSheetId="0">'[2]F50100-12-10-V1'!#REF!</definedName>
    <definedName name="_dos21">'[2]F50100-12-10-V1'!#REF!</definedName>
    <definedName name="_dos22" localSheetId="0">'[2]F50100-12-10-V1'!#REF!</definedName>
    <definedName name="_dos22">'[2]F50100-12-10-V1'!#REF!</definedName>
    <definedName name="_dos23" localSheetId="0">'[2]F50100-12-10-V1'!#REF!</definedName>
    <definedName name="_dos23">'[2]F50100-12-10-V1'!#REF!</definedName>
    <definedName name="_dos31" localSheetId="0">'[2]F50100-12-10-V1'!#REF!</definedName>
    <definedName name="_dos31">'[2]F50100-12-10-V1'!#REF!</definedName>
    <definedName name="_dos32" localSheetId="0">'[2]F50100-12-10-V1'!#REF!</definedName>
    <definedName name="_dos32">'[2]F50100-12-10-V1'!#REF!</definedName>
    <definedName name="_dos33" localSheetId="0">'[2]F50100-12-10-V1'!#REF!</definedName>
    <definedName name="_dos33">'[2]F50100-12-10-V1'!#REF!</definedName>
    <definedName name="_uno11" localSheetId="0">'[2]F50100-12-10-V1'!#REF!</definedName>
    <definedName name="_uno11">'[2]F50100-12-10-V1'!#REF!</definedName>
    <definedName name="_uno12" localSheetId="0">'[2]F50100-12-10-V1'!#REF!</definedName>
    <definedName name="_uno12">'[2]F50100-12-10-V1'!#REF!</definedName>
    <definedName name="_uno13" localSheetId="0">'[2]F50100-12-10-V1'!#REF!</definedName>
    <definedName name="_uno13">'[2]F50100-12-10-V1'!#REF!</definedName>
    <definedName name="_uno21" localSheetId="0">'[2]F50100-12-10-V1'!#REF!</definedName>
    <definedName name="_uno21">'[2]F50100-12-10-V1'!#REF!</definedName>
    <definedName name="_uno22" localSheetId="0">'[2]F50100-12-10-V1'!#REF!</definedName>
    <definedName name="_uno22">'[2]F50100-12-10-V1'!#REF!</definedName>
    <definedName name="_uno31" localSheetId="0">'[2]F50100-12-10-V1'!#REF!</definedName>
    <definedName name="_uno31">'[2]F50100-12-10-V1'!#REF!</definedName>
    <definedName name="_uno32" localSheetId="0">'[2]F50100-12-10-V1'!#REF!</definedName>
    <definedName name="_uno32">'[2]F50100-12-10-V1'!#REF!</definedName>
    <definedName name="_uno33" localSheetId="0">'[2]F50100-12-10-V1'!#REF!</definedName>
    <definedName name="_uno33">'[2]F50100-12-10-V1'!#REF!</definedName>
    <definedName name="_uno34" localSheetId="0">'[2]F50100-12-10-V1'!#REF!</definedName>
    <definedName name="_uno34">'[2]F50100-12-10-V1'!#REF!</definedName>
    <definedName name="_uno35" localSheetId="0">'[2]F50100-12-10-V1'!#REF!</definedName>
    <definedName name="_uno35">'[2]F50100-12-10-V1'!#REF!</definedName>
    <definedName name="AA" localSheetId="0">'[2]F50100-12-10-V1'!#REF!</definedName>
    <definedName name="AA">'[2]F50100-12-10-V1'!#REF!</definedName>
    <definedName name="AAA" localSheetId="0">'[2]F50100-12-10-V1'!#REF!</definedName>
    <definedName name="AAA">'[2]F50100-12-10-V1'!#REF!</definedName>
    <definedName name="AAAA" localSheetId="0">'[2]F50100-12-10-V1'!#REF!</definedName>
    <definedName name="AAAA">'[2]F50100-12-10-V1'!#REF!</definedName>
    <definedName name="_xlnm.Print_Area" localSheetId="0">'FO-GCT-PC03-05'!$A$1:$L$465</definedName>
    <definedName name="cinco1" localSheetId="0">'[2]F50100-12-10-V1'!#REF!</definedName>
    <definedName name="cinco1">'[2]F50100-12-10-V1'!#REF!</definedName>
    <definedName name="cinco2" localSheetId="0">'[2]F50100-12-10-V1'!#REF!</definedName>
    <definedName name="cinco2">'[2]F50100-12-10-V1'!#REF!</definedName>
    <definedName name="cinco3" localSheetId="0">'[2]F50100-12-10-V1'!#REF!</definedName>
    <definedName name="cinco3">'[2]F50100-12-10-V1'!#REF!</definedName>
    <definedName name="cinco41" localSheetId="0">'[2]F50100-12-10-V1'!#REF!</definedName>
    <definedName name="cinco41">'[2]F50100-12-10-V1'!#REF!</definedName>
    <definedName name="cinco42" localSheetId="0">'[2]F50100-12-10-V1'!#REF!</definedName>
    <definedName name="cinco42">'[2]F50100-12-10-V1'!#REF!</definedName>
    <definedName name="cinco51" localSheetId="0">'[2]F50100-12-10-V1'!#REF!</definedName>
    <definedName name="cinco51">'[2]F50100-12-10-V1'!#REF!</definedName>
    <definedName name="cinco52" localSheetId="0">'[2]F50100-12-10-V1'!#REF!</definedName>
    <definedName name="cinco52">'[2]F50100-12-10-V1'!#REF!</definedName>
    <definedName name="cinco53" localSheetId="0">'[2]F50100-12-10-V1'!#REF!</definedName>
    <definedName name="cinco53">'[2]F50100-12-10-V1'!#REF!</definedName>
    <definedName name="cinco61" localSheetId="0">'[2]F50100-12-10-V1'!#REF!</definedName>
    <definedName name="cinco61">'[2]F50100-12-10-V1'!#REF!</definedName>
    <definedName name="cinco62" localSheetId="0">'[2]F50100-12-10-V1'!#REF!</definedName>
    <definedName name="cinco62">'[2]F50100-12-10-V1'!#REF!</definedName>
    <definedName name="cinco63" localSheetId="0">'[2]F50100-12-10-V1'!#REF!</definedName>
    <definedName name="cinco63">'[2]F50100-12-10-V1'!#REF!</definedName>
    <definedName name="cuatro1" localSheetId="0">'[2]F50100-12-10-V1'!#REF!</definedName>
    <definedName name="cuatro1">'[2]F50100-12-10-V1'!#REF!</definedName>
    <definedName name="cuatro21" localSheetId="0">'[2]F50100-12-10-V1'!#REF!</definedName>
    <definedName name="cuatro21">'[2]F50100-12-10-V1'!#REF!</definedName>
    <definedName name="cuatro22" localSheetId="0">'[2]F50100-12-10-V1'!#REF!</definedName>
    <definedName name="cuatro22">'[2]F50100-12-10-V1'!#REF!</definedName>
    <definedName name="cuatro23" localSheetId="0">'[2]F50100-12-10-V1'!#REF!</definedName>
    <definedName name="cuatro23">'[2]F50100-12-10-V1'!#REF!</definedName>
    <definedName name="cuatro24" localSheetId="0">'[2]F50100-12-10-V1'!#REF!</definedName>
    <definedName name="cuatro24">'[2]F50100-12-10-V1'!#REF!</definedName>
    <definedName name="D" localSheetId="0">'[2]F50100-12-10-V1'!#REF!</definedName>
    <definedName name="D">'[2]F50100-12-10-V1'!#REF!</definedName>
    <definedName name="DD" localSheetId="0">'[2]F50100-12-10-V1'!#REF!</definedName>
    <definedName name="DD">'[2]F50100-12-10-V1'!#REF!</definedName>
    <definedName name="DDD" localSheetId="0">'[2]F50100-12-10-V1'!#REF!</definedName>
    <definedName name="DDD">'[2]F50100-12-10-V1'!#REF!</definedName>
    <definedName name="DDDDD" localSheetId="0">'[2]F50100-12-10-V1'!#REF!</definedName>
    <definedName name="DDDDD">'[2]F50100-12-10-V1'!#REF!</definedName>
    <definedName name="Export" localSheetId="0" hidden="1">{"'Hoja1'!$A$1:$I$70"}</definedName>
    <definedName name="Export" hidden="1">{"'Hoja1'!$A$1:$I$70"}</definedName>
    <definedName name="HTML_CodePage" hidden="1">1252</definedName>
    <definedName name="HTML_Control" localSheetId="0" hidden="1">{"'Hoja1'!$A$1:$I$70"}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MENU" localSheetId="0" hidden="1">{"'Hoja1'!$A$1:$I$70"}</definedName>
    <definedName name="MENU" hidden="1">{"'Hoja1'!$A$1:$I$70"}</definedName>
    <definedName name="ocho1" localSheetId="0">'[2]F50100-12-10-V1'!#REF!</definedName>
    <definedName name="ocho1">'[2]F50100-12-10-V1'!#REF!</definedName>
    <definedName name="ocho21" localSheetId="0">'[2]F50100-12-10-V1'!#REF!</definedName>
    <definedName name="ocho21">'[2]F50100-12-10-V1'!#REF!</definedName>
    <definedName name="ocho22" localSheetId="0">'[2]F50100-12-10-V1'!#REF!</definedName>
    <definedName name="ocho22">'[2]F50100-12-10-V1'!#REF!</definedName>
    <definedName name="ocho23" localSheetId="0">'[2]F50100-12-10-V1'!#REF!</definedName>
    <definedName name="ocho23">'[2]F50100-12-10-V1'!#REF!</definedName>
    <definedName name="ocho24" localSheetId="0">'[2]F50100-12-10-V1'!#REF!</definedName>
    <definedName name="ocho24">'[2]F50100-12-10-V1'!#REF!</definedName>
    <definedName name="ocho3">'[2]F50100-12-10-V1'!#REF!</definedName>
    <definedName name="ocho4">'[2]F50100-12-10-V1'!#REF!</definedName>
    <definedName name="ocho51">'[2]F50100-12-10-V1'!#REF!</definedName>
    <definedName name="ocho52">'[2]F50100-12-10-V1'!#REF!</definedName>
    <definedName name="ocho53">'[2]F50100-12-10-V1'!#REF!</definedName>
    <definedName name="seis1">'[2]F50100-12-10-V1'!#REF!</definedName>
    <definedName name="seis21">'[2]F50100-12-10-V1'!#REF!</definedName>
    <definedName name="seis22">'[2]F50100-12-10-V1'!#REF!</definedName>
    <definedName name="seis3">'[2]F50100-12-10-V1'!#REF!</definedName>
    <definedName name="seis4">'[2]F50100-12-10-V1'!#REF!</definedName>
    <definedName name="siete1">'[2]F50100-12-10-V1'!#REF!</definedName>
    <definedName name="siete21">'[2]F50100-12-10-V1'!#REF!</definedName>
    <definedName name="siete22">'[2]F50100-12-10-V1'!#REF!</definedName>
    <definedName name="siete23">'[2]F50100-12-10-V1'!#REF!</definedName>
    <definedName name="siete31">'[2]F50100-12-10-V1'!#REF!</definedName>
    <definedName name="siete32">'[2]F50100-12-10-V1'!#REF!</definedName>
    <definedName name="siete33">'[2]F50100-12-10-V1'!#REF!</definedName>
    <definedName name="siete34">'[2]F50100-12-10-V1'!#REF!</definedName>
    <definedName name="siete35">'[2]F50100-12-10-V1'!#REF!</definedName>
    <definedName name="siete36">'[2]F50100-12-10-V1'!#REF!</definedName>
    <definedName name="siete37">'[2]F50100-12-10-V1'!#REF!</definedName>
    <definedName name="siete41">'[2]F50100-12-10-V1'!#REF!</definedName>
    <definedName name="siete42">'[2]F50100-12-10-V1'!#REF!</definedName>
    <definedName name="siete43">'[2]F50100-12-10-V1'!#REF!</definedName>
    <definedName name="siete51">'[2]F50100-12-10-V1'!#REF!</definedName>
    <definedName name="siete52">'[2]F50100-12-10-V1'!#REF!</definedName>
    <definedName name="siete53">'[2]F50100-12-10-V1'!#REF!</definedName>
    <definedName name="siete54">'[2]F50100-12-10-V1'!#REF!</definedName>
    <definedName name="siete55">'[2]F50100-12-10-V1'!#REF!</definedName>
    <definedName name="siete6">'[2]F50100-12-10-V1'!#REF!</definedName>
    <definedName name="_xlnm.Print_Titles" localSheetId="0">'FO-GCT-PC03-05'!$1:$4</definedName>
    <definedName name="tres11" localSheetId="0">'[2]F50100-12-10-V1'!#REF!</definedName>
    <definedName name="tres11">'[2]F50100-12-10-V1'!#REF!</definedName>
    <definedName name="tres12" localSheetId="0">'[2]F50100-12-10-V1'!#REF!</definedName>
    <definedName name="tres12">'[2]F50100-12-10-V1'!#REF!</definedName>
    <definedName name="tres21" localSheetId="0">'[2]F50100-12-10-V1'!#REF!</definedName>
    <definedName name="tres21">'[2]F50100-12-10-V1'!#REF!</definedName>
    <definedName name="tres22" localSheetId="0">'[2]F50100-12-10-V1'!#REF!</definedName>
    <definedName name="tres22">'[2]F50100-12-10-V1'!#REF!</definedName>
    <definedName name="tres31" localSheetId="0">'[2]F50100-12-10-V1'!#REF!</definedName>
    <definedName name="tres31">'[2]F50100-12-10-V1'!#REF!</definedName>
    <definedName name="tres32" localSheetId="0">'[2]F50100-12-10-V1'!#REF!</definedName>
    <definedName name="tres32">'[2]F50100-12-10-V1'!#REF!</definedName>
    <definedName name="tres33" localSheetId="0">'[2]F50100-12-10-V1'!#REF!</definedName>
    <definedName name="tres33">'[2]F50100-12-10-V1'!#REF!</definedName>
    <definedName name="ZHFRURALES" localSheetId="0">'[2]F50100-12-10-V1'!#REF!</definedName>
    <definedName name="ZHFRURALES">'[2]F50100-12-10-V1'!#REF!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4" i="1" l="1"/>
  <c r="A453" i="1"/>
  <c r="A452" i="1"/>
  <c r="A451" i="1"/>
  <c r="A450" i="1"/>
  <c r="A449" i="1"/>
  <c r="A448" i="1"/>
  <c r="A447" i="1"/>
  <c r="A446" i="1"/>
  <c r="A445" i="1"/>
  <c r="A408" i="1"/>
  <c r="A407" i="1"/>
  <c r="A406" i="1"/>
  <c r="A405" i="1"/>
  <c r="A404" i="1"/>
  <c r="A403" i="1"/>
  <c r="A402" i="1"/>
  <c r="A401" i="1"/>
  <c r="A400" i="1"/>
  <c r="A399" i="1"/>
  <c r="A362" i="1"/>
  <c r="A361" i="1"/>
  <c r="A360" i="1"/>
  <c r="A359" i="1"/>
  <c r="A358" i="1"/>
  <c r="A357" i="1"/>
  <c r="A356" i="1"/>
  <c r="A355" i="1"/>
  <c r="A354" i="1"/>
  <c r="A353" i="1"/>
  <c r="A315" i="1"/>
  <c r="A314" i="1"/>
  <c r="A313" i="1"/>
  <c r="A312" i="1"/>
  <c r="A311" i="1"/>
  <c r="A310" i="1"/>
  <c r="A309" i="1"/>
  <c r="A308" i="1"/>
  <c r="A307" i="1"/>
  <c r="A306" i="1"/>
  <c r="A269" i="1"/>
  <c r="A268" i="1"/>
  <c r="A267" i="1"/>
  <c r="A266" i="1"/>
  <c r="A265" i="1"/>
  <c r="A264" i="1"/>
  <c r="A263" i="1"/>
  <c r="A262" i="1"/>
  <c r="A261" i="1"/>
  <c r="A260" i="1"/>
  <c r="A223" i="1"/>
  <c r="A222" i="1"/>
  <c r="A221" i="1"/>
  <c r="A220" i="1"/>
  <c r="A219" i="1"/>
  <c r="A218" i="1"/>
  <c r="A217" i="1"/>
  <c r="A216" i="1"/>
  <c r="A215" i="1"/>
  <c r="A214" i="1"/>
  <c r="A177" i="1"/>
  <c r="A176" i="1"/>
  <c r="A175" i="1"/>
  <c r="A174" i="1"/>
  <c r="A173" i="1"/>
  <c r="A172" i="1"/>
  <c r="A171" i="1"/>
  <c r="A170" i="1"/>
  <c r="A169" i="1"/>
  <c r="A168" i="1"/>
  <c r="A131" i="1"/>
  <c r="A130" i="1"/>
  <c r="A129" i="1"/>
  <c r="A128" i="1"/>
  <c r="A127" i="1"/>
  <c r="A126" i="1"/>
  <c r="A125" i="1"/>
  <c r="A124" i="1"/>
  <c r="A123" i="1"/>
  <c r="A122" i="1"/>
  <c r="A84" i="1"/>
  <c r="A83" i="1"/>
  <c r="A82" i="1"/>
  <c r="A81" i="1"/>
  <c r="A80" i="1"/>
  <c r="A79" i="1"/>
  <c r="A78" i="1"/>
  <c r="A77" i="1"/>
  <c r="A76" i="1"/>
  <c r="A75" i="1"/>
  <c r="A38" i="1"/>
  <c r="A37" i="1"/>
  <c r="A36" i="1"/>
  <c r="A35" i="1"/>
  <c r="A34" i="1"/>
  <c r="A33" i="1"/>
  <c r="A32" i="1"/>
  <c r="A31" i="1"/>
  <c r="A30" i="1"/>
  <c r="A29" i="1"/>
  <c r="H87" i="1" l="1"/>
  <c r="K40" i="1"/>
  <c r="C409" i="1"/>
  <c r="C413" i="1" s="1"/>
  <c r="I224" i="1"/>
  <c r="I228" i="1" s="1"/>
  <c r="C40" i="1"/>
  <c r="E132" i="1"/>
  <c r="E136" i="1" s="1"/>
  <c r="K133" i="1"/>
  <c r="G456" i="1"/>
  <c r="G364" i="1"/>
  <c r="E226" i="1"/>
  <c r="K86" i="1"/>
  <c r="K224" i="1"/>
  <c r="K228" i="1" s="1"/>
  <c r="K409" i="1"/>
  <c r="K413" i="1" s="1"/>
  <c r="D41" i="1"/>
  <c r="D178" i="1"/>
  <c r="D182" i="1" s="1"/>
  <c r="H455" i="1"/>
  <c r="H459" i="1" s="1"/>
  <c r="E456" i="1"/>
  <c r="C87" i="1"/>
  <c r="I365" i="1"/>
  <c r="L41" i="1"/>
  <c r="I40" i="1"/>
  <c r="D87" i="1"/>
  <c r="L87" i="1"/>
  <c r="L180" i="1"/>
  <c r="I178" i="1"/>
  <c r="I182" i="1" s="1"/>
  <c r="J271" i="1"/>
  <c r="G272" i="1"/>
  <c r="K272" i="1"/>
  <c r="J318" i="1"/>
  <c r="G316" i="1"/>
  <c r="G320" i="1" s="1"/>
  <c r="E41" i="1"/>
  <c r="E86" i="1"/>
  <c r="E134" i="1"/>
  <c r="J134" i="1"/>
  <c r="E179" i="1"/>
  <c r="J179" i="1"/>
  <c r="G178" i="1"/>
  <c r="G182" i="1" s="1"/>
  <c r="C318" i="1"/>
  <c r="K317" i="1"/>
  <c r="E318" i="1"/>
  <c r="C364" i="1"/>
  <c r="K364" i="1"/>
  <c r="I457" i="1"/>
  <c r="F456" i="1"/>
  <c r="C457" i="1"/>
  <c r="K457" i="1"/>
  <c r="K270" i="1"/>
  <c r="K274" i="1" s="1"/>
  <c r="I316" i="1"/>
  <c r="I320" i="1" s="1"/>
  <c r="C317" i="1"/>
  <c r="J411" i="1"/>
  <c r="J457" i="1"/>
  <c r="G455" i="1"/>
  <c r="G459" i="1" s="1"/>
  <c r="L365" i="1"/>
  <c r="C411" i="1"/>
  <c r="K411" i="1"/>
  <c r="G86" i="1"/>
  <c r="D457" i="1"/>
  <c r="L457" i="1"/>
  <c r="F40" i="1"/>
  <c r="G40" i="1"/>
  <c r="E180" i="1"/>
  <c r="C271" i="1"/>
  <c r="D85" i="1"/>
  <c r="D89" i="1" s="1"/>
  <c r="J86" i="1"/>
  <c r="L133" i="1"/>
  <c r="F226" i="1"/>
  <c r="C224" i="1"/>
  <c r="C228" i="1" s="1"/>
  <c r="E40" i="1"/>
  <c r="L178" i="1"/>
  <c r="L182" i="1" s="1"/>
  <c r="G225" i="1"/>
  <c r="I225" i="1"/>
  <c r="F364" i="1"/>
  <c r="I41" i="1"/>
  <c r="F87" i="1"/>
  <c r="C86" i="1"/>
  <c r="K87" i="1"/>
  <c r="H86" i="1"/>
  <c r="I133" i="1"/>
  <c r="F132" i="1"/>
  <c r="F136" i="1" s="1"/>
  <c r="K134" i="1"/>
  <c r="H133" i="1"/>
  <c r="H225" i="1"/>
  <c r="E224" i="1"/>
  <c r="E228" i="1" s="1"/>
  <c r="E457" i="1"/>
  <c r="I39" i="1"/>
  <c r="I43" i="1" s="1"/>
  <c r="C180" i="1"/>
  <c r="K178" i="1"/>
  <c r="K182" i="1" s="1"/>
  <c r="D270" i="1"/>
  <c r="D274" i="1" s="1"/>
  <c r="I272" i="1"/>
  <c r="G41" i="1"/>
  <c r="I87" i="1"/>
  <c r="K85" i="1"/>
  <c r="K89" i="1" s="1"/>
  <c r="G132" i="1"/>
  <c r="G136" i="1" s="1"/>
  <c r="D133" i="1"/>
  <c r="K225" i="1"/>
  <c r="H39" i="1"/>
  <c r="H43" i="1" s="1"/>
  <c r="G39" i="1"/>
  <c r="G43" i="1" s="1"/>
  <c r="J41" i="1"/>
  <c r="J85" i="1"/>
  <c r="J89" i="1" s="1"/>
  <c r="E271" i="1"/>
  <c r="I271" i="1"/>
  <c r="C270" i="1"/>
  <c r="C274" i="1" s="1"/>
  <c r="I363" i="1"/>
  <c r="I367" i="1" s="1"/>
  <c r="F409" i="1"/>
  <c r="F413" i="1" s="1"/>
  <c r="C410" i="1"/>
  <c r="K410" i="1"/>
  <c r="J226" i="1"/>
  <c r="J225" i="1"/>
  <c r="H270" i="1"/>
  <c r="H274" i="1" s="1"/>
  <c r="H271" i="1"/>
  <c r="D318" i="1"/>
  <c r="D316" i="1"/>
  <c r="D320" i="1" s="1"/>
  <c r="L318" i="1"/>
  <c r="L316" i="1"/>
  <c r="L320" i="1" s="1"/>
  <c r="I318" i="1"/>
  <c r="H411" i="1"/>
  <c r="H410" i="1"/>
  <c r="H409" i="1"/>
  <c r="H413" i="1" s="1"/>
  <c r="E409" i="1"/>
  <c r="E413" i="1" s="1"/>
  <c r="E411" i="1"/>
  <c r="J39" i="1"/>
  <c r="J43" i="1" s="1"/>
  <c r="H40" i="1"/>
  <c r="C85" i="1"/>
  <c r="C89" i="1" s="1"/>
  <c r="L85" i="1"/>
  <c r="L89" i="1" s="1"/>
  <c r="J87" i="1"/>
  <c r="J133" i="1"/>
  <c r="G180" i="1"/>
  <c r="C226" i="1"/>
  <c r="K226" i="1"/>
  <c r="J224" i="1"/>
  <c r="J228" i="1" s="1"/>
  <c r="I270" i="1"/>
  <c r="I274" i="1" s="1"/>
  <c r="F270" i="1"/>
  <c r="F274" i="1" s="1"/>
  <c r="F272" i="1"/>
  <c r="D317" i="1"/>
  <c r="F180" i="1"/>
  <c r="F178" i="1"/>
  <c r="F182" i="1" s="1"/>
  <c r="C39" i="1"/>
  <c r="C43" i="1" s="1"/>
  <c r="K39" i="1"/>
  <c r="K43" i="1" s="1"/>
  <c r="H41" i="1"/>
  <c r="I85" i="1"/>
  <c r="I89" i="1" s="1"/>
  <c r="L86" i="1"/>
  <c r="C132" i="1"/>
  <c r="C136" i="1" s="1"/>
  <c r="K132" i="1"/>
  <c r="K136" i="1" s="1"/>
  <c r="H132" i="1"/>
  <c r="H136" i="1" s="1"/>
  <c r="H134" i="1"/>
  <c r="I132" i="1"/>
  <c r="I136" i="1" s="1"/>
  <c r="H179" i="1"/>
  <c r="C178" i="1"/>
  <c r="C182" i="1" s="1"/>
  <c r="F179" i="1"/>
  <c r="H180" i="1"/>
  <c r="G226" i="1"/>
  <c r="J272" i="1"/>
  <c r="J270" i="1"/>
  <c r="J274" i="1" s="1"/>
  <c r="E270" i="1"/>
  <c r="E274" i="1" s="1"/>
  <c r="K271" i="1"/>
  <c r="F318" i="1"/>
  <c r="F317" i="1"/>
  <c r="E317" i="1"/>
  <c r="K318" i="1"/>
  <c r="D39" i="1"/>
  <c r="D43" i="1" s="1"/>
  <c r="L39" i="1"/>
  <c r="L43" i="1" s="1"/>
  <c r="J40" i="1"/>
  <c r="E85" i="1"/>
  <c r="E89" i="1" s="1"/>
  <c r="D86" i="1"/>
  <c r="D134" i="1"/>
  <c r="D132" i="1"/>
  <c r="D136" i="1" s="1"/>
  <c r="L134" i="1"/>
  <c r="L132" i="1"/>
  <c r="L136" i="1" s="1"/>
  <c r="J132" i="1"/>
  <c r="J136" i="1" s="1"/>
  <c r="C134" i="1"/>
  <c r="I180" i="1"/>
  <c r="G179" i="1"/>
  <c r="K180" i="1"/>
  <c r="E225" i="1"/>
  <c r="C225" i="1"/>
  <c r="I226" i="1"/>
  <c r="G270" i="1"/>
  <c r="G274" i="1" s="1"/>
  <c r="C272" i="1"/>
  <c r="G318" i="1"/>
  <c r="G317" i="1"/>
  <c r="D363" i="1"/>
  <c r="D367" i="1" s="1"/>
  <c r="D364" i="1"/>
  <c r="L363" i="1"/>
  <c r="L367" i="1" s="1"/>
  <c r="L364" i="1"/>
  <c r="I364" i="1"/>
  <c r="D365" i="1"/>
  <c r="E39" i="1"/>
  <c r="E43" i="1" s="1"/>
  <c r="F85" i="1"/>
  <c r="F89" i="1" s="1"/>
  <c r="C133" i="1"/>
  <c r="I179" i="1"/>
  <c r="F224" i="1"/>
  <c r="F228" i="1" s="1"/>
  <c r="F225" i="1"/>
  <c r="D272" i="1"/>
  <c r="D271" i="1"/>
  <c r="L272" i="1"/>
  <c r="L271" i="1"/>
  <c r="E316" i="1"/>
  <c r="E320" i="1" s="1"/>
  <c r="E364" i="1"/>
  <c r="E363" i="1"/>
  <c r="E367" i="1" s="1"/>
  <c r="J364" i="1"/>
  <c r="J363" i="1"/>
  <c r="J367" i="1" s="1"/>
  <c r="J365" i="1"/>
  <c r="G365" i="1"/>
  <c r="G363" i="1"/>
  <c r="G367" i="1" s="1"/>
  <c r="E365" i="1"/>
  <c r="F41" i="1"/>
  <c r="C41" i="1"/>
  <c r="K41" i="1"/>
  <c r="F39" i="1"/>
  <c r="F43" i="1" s="1"/>
  <c r="D40" i="1"/>
  <c r="L40" i="1"/>
  <c r="G85" i="1"/>
  <c r="G89" i="1" s="1"/>
  <c r="F86" i="1"/>
  <c r="F133" i="1"/>
  <c r="F134" i="1"/>
  <c r="C179" i="1"/>
  <c r="K179" i="1"/>
  <c r="H178" i="1"/>
  <c r="H182" i="1" s="1"/>
  <c r="G224" i="1"/>
  <c r="G228" i="1" s="1"/>
  <c r="D225" i="1"/>
  <c r="D224" i="1"/>
  <c r="D228" i="1" s="1"/>
  <c r="D226" i="1"/>
  <c r="L225" i="1"/>
  <c r="L224" i="1"/>
  <c r="L228" i="1" s="1"/>
  <c r="L226" i="1"/>
  <c r="E272" i="1"/>
  <c r="L270" i="1"/>
  <c r="L274" i="1" s="1"/>
  <c r="H272" i="1"/>
  <c r="I317" i="1"/>
  <c r="F316" i="1"/>
  <c r="F320" i="1" s="1"/>
  <c r="L317" i="1"/>
  <c r="F365" i="1"/>
  <c r="F363" i="1"/>
  <c r="F367" i="1" s="1"/>
  <c r="C363" i="1"/>
  <c r="C367" i="1" s="1"/>
  <c r="C365" i="1"/>
  <c r="K363" i="1"/>
  <c r="K367" i="1" s="1"/>
  <c r="K365" i="1"/>
  <c r="E410" i="1"/>
  <c r="E87" i="1"/>
  <c r="H85" i="1"/>
  <c r="H89" i="1" s="1"/>
  <c r="G87" i="1"/>
  <c r="G134" i="1"/>
  <c r="E133" i="1"/>
  <c r="I134" i="1"/>
  <c r="D179" i="1"/>
  <c r="L179" i="1"/>
  <c r="H226" i="1"/>
  <c r="H224" i="1"/>
  <c r="H228" i="1" s="1"/>
  <c r="F271" i="1"/>
  <c r="J316" i="1"/>
  <c r="J320" i="1" s="1"/>
  <c r="J317" i="1"/>
  <c r="I86" i="1"/>
  <c r="G133" i="1"/>
  <c r="E178" i="1"/>
  <c r="E182" i="1" s="1"/>
  <c r="J178" i="1"/>
  <c r="J182" i="1" s="1"/>
  <c r="J180" i="1"/>
  <c r="D180" i="1"/>
  <c r="G271" i="1"/>
  <c r="C316" i="1"/>
  <c r="C320" i="1" s="1"/>
  <c r="K316" i="1"/>
  <c r="K320" i="1" s="1"/>
  <c r="H317" i="1"/>
  <c r="H316" i="1"/>
  <c r="H320" i="1" s="1"/>
  <c r="H318" i="1"/>
  <c r="H365" i="1"/>
  <c r="H364" i="1"/>
  <c r="H363" i="1"/>
  <c r="H367" i="1" s="1"/>
  <c r="G411" i="1"/>
  <c r="G410" i="1"/>
  <c r="G409" i="1"/>
  <c r="G413" i="1" s="1"/>
  <c r="D410" i="1"/>
  <c r="D409" i="1"/>
  <c r="D413" i="1" s="1"/>
  <c r="D411" i="1"/>
  <c r="L410" i="1"/>
  <c r="L409" i="1"/>
  <c r="L413" i="1" s="1"/>
  <c r="L411" i="1"/>
  <c r="I411" i="1"/>
  <c r="I410" i="1"/>
  <c r="I409" i="1"/>
  <c r="I413" i="1" s="1"/>
  <c r="I455" i="1"/>
  <c r="I459" i="1" s="1"/>
  <c r="F410" i="1"/>
  <c r="J455" i="1"/>
  <c r="J459" i="1" s="1"/>
  <c r="H456" i="1"/>
  <c r="F457" i="1"/>
  <c r="C455" i="1"/>
  <c r="C459" i="1" s="1"/>
  <c r="K455" i="1"/>
  <c r="K459" i="1" s="1"/>
  <c r="I456" i="1"/>
  <c r="G457" i="1"/>
  <c r="J409" i="1"/>
  <c r="J413" i="1" s="1"/>
  <c r="F411" i="1"/>
  <c r="D455" i="1"/>
  <c r="D459" i="1" s="1"/>
  <c r="L455" i="1"/>
  <c r="L459" i="1" s="1"/>
  <c r="J456" i="1"/>
  <c r="H457" i="1"/>
  <c r="E455" i="1"/>
  <c r="E459" i="1" s="1"/>
  <c r="C456" i="1"/>
  <c r="K456" i="1"/>
  <c r="J410" i="1"/>
  <c r="F455" i="1"/>
  <c r="F459" i="1" s="1"/>
  <c r="D456" i="1"/>
  <c r="L456" i="1"/>
  <c r="K92" i="1" l="1"/>
  <c r="C412" i="1"/>
  <c r="C366" i="1"/>
  <c r="G231" i="1"/>
  <c r="K412" i="1"/>
  <c r="J277" i="1"/>
  <c r="K88" i="1"/>
  <c r="E277" i="1"/>
  <c r="K90" i="1"/>
  <c r="E46" i="1"/>
  <c r="C414" i="1"/>
  <c r="G458" i="1"/>
  <c r="J88" i="1"/>
  <c r="D42" i="1"/>
  <c r="F370" i="1"/>
  <c r="K46" i="1"/>
  <c r="I42" i="1"/>
  <c r="I44" i="1"/>
  <c r="I227" i="1"/>
  <c r="G46" i="1"/>
  <c r="H139" i="1"/>
  <c r="K135" i="1"/>
  <c r="K414" i="1"/>
  <c r="K323" i="1"/>
  <c r="E460" i="1"/>
  <c r="I139" i="1"/>
  <c r="E462" i="1"/>
  <c r="K139" i="1"/>
  <c r="I366" i="1"/>
  <c r="C323" i="1"/>
  <c r="D139" i="1"/>
  <c r="I137" i="1"/>
  <c r="C277" i="1"/>
  <c r="F273" i="1"/>
  <c r="K273" i="1"/>
  <c r="I88" i="1"/>
  <c r="E135" i="1"/>
  <c r="I319" i="1"/>
  <c r="D181" i="1"/>
  <c r="H135" i="1"/>
  <c r="K227" i="1"/>
  <c r="C319" i="1"/>
  <c r="E183" i="1"/>
  <c r="E88" i="1"/>
  <c r="F458" i="1"/>
  <c r="K416" i="1"/>
  <c r="K137" i="1"/>
  <c r="I46" i="1"/>
  <c r="K370" i="1"/>
  <c r="C46" i="1"/>
  <c r="C321" i="1"/>
  <c r="J185" i="1"/>
  <c r="C416" i="1"/>
  <c r="L135" i="1"/>
  <c r="J458" i="1"/>
  <c r="H137" i="1"/>
  <c r="L319" i="1"/>
  <c r="I229" i="1"/>
  <c r="E185" i="1"/>
  <c r="I135" i="1"/>
  <c r="G92" i="1"/>
  <c r="G368" i="1"/>
  <c r="D137" i="1"/>
  <c r="E44" i="1"/>
  <c r="G44" i="1"/>
  <c r="H181" i="1"/>
  <c r="K231" i="1"/>
  <c r="G42" i="1"/>
  <c r="E275" i="1"/>
  <c r="F46" i="1"/>
  <c r="D273" i="1"/>
  <c r="E273" i="1"/>
  <c r="L227" i="1"/>
  <c r="E90" i="1"/>
  <c r="J90" i="1"/>
  <c r="F460" i="1"/>
  <c r="G273" i="1"/>
  <c r="H231" i="1"/>
  <c r="H92" i="1"/>
  <c r="K42" i="1"/>
  <c r="C273" i="1"/>
  <c r="J42" i="1"/>
  <c r="I277" i="1"/>
  <c r="C92" i="1"/>
  <c r="E321" i="1"/>
  <c r="E323" i="1"/>
  <c r="H416" i="1"/>
  <c r="H414" i="1"/>
  <c r="H275" i="1"/>
  <c r="H277" i="1"/>
  <c r="I275" i="1"/>
  <c r="C462" i="1"/>
  <c r="C460" i="1"/>
  <c r="L414" i="1"/>
  <c r="L416" i="1"/>
  <c r="H370" i="1"/>
  <c r="H368" i="1"/>
  <c r="H227" i="1"/>
  <c r="F366" i="1"/>
  <c r="C183" i="1"/>
  <c r="C185" i="1"/>
  <c r="G366" i="1"/>
  <c r="L273" i="1"/>
  <c r="D368" i="1"/>
  <c r="D370" i="1"/>
  <c r="E229" i="1"/>
  <c r="E231" i="1"/>
  <c r="J412" i="1"/>
  <c r="F323" i="1"/>
  <c r="F321" i="1"/>
  <c r="F185" i="1"/>
  <c r="F183" i="1"/>
  <c r="L92" i="1"/>
  <c r="L90" i="1"/>
  <c r="C458" i="1"/>
  <c r="H46" i="1"/>
  <c r="H44" i="1"/>
  <c r="H412" i="1"/>
  <c r="F368" i="1"/>
  <c r="L366" i="1"/>
  <c r="I273" i="1"/>
  <c r="K183" i="1"/>
  <c r="K185" i="1"/>
  <c r="C231" i="1"/>
  <c r="C229" i="1"/>
  <c r="I462" i="1"/>
  <c r="I460" i="1"/>
  <c r="G460" i="1"/>
  <c r="D412" i="1"/>
  <c r="H366" i="1"/>
  <c r="J181" i="1"/>
  <c r="L183" i="1"/>
  <c r="L185" i="1"/>
  <c r="E458" i="1"/>
  <c r="L323" i="1"/>
  <c r="L321" i="1"/>
  <c r="L229" i="1"/>
  <c r="L231" i="1"/>
  <c r="F135" i="1"/>
  <c r="C42" i="1"/>
  <c r="J366" i="1"/>
  <c r="D277" i="1"/>
  <c r="D275" i="1"/>
  <c r="G90" i="1"/>
  <c r="K181" i="1"/>
  <c r="D135" i="1"/>
  <c r="G370" i="1"/>
  <c r="F319" i="1"/>
  <c r="F462" i="1"/>
  <c r="J231" i="1"/>
  <c r="J229" i="1"/>
  <c r="C88" i="1"/>
  <c r="H90" i="1"/>
  <c r="K229" i="1"/>
  <c r="J92" i="1"/>
  <c r="E181" i="1"/>
  <c r="J275" i="1"/>
  <c r="E319" i="1"/>
  <c r="J135" i="1"/>
  <c r="K462" i="1"/>
  <c r="K460" i="1"/>
  <c r="H458" i="1"/>
  <c r="G462" i="1"/>
  <c r="H319" i="1"/>
  <c r="D183" i="1"/>
  <c r="D185" i="1"/>
  <c r="E416" i="1"/>
  <c r="E414" i="1"/>
  <c r="D227" i="1"/>
  <c r="F137" i="1"/>
  <c r="F139" i="1"/>
  <c r="F42" i="1"/>
  <c r="G323" i="1"/>
  <c r="G321" i="1"/>
  <c r="G183" i="1"/>
  <c r="G185" i="1"/>
  <c r="D92" i="1"/>
  <c r="D90" i="1"/>
  <c r="K368" i="1"/>
  <c r="K275" i="1"/>
  <c r="K277" i="1"/>
  <c r="H183" i="1"/>
  <c r="H185" i="1"/>
  <c r="H42" i="1"/>
  <c r="C227" i="1"/>
  <c r="J227" i="1"/>
  <c r="K44" i="1"/>
  <c r="C181" i="1"/>
  <c r="K321" i="1"/>
  <c r="G275" i="1"/>
  <c r="G277" i="1"/>
  <c r="L277" i="1"/>
  <c r="L275" i="1"/>
  <c r="L462" i="1"/>
  <c r="L460" i="1"/>
  <c r="J462" i="1"/>
  <c r="J460" i="1"/>
  <c r="D414" i="1"/>
  <c r="D416" i="1"/>
  <c r="K366" i="1"/>
  <c r="I321" i="1"/>
  <c r="I323" i="1"/>
  <c r="F90" i="1"/>
  <c r="F92" i="1"/>
  <c r="L458" i="1"/>
  <c r="J368" i="1"/>
  <c r="J370" i="1"/>
  <c r="F229" i="1"/>
  <c r="F231" i="1"/>
  <c r="G319" i="1"/>
  <c r="I181" i="1"/>
  <c r="I458" i="1"/>
  <c r="G181" i="1"/>
  <c r="E227" i="1"/>
  <c r="J319" i="1"/>
  <c r="I231" i="1"/>
  <c r="F227" i="1"/>
  <c r="L181" i="1"/>
  <c r="F416" i="1"/>
  <c r="F414" i="1"/>
  <c r="K458" i="1"/>
  <c r="D462" i="1"/>
  <c r="D460" i="1"/>
  <c r="I416" i="1"/>
  <c r="I414" i="1"/>
  <c r="H321" i="1"/>
  <c r="H323" i="1"/>
  <c r="J321" i="1"/>
  <c r="J323" i="1"/>
  <c r="E137" i="1"/>
  <c r="E139" i="1"/>
  <c r="H273" i="1"/>
  <c r="D229" i="1"/>
  <c r="D231" i="1"/>
  <c r="D458" i="1"/>
  <c r="D366" i="1"/>
  <c r="C135" i="1"/>
  <c r="J46" i="1"/>
  <c r="J44" i="1"/>
  <c r="C368" i="1"/>
  <c r="D323" i="1"/>
  <c r="D321" i="1"/>
  <c r="J137" i="1"/>
  <c r="J139" i="1"/>
  <c r="E412" i="1"/>
  <c r="C44" i="1"/>
  <c r="H229" i="1"/>
  <c r="C90" i="1"/>
  <c r="G229" i="1"/>
  <c r="L137" i="1"/>
  <c r="L88" i="1"/>
  <c r="E92" i="1"/>
  <c r="H462" i="1"/>
  <c r="H460" i="1"/>
  <c r="I412" i="1"/>
  <c r="G416" i="1"/>
  <c r="G414" i="1"/>
  <c r="G139" i="1"/>
  <c r="G137" i="1"/>
  <c r="G135" i="1"/>
  <c r="L46" i="1"/>
  <c r="L44" i="1"/>
  <c r="E368" i="1"/>
  <c r="E370" i="1"/>
  <c r="I185" i="1"/>
  <c r="I183" i="1"/>
  <c r="I368" i="1"/>
  <c r="I370" i="1"/>
  <c r="C370" i="1"/>
  <c r="J273" i="1"/>
  <c r="L139" i="1"/>
  <c r="F44" i="1"/>
  <c r="D88" i="1"/>
  <c r="J183" i="1"/>
  <c r="E42" i="1"/>
  <c r="J416" i="1"/>
  <c r="J414" i="1"/>
  <c r="F412" i="1"/>
  <c r="L412" i="1"/>
  <c r="G412" i="1"/>
  <c r="I92" i="1"/>
  <c r="I90" i="1"/>
  <c r="F275" i="1"/>
  <c r="F277" i="1"/>
  <c r="G88" i="1"/>
  <c r="D46" i="1"/>
  <c r="D44" i="1"/>
  <c r="E366" i="1"/>
  <c r="C137" i="1"/>
  <c r="C139" i="1"/>
  <c r="L368" i="1"/>
  <c r="L370" i="1"/>
  <c r="K319" i="1"/>
  <c r="G227" i="1"/>
  <c r="F181" i="1"/>
  <c r="D319" i="1"/>
  <c r="H88" i="1"/>
  <c r="F88" i="1"/>
  <c r="C275" i="1"/>
  <c r="L42" i="1"/>
</calcChain>
</file>

<file path=xl/sharedStrings.xml><?xml version="1.0" encoding="utf-8"?>
<sst xmlns="http://schemas.openxmlformats.org/spreadsheetml/2006/main" count="172" uniqueCount="42">
  <si>
    <t>ESTIMACIÓN PRECIO UNITARIO INVESTIGACIÓN DIRECTA E INDIRECTA</t>
  </si>
  <si>
    <t>FECHA
AAAA - MM - DD</t>
  </si>
  <si>
    <t>DIRECCIÓN TERRITORIAL</t>
  </si>
  <si>
    <t>MUNICIPIO / DEPARTAMENTO</t>
  </si>
  <si>
    <t>URBANO</t>
  </si>
  <si>
    <t>r</t>
  </si>
  <si>
    <t>RURAL</t>
  </si>
  <si>
    <t>PUNTO DE INVESTIGACION</t>
  </si>
  <si>
    <t>N</t>
  </si>
  <si>
    <t>t-student</t>
  </si>
  <si>
    <t>Investigación Indirecta</t>
  </si>
  <si>
    <t>No.</t>
  </si>
  <si>
    <t>Instrucciones:</t>
  </si>
  <si>
    <t>1. En la fila Numero Predial diligenciar el número predial del punto de investigación que corresponda.</t>
  </si>
  <si>
    <t>2. En la columna Investigación Indirecta  relacionar el tipo de información (oferta, transacción, hipoteca, arriendo, etc..)</t>
  </si>
  <si>
    <t>3. En la columna No. Relacionar el número con el cual se encuentra relacionado el dato en el formato de investigación indirecta</t>
  </si>
  <si>
    <t>Investigación Directa / Encuestado</t>
  </si>
  <si>
    <t>5. En la fila Valor Adoptado escribir el valor unitario que se adopte para el punto de investigación correspondiente.</t>
  </si>
  <si>
    <t xml:space="preserve">6. En las columnas C hasta la L ,que corresponden a la investigación Indirecta se relaciona el valor obtenido para cada dato relacionado en la colmna </t>
  </si>
  <si>
    <t>Numero de Datos (n)</t>
  </si>
  <si>
    <t>Promedio (X)</t>
  </si>
  <si>
    <t xml:space="preserve">Constante K </t>
  </si>
  <si>
    <t>Limite Inferior</t>
  </si>
  <si>
    <t>X - K * S</t>
  </si>
  <si>
    <t>Limite Superior</t>
  </si>
  <si>
    <t>X + K * S</t>
  </si>
  <si>
    <t>VALOR ADOPTADO</t>
  </si>
  <si>
    <t>CENTRO POBLADO</t>
  </si>
  <si>
    <t>FIRMA:</t>
  </si>
  <si>
    <t>DATOS DE LOS ENCUESTADOS Y DECLARACIÓN JURAMENTADA</t>
  </si>
  <si>
    <t>RAA-AVAL:</t>
  </si>
  <si>
    <t>PROFESIÓN U OFICIO</t>
  </si>
  <si>
    <t>NOMBRE</t>
  </si>
  <si>
    <t>ZONA</t>
  </si>
  <si>
    <t xml:space="preserve">FIRMA SERVIDOR PÚBLICO O CONTRATISTA RESPONSABLE DEL ESTUDIO:
</t>
  </si>
  <si>
    <t>Desviación Estándar (S)</t>
  </si>
  <si>
    <t>Coef. Variación (CV)</t>
  </si>
  <si>
    <r>
      <t xml:space="preserve">DECLARACIÓN JURAMENTADA:
</t>
    </r>
    <r>
      <rPr>
        <sz val="8"/>
        <rFont val="Arial"/>
        <family val="2"/>
      </rPr>
      <t>Yo, __________________________________________ dejo constancia bajo la gravedad de juramento que la utilización de esta modalidad se debe a que en el momento de la realización del estudio económico no se encontraron ofertas de venta, arriendo, ni transacciones de bienes comparables que permitieran definir valores unitarios de terreno y/o construcción para los Puntos de Investigación a los cuales se les aplicó este método</t>
    </r>
  </si>
  <si>
    <t>4. Se debe diligenciar los nombres de los encuestados unicamente en el espacio correspondiente al final del formato, toda vez que automaticamente se consignan en el espacio de la Investigación Directa / Encuestado</t>
  </si>
  <si>
    <t>7. En caso de no realizar el número de encuestas previsto (10 encuestas), dejar las casillas de los nombres en blanco.</t>
  </si>
  <si>
    <t>8. En caso de no realizar el número de encuestas previsto (10 encuestas), dejar las casillas de los valores en blanco.</t>
  </si>
  <si>
    <t>GESTIÓN DE INFORMACIÓN GEOGRÁFICA PARA EL SAT
GESTIÓN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</si>
</sst>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.0"/>
    <numFmt numFmtId="166" formatCode="#,##0.000"/>
    <numFmt numFmtId="167" formatCode="[$$-240A]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8"/>
      <name val="Wingdings"/>
      <charset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F0F0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3" fillId="0" borderId="1" xfId="1" applyFont="1" applyBorder="1"/>
    <xf numFmtId="0" fontId="2" fillId="0" borderId="0" xfId="1" applyAlignment="1">
      <alignment horizontal="center" vertical="center" wrapText="1"/>
    </xf>
    <xf numFmtId="0" fontId="2" fillId="0" borderId="0" xfId="1"/>
    <xf numFmtId="0" fontId="2" fillId="0" borderId="6" xfId="1" applyBorder="1"/>
    <xf numFmtId="0" fontId="2" fillId="0" borderId="1" xfId="1" applyBorder="1"/>
    <xf numFmtId="0" fontId="2" fillId="0" borderId="3" xfId="1" applyBorder="1"/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8" xfId="1" applyBorder="1"/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2" xfId="1" applyFont="1" applyBorder="1" applyAlignment="1">
      <alignment horizontal="left"/>
    </xf>
    <xf numFmtId="0" fontId="9" fillId="0" borderId="12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6" fillId="0" borderId="0" xfId="2" applyFont="1"/>
    <xf numFmtId="0" fontId="9" fillId="3" borderId="12" xfId="1" applyFont="1" applyFill="1" applyBorder="1" applyAlignment="1">
      <alignment horizontal="center"/>
    </xf>
    <xf numFmtId="0" fontId="2" fillId="3" borderId="12" xfId="1" applyFill="1" applyBorder="1"/>
    <xf numFmtId="0" fontId="2" fillId="4" borderId="12" xfId="1" applyFill="1" applyBorder="1"/>
    <xf numFmtId="0" fontId="2" fillId="5" borderId="12" xfId="1" applyFill="1" applyBorder="1"/>
    <xf numFmtId="3" fontId="2" fillId="6" borderId="12" xfId="1" applyNumberFormat="1" applyFill="1" applyBorder="1"/>
    <xf numFmtId="1" fontId="2" fillId="6" borderId="12" xfId="1" applyNumberFormat="1" applyFill="1" applyBorder="1"/>
    <xf numFmtId="0" fontId="2" fillId="6" borderId="12" xfId="1" applyFill="1" applyBorder="1"/>
    <xf numFmtId="0" fontId="9" fillId="0" borderId="0" xfId="1" applyFont="1"/>
    <xf numFmtId="0" fontId="9" fillId="2" borderId="0" xfId="1" applyFont="1" applyFill="1"/>
    <xf numFmtId="0" fontId="9" fillId="4" borderId="0" xfId="1" applyFont="1" applyFill="1"/>
    <xf numFmtId="0" fontId="9" fillId="5" borderId="0" xfId="1" applyFont="1" applyFill="1"/>
    <xf numFmtId="0" fontId="2" fillId="8" borderId="12" xfId="1" applyFill="1" applyBorder="1"/>
    <xf numFmtId="0" fontId="9" fillId="3" borderId="0" xfId="1" applyFont="1" applyFill="1"/>
    <xf numFmtId="0" fontId="9" fillId="9" borderId="0" xfId="1" applyFont="1" applyFill="1"/>
    <xf numFmtId="165" fontId="6" fillId="0" borderId="12" xfId="1" applyNumberFormat="1" applyFont="1" applyBorder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165" fontId="6" fillId="0" borderId="13" xfId="1" applyNumberFormat="1" applyFont="1" applyBorder="1" applyAlignment="1">
      <alignment horizontal="center" vertical="center"/>
    </xf>
    <xf numFmtId="166" fontId="6" fillId="0" borderId="12" xfId="1" applyNumberFormat="1" applyFont="1" applyBorder="1" applyAlignment="1">
      <alignment horizontal="center" vertical="center"/>
    </xf>
    <xf numFmtId="166" fontId="6" fillId="0" borderId="0" xfId="1" applyNumberFormat="1" applyFont="1" applyAlignment="1">
      <alignment horizontal="center" vertical="center"/>
    </xf>
    <xf numFmtId="167" fontId="9" fillId="0" borderId="0" xfId="1" applyNumberFormat="1" applyFont="1" applyAlignment="1">
      <alignment horizontal="center" vertical="center"/>
    </xf>
    <xf numFmtId="167" fontId="4" fillId="0" borderId="0" xfId="1" applyNumberFormat="1" applyFont="1" applyAlignment="1">
      <alignment horizontal="center" vertical="center"/>
    </xf>
    <xf numFmtId="0" fontId="2" fillId="0" borderId="0" xfId="1" applyAlignment="1">
      <alignment horizontal="right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9" fillId="10" borderId="0" xfId="1" applyFont="1" applyFill="1"/>
    <xf numFmtId="0" fontId="2" fillId="11" borderId="12" xfId="1" applyFill="1" applyBorder="1"/>
    <xf numFmtId="0" fontId="9" fillId="11" borderId="0" xfId="1" applyFont="1" applyFill="1"/>
    <xf numFmtId="0" fontId="10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14" xfId="0" applyFont="1" applyBorder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0" borderId="15" xfId="0" applyFont="1" applyBorder="1" applyAlignment="1">
      <alignment horizontal="justify" vertical="top"/>
    </xf>
    <xf numFmtId="0" fontId="3" fillId="0" borderId="6" xfId="0" applyFont="1" applyBorder="1" applyAlignment="1">
      <alignment horizontal="justify" vertical="top"/>
    </xf>
    <xf numFmtId="0" fontId="3" fillId="0" borderId="7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7" fontId="4" fillId="3" borderId="12" xfId="1" applyNumberFormat="1" applyFont="1" applyFill="1" applyBorder="1" applyAlignment="1">
      <alignment horizontal="center" vertical="center"/>
    </xf>
    <xf numFmtId="165" fontId="9" fillId="0" borderId="4" xfId="1" applyNumberFormat="1" applyFont="1" applyBorder="1" applyAlignment="1">
      <alignment horizontal="center" vertical="center"/>
    </xf>
    <xf numFmtId="165" fontId="9" fillId="0" borderId="5" xfId="1" applyNumberFormat="1" applyFont="1" applyBorder="1" applyAlignment="1">
      <alignment horizontal="center" vertical="center"/>
    </xf>
    <xf numFmtId="167" fontId="9" fillId="3" borderId="1" xfId="1" applyNumberFormat="1" applyFont="1" applyFill="1" applyBorder="1" applyAlignment="1">
      <alignment horizontal="center" vertical="center"/>
    </xf>
    <xf numFmtId="167" fontId="9" fillId="3" borderId="3" xfId="1" applyNumberFormat="1" applyFont="1" applyFill="1" applyBorder="1" applyAlignment="1">
      <alignment horizontal="center" vertical="center"/>
    </xf>
    <xf numFmtId="167" fontId="9" fillId="3" borderId="6" xfId="1" applyNumberFormat="1" applyFont="1" applyFill="1" applyBorder="1" applyAlignment="1">
      <alignment horizontal="center" vertical="center"/>
    </xf>
    <xf numFmtId="167" fontId="9" fillId="3" borderId="8" xfId="1" applyNumberFormat="1" applyFont="1" applyFill="1" applyBorder="1" applyAlignment="1">
      <alignment horizontal="center" vertical="center"/>
    </xf>
    <xf numFmtId="165" fontId="6" fillId="0" borderId="12" xfId="1" applyNumberFormat="1" applyFont="1" applyBorder="1" applyAlignment="1">
      <alignment horizontal="center" vertical="center"/>
    </xf>
    <xf numFmtId="0" fontId="2" fillId="7" borderId="4" xfId="1" applyFill="1" applyBorder="1" applyAlignment="1">
      <alignment horizontal="center"/>
    </xf>
    <xf numFmtId="0" fontId="2" fillId="7" borderId="5" xfId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64" fontId="2" fillId="0" borderId="4" xfId="1" applyNumberFormat="1" applyBorder="1" applyAlignment="1">
      <alignment horizontal="center"/>
    </xf>
    <xf numFmtId="164" fontId="2" fillId="0" borderId="5" xfId="1" applyNumberForma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2" defaultPivotStyle="PivotStyleLight16"/>
  <colors>
    <mruColors>
      <color rgb="FFC6E0B4"/>
      <color rgb="FFFEF0F0"/>
      <color rgb="FFFEE3E2"/>
      <color rgb="FFFCBEBC"/>
      <color rgb="FFC1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57150</xdr:rowOff>
    </xdr:from>
    <xdr:to>
      <xdr:col>0</xdr:col>
      <xdr:colOff>1152525</xdr:colOff>
      <xdr:row>1</xdr:row>
      <xdr:rowOff>381000</xdr:rowOff>
    </xdr:to>
    <xdr:pic>
      <xdr:nvPicPr>
        <xdr:cNvPr id="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BAFFC592-5CAB-46AB-9182-E1B12BA1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82"/>
        <a:stretch>
          <a:fillRect/>
        </a:stretch>
      </xdr:blipFill>
      <xdr:spPr bwMode="auto">
        <a:xfrm>
          <a:off x="390525" y="57150"/>
          <a:ext cx="762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5F3687\Copia%20de%20F50100-11-10V1%20a%20F50100-26-11V1%20Formatos%20estudio%20de%20zonas%20homogeneas%20fisicas%20y%20geoeconomicas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BY/NORMAS/Manuales%20y%20Formatos/F50100-11-10V1%20a%20F50100-22-10V1%20Formatos%20estudio%20de%20zonas%20homogeneas%20fisicas%20y%20geoeconom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MENU"/>
      <sheetName val="F50100-11-10-V1"/>
      <sheetName val="F50100-12-10-V1"/>
      <sheetName val="F50100-13-10-V2"/>
      <sheetName val="F50100-14-10-V2"/>
      <sheetName val="F50100-15-10-V2"/>
      <sheetName val="F50100-16-10-V2"/>
      <sheetName val="F50100-17-10-V1"/>
      <sheetName val="F50100-22-10-V1"/>
      <sheetName val="encuestas (2)"/>
      <sheetName val="F50100-18-10-V1"/>
      <sheetName val="F50100-20-10-V2"/>
      <sheetName val="F50100-19-10-V2"/>
      <sheetName val="50100-21-10-V1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MENU"/>
      <sheetName val="F50100-11-10-V1"/>
      <sheetName val="F50100-12-10-V1"/>
      <sheetName val="F50100-13-10-V2"/>
      <sheetName val="F50100-14-10-V2"/>
      <sheetName val="F50100-15-10-V2"/>
      <sheetName val="F50100-16-10-V2"/>
      <sheetName val="F50100-17-10-V1"/>
      <sheetName val="F50100-22-10-V1"/>
      <sheetName val="encuestas (2)"/>
      <sheetName val="F50100-18-10-V1"/>
      <sheetName val="F50100-20-10-V2"/>
      <sheetName val="F50100-19-10-V2"/>
      <sheetName val="50100-21-10-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2"/>
  <sheetViews>
    <sheetView showGridLines="0" tabSelected="1" zoomScale="55" zoomScaleNormal="55" workbookViewId="0">
      <selection activeCell="A423" sqref="A423"/>
    </sheetView>
  </sheetViews>
  <sheetFormatPr baseColWidth="10" defaultRowHeight="12.75" x14ac:dyDescent="0.2"/>
  <cols>
    <col min="1" max="1" width="24.42578125" style="3" customWidth="1"/>
    <col min="2" max="9" width="16.140625" style="3" bestFit="1" customWidth="1"/>
    <col min="10" max="10" width="20" style="3" customWidth="1"/>
    <col min="11" max="12" width="16.140625" style="3" bestFit="1" customWidth="1"/>
    <col min="13" max="13" width="7.85546875" style="3" customWidth="1"/>
    <col min="14" max="14" width="15.140625" style="3" customWidth="1"/>
    <col min="15" max="15" width="3.5703125" style="3" hidden="1" customWidth="1"/>
    <col min="16" max="16" width="9.5703125" style="3" hidden="1" customWidth="1"/>
    <col min="17" max="256" width="11.42578125" style="3"/>
    <col min="257" max="257" width="24.42578125" style="3" customWidth="1"/>
    <col min="258" max="268" width="16.140625" style="3" bestFit="1" customWidth="1"/>
    <col min="269" max="269" width="7.85546875" style="3" customWidth="1"/>
    <col min="270" max="270" width="11.42578125" style="3"/>
    <col min="271" max="272" width="0" style="3" hidden="1" customWidth="1"/>
    <col min="273" max="512" width="11.42578125" style="3"/>
    <col min="513" max="513" width="24.42578125" style="3" customWidth="1"/>
    <col min="514" max="524" width="16.140625" style="3" bestFit="1" customWidth="1"/>
    <col min="525" max="525" width="7.85546875" style="3" customWidth="1"/>
    <col min="526" max="526" width="11.42578125" style="3"/>
    <col min="527" max="528" width="0" style="3" hidden="1" customWidth="1"/>
    <col min="529" max="768" width="11.42578125" style="3"/>
    <col min="769" max="769" width="24.42578125" style="3" customWidth="1"/>
    <col min="770" max="780" width="16.140625" style="3" bestFit="1" customWidth="1"/>
    <col min="781" max="781" width="7.85546875" style="3" customWidth="1"/>
    <col min="782" max="782" width="11.42578125" style="3"/>
    <col min="783" max="784" width="0" style="3" hidden="1" customWidth="1"/>
    <col min="785" max="1024" width="11.42578125" style="3"/>
    <col min="1025" max="1025" width="24.42578125" style="3" customWidth="1"/>
    <col min="1026" max="1036" width="16.140625" style="3" bestFit="1" customWidth="1"/>
    <col min="1037" max="1037" width="7.85546875" style="3" customWidth="1"/>
    <col min="1038" max="1038" width="11.42578125" style="3"/>
    <col min="1039" max="1040" width="0" style="3" hidden="1" customWidth="1"/>
    <col min="1041" max="1280" width="11.42578125" style="3"/>
    <col min="1281" max="1281" width="24.42578125" style="3" customWidth="1"/>
    <col min="1282" max="1292" width="16.140625" style="3" bestFit="1" customWidth="1"/>
    <col min="1293" max="1293" width="7.85546875" style="3" customWidth="1"/>
    <col min="1294" max="1294" width="11.42578125" style="3"/>
    <col min="1295" max="1296" width="0" style="3" hidden="1" customWidth="1"/>
    <col min="1297" max="1536" width="11.42578125" style="3"/>
    <col min="1537" max="1537" width="24.42578125" style="3" customWidth="1"/>
    <col min="1538" max="1548" width="16.140625" style="3" bestFit="1" customWidth="1"/>
    <col min="1549" max="1549" width="7.85546875" style="3" customWidth="1"/>
    <col min="1550" max="1550" width="11.42578125" style="3"/>
    <col min="1551" max="1552" width="0" style="3" hidden="1" customWidth="1"/>
    <col min="1553" max="1792" width="11.42578125" style="3"/>
    <col min="1793" max="1793" width="24.42578125" style="3" customWidth="1"/>
    <col min="1794" max="1804" width="16.140625" style="3" bestFit="1" customWidth="1"/>
    <col min="1805" max="1805" width="7.85546875" style="3" customWidth="1"/>
    <col min="1806" max="1806" width="11.42578125" style="3"/>
    <col min="1807" max="1808" width="0" style="3" hidden="1" customWidth="1"/>
    <col min="1809" max="2048" width="11.42578125" style="3"/>
    <col min="2049" max="2049" width="24.42578125" style="3" customWidth="1"/>
    <col min="2050" max="2060" width="16.140625" style="3" bestFit="1" customWidth="1"/>
    <col min="2061" max="2061" width="7.85546875" style="3" customWidth="1"/>
    <col min="2062" max="2062" width="11.42578125" style="3"/>
    <col min="2063" max="2064" width="0" style="3" hidden="1" customWidth="1"/>
    <col min="2065" max="2304" width="11.42578125" style="3"/>
    <col min="2305" max="2305" width="24.42578125" style="3" customWidth="1"/>
    <col min="2306" max="2316" width="16.140625" style="3" bestFit="1" customWidth="1"/>
    <col min="2317" max="2317" width="7.85546875" style="3" customWidth="1"/>
    <col min="2318" max="2318" width="11.42578125" style="3"/>
    <col min="2319" max="2320" width="0" style="3" hidden="1" customWidth="1"/>
    <col min="2321" max="2560" width="11.42578125" style="3"/>
    <col min="2561" max="2561" width="24.42578125" style="3" customWidth="1"/>
    <col min="2562" max="2572" width="16.140625" style="3" bestFit="1" customWidth="1"/>
    <col min="2573" max="2573" width="7.85546875" style="3" customWidth="1"/>
    <col min="2574" max="2574" width="11.42578125" style="3"/>
    <col min="2575" max="2576" width="0" style="3" hidden="1" customWidth="1"/>
    <col min="2577" max="2816" width="11.42578125" style="3"/>
    <col min="2817" max="2817" width="24.42578125" style="3" customWidth="1"/>
    <col min="2818" max="2828" width="16.140625" style="3" bestFit="1" customWidth="1"/>
    <col min="2829" max="2829" width="7.85546875" style="3" customWidth="1"/>
    <col min="2830" max="2830" width="11.42578125" style="3"/>
    <col min="2831" max="2832" width="0" style="3" hidden="1" customWidth="1"/>
    <col min="2833" max="3072" width="11.42578125" style="3"/>
    <col min="3073" max="3073" width="24.42578125" style="3" customWidth="1"/>
    <col min="3074" max="3084" width="16.140625" style="3" bestFit="1" customWidth="1"/>
    <col min="3085" max="3085" width="7.85546875" style="3" customWidth="1"/>
    <col min="3086" max="3086" width="11.42578125" style="3"/>
    <col min="3087" max="3088" width="0" style="3" hidden="1" customWidth="1"/>
    <col min="3089" max="3328" width="11.42578125" style="3"/>
    <col min="3329" max="3329" width="24.42578125" style="3" customWidth="1"/>
    <col min="3330" max="3340" width="16.140625" style="3" bestFit="1" customWidth="1"/>
    <col min="3341" max="3341" width="7.85546875" style="3" customWidth="1"/>
    <col min="3342" max="3342" width="11.42578125" style="3"/>
    <col min="3343" max="3344" width="0" style="3" hidden="1" customWidth="1"/>
    <col min="3345" max="3584" width="11.42578125" style="3"/>
    <col min="3585" max="3585" width="24.42578125" style="3" customWidth="1"/>
    <col min="3586" max="3596" width="16.140625" style="3" bestFit="1" customWidth="1"/>
    <col min="3597" max="3597" width="7.85546875" style="3" customWidth="1"/>
    <col min="3598" max="3598" width="11.42578125" style="3"/>
    <col min="3599" max="3600" width="0" style="3" hidden="1" customWidth="1"/>
    <col min="3601" max="3840" width="11.42578125" style="3"/>
    <col min="3841" max="3841" width="24.42578125" style="3" customWidth="1"/>
    <col min="3842" max="3852" width="16.140625" style="3" bestFit="1" customWidth="1"/>
    <col min="3853" max="3853" width="7.85546875" style="3" customWidth="1"/>
    <col min="3854" max="3854" width="11.42578125" style="3"/>
    <col min="3855" max="3856" width="0" style="3" hidden="1" customWidth="1"/>
    <col min="3857" max="4096" width="11.42578125" style="3"/>
    <col min="4097" max="4097" width="24.42578125" style="3" customWidth="1"/>
    <col min="4098" max="4108" width="16.140625" style="3" bestFit="1" customWidth="1"/>
    <col min="4109" max="4109" width="7.85546875" style="3" customWidth="1"/>
    <col min="4110" max="4110" width="11.42578125" style="3"/>
    <col min="4111" max="4112" width="0" style="3" hidden="1" customWidth="1"/>
    <col min="4113" max="4352" width="11.42578125" style="3"/>
    <col min="4353" max="4353" width="24.42578125" style="3" customWidth="1"/>
    <col min="4354" max="4364" width="16.140625" style="3" bestFit="1" customWidth="1"/>
    <col min="4365" max="4365" width="7.85546875" style="3" customWidth="1"/>
    <col min="4366" max="4366" width="11.42578125" style="3"/>
    <col min="4367" max="4368" width="0" style="3" hidden="1" customWidth="1"/>
    <col min="4369" max="4608" width="11.42578125" style="3"/>
    <col min="4609" max="4609" width="24.42578125" style="3" customWidth="1"/>
    <col min="4610" max="4620" width="16.140625" style="3" bestFit="1" customWidth="1"/>
    <col min="4621" max="4621" width="7.85546875" style="3" customWidth="1"/>
    <col min="4622" max="4622" width="11.42578125" style="3"/>
    <col min="4623" max="4624" width="0" style="3" hidden="1" customWidth="1"/>
    <col min="4625" max="4864" width="11.42578125" style="3"/>
    <col min="4865" max="4865" width="24.42578125" style="3" customWidth="1"/>
    <col min="4866" max="4876" width="16.140625" style="3" bestFit="1" customWidth="1"/>
    <col min="4877" max="4877" width="7.85546875" style="3" customWidth="1"/>
    <col min="4878" max="4878" width="11.42578125" style="3"/>
    <col min="4879" max="4880" width="0" style="3" hidden="1" customWidth="1"/>
    <col min="4881" max="5120" width="11.42578125" style="3"/>
    <col min="5121" max="5121" width="24.42578125" style="3" customWidth="1"/>
    <col min="5122" max="5132" width="16.140625" style="3" bestFit="1" customWidth="1"/>
    <col min="5133" max="5133" width="7.85546875" style="3" customWidth="1"/>
    <col min="5134" max="5134" width="11.42578125" style="3"/>
    <col min="5135" max="5136" width="0" style="3" hidden="1" customWidth="1"/>
    <col min="5137" max="5376" width="11.42578125" style="3"/>
    <col min="5377" max="5377" width="24.42578125" style="3" customWidth="1"/>
    <col min="5378" max="5388" width="16.140625" style="3" bestFit="1" customWidth="1"/>
    <col min="5389" max="5389" width="7.85546875" style="3" customWidth="1"/>
    <col min="5390" max="5390" width="11.42578125" style="3"/>
    <col min="5391" max="5392" width="0" style="3" hidden="1" customWidth="1"/>
    <col min="5393" max="5632" width="11.42578125" style="3"/>
    <col min="5633" max="5633" width="24.42578125" style="3" customWidth="1"/>
    <col min="5634" max="5644" width="16.140625" style="3" bestFit="1" customWidth="1"/>
    <col min="5645" max="5645" width="7.85546875" style="3" customWidth="1"/>
    <col min="5646" max="5646" width="11.42578125" style="3"/>
    <col min="5647" max="5648" width="0" style="3" hidden="1" customWidth="1"/>
    <col min="5649" max="5888" width="11.42578125" style="3"/>
    <col min="5889" max="5889" width="24.42578125" style="3" customWidth="1"/>
    <col min="5890" max="5900" width="16.140625" style="3" bestFit="1" customWidth="1"/>
    <col min="5901" max="5901" width="7.85546875" style="3" customWidth="1"/>
    <col min="5902" max="5902" width="11.42578125" style="3"/>
    <col min="5903" max="5904" width="0" style="3" hidden="1" customWidth="1"/>
    <col min="5905" max="6144" width="11.42578125" style="3"/>
    <col min="6145" max="6145" width="24.42578125" style="3" customWidth="1"/>
    <col min="6146" max="6156" width="16.140625" style="3" bestFit="1" customWidth="1"/>
    <col min="6157" max="6157" width="7.85546875" style="3" customWidth="1"/>
    <col min="6158" max="6158" width="11.42578125" style="3"/>
    <col min="6159" max="6160" width="0" style="3" hidden="1" customWidth="1"/>
    <col min="6161" max="6400" width="11.42578125" style="3"/>
    <col min="6401" max="6401" width="24.42578125" style="3" customWidth="1"/>
    <col min="6402" max="6412" width="16.140625" style="3" bestFit="1" customWidth="1"/>
    <col min="6413" max="6413" width="7.85546875" style="3" customWidth="1"/>
    <col min="6414" max="6414" width="11.42578125" style="3"/>
    <col min="6415" max="6416" width="0" style="3" hidden="1" customWidth="1"/>
    <col min="6417" max="6656" width="11.42578125" style="3"/>
    <col min="6657" max="6657" width="24.42578125" style="3" customWidth="1"/>
    <col min="6658" max="6668" width="16.140625" style="3" bestFit="1" customWidth="1"/>
    <col min="6669" max="6669" width="7.85546875" style="3" customWidth="1"/>
    <col min="6670" max="6670" width="11.42578125" style="3"/>
    <col min="6671" max="6672" width="0" style="3" hidden="1" customWidth="1"/>
    <col min="6673" max="6912" width="11.42578125" style="3"/>
    <col min="6913" max="6913" width="24.42578125" style="3" customWidth="1"/>
    <col min="6914" max="6924" width="16.140625" style="3" bestFit="1" customWidth="1"/>
    <col min="6925" max="6925" width="7.85546875" style="3" customWidth="1"/>
    <col min="6926" max="6926" width="11.42578125" style="3"/>
    <col min="6927" max="6928" width="0" style="3" hidden="1" customWidth="1"/>
    <col min="6929" max="7168" width="11.42578125" style="3"/>
    <col min="7169" max="7169" width="24.42578125" style="3" customWidth="1"/>
    <col min="7170" max="7180" width="16.140625" style="3" bestFit="1" customWidth="1"/>
    <col min="7181" max="7181" width="7.85546875" style="3" customWidth="1"/>
    <col min="7182" max="7182" width="11.42578125" style="3"/>
    <col min="7183" max="7184" width="0" style="3" hidden="1" customWidth="1"/>
    <col min="7185" max="7424" width="11.42578125" style="3"/>
    <col min="7425" max="7425" width="24.42578125" style="3" customWidth="1"/>
    <col min="7426" max="7436" width="16.140625" style="3" bestFit="1" customWidth="1"/>
    <col min="7437" max="7437" width="7.85546875" style="3" customWidth="1"/>
    <col min="7438" max="7438" width="11.42578125" style="3"/>
    <col min="7439" max="7440" width="0" style="3" hidden="1" customWidth="1"/>
    <col min="7441" max="7680" width="11.42578125" style="3"/>
    <col min="7681" max="7681" width="24.42578125" style="3" customWidth="1"/>
    <col min="7682" max="7692" width="16.140625" style="3" bestFit="1" customWidth="1"/>
    <col min="7693" max="7693" width="7.85546875" style="3" customWidth="1"/>
    <col min="7694" max="7694" width="11.42578125" style="3"/>
    <col min="7695" max="7696" width="0" style="3" hidden="1" customWidth="1"/>
    <col min="7697" max="7936" width="11.42578125" style="3"/>
    <col min="7937" max="7937" width="24.42578125" style="3" customWidth="1"/>
    <col min="7938" max="7948" width="16.140625" style="3" bestFit="1" customWidth="1"/>
    <col min="7949" max="7949" width="7.85546875" style="3" customWidth="1"/>
    <col min="7950" max="7950" width="11.42578125" style="3"/>
    <col min="7951" max="7952" width="0" style="3" hidden="1" customWidth="1"/>
    <col min="7953" max="8192" width="11.42578125" style="3"/>
    <col min="8193" max="8193" width="24.42578125" style="3" customWidth="1"/>
    <col min="8194" max="8204" width="16.140625" style="3" bestFit="1" customWidth="1"/>
    <col min="8205" max="8205" width="7.85546875" style="3" customWidth="1"/>
    <col min="8206" max="8206" width="11.42578125" style="3"/>
    <col min="8207" max="8208" width="0" style="3" hidden="1" customWidth="1"/>
    <col min="8209" max="8448" width="11.42578125" style="3"/>
    <col min="8449" max="8449" width="24.42578125" style="3" customWidth="1"/>
    <col min="8450" max="8460" width="16.140625" style="3" bestFit="1" customWidth="1"/>
    <col min="8461" max="8461" width="7.85546875" style="3" customWidth="1"/>
    <col min="8462" max="8462" width="11.42578125" style="3"/>
    <col min="8463" max="8464" width="0" style="3" hidden="1" customWidth="1"/>
    <col min="8465" max="8704" width="11.42578125" style="3"/>
    <col min="8705" max="8705" width="24.42578125" style="3" customWidth="1"/>
    <col min="8706" max="8716" width="16.140625" style="3" bestFit="1" customWidth="1"/>
    <col min="8717" max="8717" width="7.85546875" style="3" customWidth="1"/>
    <col min="8718" max="8718" width="11.42578125" style="3"/>
    <col min="8719" max="8720" width="0" style="3" hidden="1" customWidth="1"/>
    <col min="8721" max="8960" width="11.42578125" style="3"/>
    <col min="8961" max="8961" width="24.42578125" style="3" customWidth="1"/>
    <col min="8962" max="8972" width="16.140625" style="3" bestFit="1" customWidth="1"/>
    <col min="8973" max="8973" width="7.85546875" style="3" customWidth="1"/>
    <col min="8974" max="8974" width="11.42578125" style="3"/>
    <col min="8975" max="8976" width="0" style="3" hidden="1" customWidth="1"/>
    <col min="8977" max="9216" width="11.42578125" style="3"/>
    <col min="9217" max="9217" width="24.42578125" style="3" customWidth="1"/>
    <col min="9218" max="9228" width="16.140625" style="3" bestFit="1" customWidth="1"/>
    <col min="9229" max="9229" width="7.85546875" style="3" customWidth="1"/>
    <col min="9230" max="9230" width="11.42578125" style="3"/>
    <col min="9231" max="9232" width="0" style="3" hidden="1" customWidth="1"/>
    <col min="9233" max="9472" width="11.42578125" style="3"/>
    <col min="9473" max="9473" width="24.42578125" style="3" customWidth="1"/>
    <col min="9474" max="9484" width="16.140625" style="3" bestFit="1" customWidth="1"/>
    <col min="9485" max="9485" width="7.85546875" style="3" customWidth="1"/>
    <col min="9486" max="9486" width="11.42578125" style="3"/>
    <col min="9487" max="9488" width="0" style="3" hidden="1" customWidth="1"/>
    <col min="9489" max="9728" width="11.42578125" style="3"/>
    <col min="9729" max="9729" width="24.42578125" style="3" customWidth="1"/>
    <col min="9730" max="9740" width="16.140625" style="3" bestFit="1" customWidth="1"/>
    <col min="9741" max="9741" width="7.85546875" style="3" customWidth="1"/>
    <col min="9742" max="9742" width="11.42578125" style="3"/>
    <col min="9743" max="9744" width="0" style="3" hidden="1" customWidth="1"/>
    <col min="9745" max="9984" width="11.42578125" style="3"/>
    <col min="9985" max="9985" width="24.42578125" style="3" customWidth="1"/>
    <col min="9986" max="9996" width="16.140625" style="3" bestFit="1" customWidth="1"/>
    <col min="9997" max="9997" width="7.85546875" style="3" customWidth="1"/>
    <col min="9998" max="9998" width="11.42578125" style="3"/>
    <col min="9999" max="10000" width="0" style="3" hidden="1" customWidth="1"/>
    <col min="10001" max="10240" width="11.42578125" style="3"/>
    <col min="10241" max="10241" width="24.42578125" style="3" customWidth="1"/>
    <col min="10242" max="10252" width="16.140625" style="3" bestFit="1" customWidth="1"/>
    <col min="10253" max="10253" width="7.85546875" style="3" customWidth="1"/>
    <col min="10254" max="10254" width="11.42578125" style="3"/>
    <col min="10255" max="10256" width="0" style="3" hidden="1" customWidth="1"/>
    <col min="10257" max="10496" width="11.42578125" style="3"/>
    <col min="10497" max="10497" width="24.42578125" style="3" customWidth="1"/>
    <col min="10498" max="10508" width="16.140625" style="3" bestFit="1" customWidth="1"/>
    <col min="10509" max="10509" width="7.85546875" style="3" customWidth="1"/>
    <col min="10510" max="10510" width="11.42578125" style="3"/>
    <col min="10511" max="10512" width="0" style="3" hidden="1" customWidth="1"/>
    <col min="10513" max="10752" width="11.42578125" style="3"/>
    <col min="10753" max="10753" width="24.42578125" style="3" customWidth="1"/>
    <col min="10754" max="10764" width="16.140625" style="3" bestFit="1" customWidth="1"/>
    <col min="10765" max="10765" width="7.85546875" style="3" customWidth="1"/>
    <col min="10766" max="10766" width="11.42578125" style="3"/>
    <col min="10767" max="10768" width="0" style="3" hidden="1" customWidth="1"/>
    <col min="10769" max="11008" width="11.42578125" style="3"/>
    <col min="11009" max="11009" width="24.42578125" style="3" customWidth="1"/>
    <col min="11010" max="11020" width="16.140625" style="3" bestFit="1" customWidth="1"/>
    <col min="11021" max="11021" width="7.85546875" style="3" customWidth="1"/>
    <col min="11022" max="11022" width="11.42578125" style="3"/>
    <col min="11023" max="11024" width="0" style="3" hidden="1" customWidth="1"/>
    <col min="11025" max="11264" width="11.42578125" style="3"/>
    <col min="11265" max="11265" width="24.42578125" style="3" customWidth="1"/>
    <col min="11266" max="11276" width="16.140625" style="3" bestFit="1" customWidth="1"/>
    <col min="11277" max="11277" width="7.85546875" style="3" customWidth="1"/>
    <col min="11278" max="11278" width="11.42578125" style="3"/>
    <col min="11279" max="11280" width="0" style="3" hidden="1" customWidth="1"/>
    <col min="11281" max="11520" width="11.42578125" style="3"/>
    <col min="11521" max="11521" width="24.42578125" style="3" customWidth="1"/>
    <col min="11522" max="11532" width="16.140625" style="3" bestFit="1" customWidth="1"/>
    <col min="11533" max="11533" width="7.85546875" style="3" customWidth="1"/>
    <col min="11534" max="11534" width="11.42578125" style="3"/>
    <col min="11535" max="11536" width="0" style="3" hidden="1" customWidth="1"/>
    <col min="11537" max="11776" width="11.42578125" style="3"/>
    <col min="11777" max="11777" width="24.42578125" style="3" customWidth="1"/>
    <col min="11778" max="11788" width="16.140625" style="3" bestFit="1" customWidth="1"/>
    <col min="11789" max="11789" width="7.85546875" style="3" customWidth="1"/>
    <col min="11790" max="11790" width="11.42578125" style="3"/>
    <col min="11791" max="11792" width="0" style="3" hidden="1" customWidth="1"/>
    <col min="11793" max="12032" width="11.42578125" style="3"/>
    <col min="12033" max="12033" width="24.42578125" style="3" customWidth="1"/>
    <col min="12034" max="12044" width="16.140625" style="3" bestFit="1" customWidth="1"/>
    <col min="12045" max="12045" width="7.85546875" style="3" customWidth="1"/>
    <col min="12046" max="12046" width="11.42578125" style="3"/>
    <col min="12047" max="12048" width="0" style="3" hidden="1" customWidth="1"/>
    <col min="12049" max="12288" width="11.42578125" style="3"/>
    <col min="12289" max="12289" width="24.42578125" style="3" customWidth="1"/>
    <col min="12290" max="12300" width="16.140625" style="3" bestFit="1" customWidth="1"/>
    <col min="12301" max="12301" width="7.85546875" style="3" customWidth="1"/>
    <col min="12302" max="12302" width="11.42578125" style="3"/>
    <col min="12303" max="12304" width="0" style="3" hidden="1" customWidth="1"/>
    <col min="12305" max="12544" width="11.42578125" style="3"/>
    <col min="12545" max="12545" width="24.42578125" style="3" customWidth="1"/>
    <col min="12546" max="12556" width="16.140625" style="3" bestFit="1" customWidth="1"/>
    <col min="12557" max="12557" width="7.85546875" style="3" customWidth="1"/>
    <col min="12558" max="12558" width="11.42578125" style="3"/>
    <col min="12559" max="12560" width="0" style="3" hidden="1" customWidth="1"/>
    <col min="12561" max="12800" width="11.42578125" style="3"/>
    <col min="12801" max="12801" width="24.42578125" style="3" customWidth="1"/>
    <col min="12802" max="12812" width="16.140625" style="3" bestFit="1" customWidth="1"/>
    <col min="12813" max="12813" width="7.85546875" style="3" customWidth="1"/>
    <col min="12814" max="12814" width="11.42578125" style="3"/>
    <col min="12815" max="12816" width="0" style="3" hidden="1" customWidth="1"/>
    <col min="12817" max="13056" width="11.42578125" style="3"/>
    <col min="13057" max="13057" width="24.42578125" style="3" customWidth="1"/>
    <col min="13058" max="13068" width="16.140625" style="3" bestFit="1" customWidth="1"/>
    <col min="13069" max="13069" width="7.85546875" style="3" customWidth="1"/>
    <col min="13070" max="13070" width="11.42578125" style="3"/>
    <col min="13071" max="13072" width="0" style="3" hidden="1" customWidth="1"/>
    <col min="13073" max="13312" width="11.42578125" style="3"/>
    <col min="13313" max="13313" width="24.42578125" style="3" customWidth="1"/>
    <col min="13314" max="13324" width="16.140625" style="3" bestFit="1" customWidth="1"/>
    <col min="13325" max="13325" width="7.85546875" style="3" customWidth="1"/>
    <col min="13326" max="13326" width="11.42578125" style="3"/>
    <col min="13327" max="13328" width="0" style="3" hidden="1" customWidth="1"/>
    <col min="13329" max="13568" width="11.42578125" style="3"/>
    <col min="13569" max="13569" width="24.42578125" style="3" customWidth="1"/>
    <col min="13570" max="13580" width="16.140625" style="3" bestFit="1" customWidth="1"/>
    <col min="13581" max="13581" width="7.85546875" style="3" customWidth="1"/>
    <col min="13582" max="13582" width="11.42578125" style="3"/>
    <col min="13583" max="13584" width="0" style="3" hidden="1" customWidth="1"/>
    <col min="13585" max="13824" width="11.42578125" style="3"/>
    <col min="13825" max="13825" width="24.42578125" style="3" customWidth="1"/>
    <col min="13826" max="13836" width="16.140625" style="3" bestFit="1" customWidth="1"/>
    <col min="13837" max="13837" width="7.85546875" style="3" customWidth="1"/>
    <col min="13838" max="13838" width="11.42578125" style="3"/>
    <col min="13839" max="13840" width="0" style="3" hidden="1" customWidth="1"/>
    <col min="13841" max="14080" width="11.42578125" style="3"/>
    <col min="14081" max="14081" width="24.42578125" style="3" customWidth="1"/>
    <col min="14082" max="14092" width="16.140625" style="3" bestFit="1" customWidth="1"/>
    <col min="14093" max="14093" width="7.85546875" style="3" customWidth="1"/>
    <col min="14094" max="14094" width="11.42578125" style="3"/>
    <col min="14095" max="14096" width="0" style="3" hidden="1" customWidth="1"/>
    <col min="14097" max="14336" width="11.42578125" style="3"/>
    <col min="14337" max="14337" width="24.42578125" style="3" customWidth="1"/>
    <col min="14338" max="14348" width="16.140625" style="3" bestFit="1" customWidth="1"/>
    <col min="14349" max="14349" width="7.85546875" style="3" customWidth="1"/>
    <col min="14350" max="14350" width="11.42578125" style="3"/>
    <col min="14351" max="14352" width="0" style="3" hidden="1" customWidth="1"/>
    <col min="14353" max="14592" width="11.42578125" style="3"/>
    <col min="14593" max="14593" width="24.42578125" style="3" customWidth="1"/>
    <col min="14594" max="14604" width="16.140625" style="3" bestFit="1" customWidth="1"/>
    <col min="14605" max="14605" width="7.85546875" style="3" customWidth="1"/>
    <col min="14606" max="14606" width="11.42578125" style="3"/>
    <col min="14607" max="14608" width="0" style="3" hidden="1" customWidth="1"/>
    <col min="14609" max="14848" width="11.42578125" style="3"/>
    <col min="14849" max="14849" width="24.42578125" style="3" customWidth="1"/>
    <col min="14850" max="14860" width="16.140625" style="3" bestFit="1" customWidth="1"/>
    <col min="14861" max="14861" width="7.85546875" style="3" customWidth="1"/>
    <col min="14862" max="14862" width="11.42578125" style="3"/>
    <col min="14863" max="14864" width="0" style="3" hidden="1" customWidth="1"/>
    <col min="14865" max="15104" width="11.42578125" style="3"/>
    <col min="15105" max="15105" width="24.42578125" style="3" customWidth="1"/>
    <col min="15106" max="15116" width="16.140625" style="3" bestFit="1" customWidth="1"/>
    <col min="15117" max="15117" width="7.85546875" style="3" customWidth="1"/>
    <col min="15118" max="15118" width="11.42578125" style="3"/>
    <col min="15119" max="15120" width="0" style="3" hidden="1" customWidth="1"/>
    <col min="15121" max="15360" width="11.42578125" style="3"/>
    <col min="15361" max="15361" width="24.42578125" style="3" customWidth="1"/>
    <col min="15362" max="15372" width="16.140625" style="3" bestFit="1" customWidth="1"/>
    <col min="15373" max="15373" width="7.85546875" style="3" customWidth="1"/>
    <col min="15374" max="15374" width="11.42578125" style="3"/>
    <col min="15375" max="15376" width="0" style="3" hidden="1" customWidth="1"/>
    <col min="15377" max="15616" width="11.42578125" style="3"/>
    <col min="15617" max="15617" width="24.42578125" style="3" customWidth="1"/>
    <col min="15618" max="15628" width="16.140625" style="3" bestFit="1" customWidth="1"/>
    <col min="15629" max="15629" width="7.85546875" style="3" customWidth="1"/>
    <col min="15630" max="15630" width="11.42578125" style="3"/>
    <col min="15631" max="15632" width="0" style="3" hidden="1" customWidth="1"/>
    <col min="15633" max="15872" width="11.42578125" style="3"/>
    <col min="15873" max="15873" width="24.42578125" style="3" customWidth="1"/>
    <col min="15874" max="15884" width="16.140625" style="3" bestFit="1" customWidth="1"/>
    <col min="15885" max="15885" width="7.85546875" style="3" customWidth="1"/>
    <col min="15886" max="15886" width="11.42578125" style="3"/>
    <col min="15887" max="15888" width="0" style="3" hidden="1" customWidth="1"/>
    <col min="15889" max="16128" width="11.42578125" style="3"/>
    <col min="16129" max="16129" width="24.42578125" style="3" customWidth="1"/>
    <col min="16130" max="16140" width="16.140625" style="3" bestFit="1" customWidth="1"/>
    <col min="16141" max="16141" width="7.85546875" style="3" customWidth="1"/>
    <col min="16142" max="16142" width="11.42578125" style="3"/>
    <col min="16143" max="16144" width="0" style="3" hidden="1" customWidth="1"/>
    <col min="16145" max="16384" width="11.42578125" style="3"/>
  </cols>
  <sheetData>
    <row r="1" spans="1:16" ht="36" customHeight="1" x14ac:dyDescent="0.2">
      <c r="A1" s="1"/>
      <c r="B1" s="92" t="s">
        <v>0</v>
      </c>
      <c r="C1" s="93"/>
      <c r="D1" s="93"/>
      <c r="E1" s="93"/>
      <c r="F1" s="93"/>
      <c r="G1" s="93"/>
      <c r="H1" s="93"/>
      <c r="I1" s="93"/>
      <c r="J1" s="94"/>
      <c r="K1" s="95" t="s">
        <v>1</v>
      </c>
      <c r="L1" s="96"/>
      <c r="M1" s="2"/>
    </row>
    <row r="2" spans="1:16" ht="34.5" customHeight="1" x14ac:dyDescent="0.2">
      <c r="A2" s="4"/>
      <c r="B2" s="97" t="s">
        <v>41</v>
      </c>
      <c r="C2" s="98"/>
      <c r="D2" s="98"/>
      <c r="E2" s="98"/>
      <c r="F2" s="98"/>
      <c r="G2" s="98"/>
      <c r="H2" s="98"/>
      <c r="I2" s="98"/>
      <c r="J2" s="99"/>
      <c r="K2" s="100"/>
      <c r="L2" s="101"/>
    </row>
    <row r="3" spans="1:16" ht="21" customHeight="1" x14ac:dyDescent="0.2">
      <c r="A3" s="5" t="s">
        <v>2</v>
      </c>
      <c r="B3" s="6"/>
      <c r="C3" s="7"/>
      <c r="D3" s="8"/>
      <c r="E3" s="9"/>
      <c r="F3" s="102" t="s">
        <v>33</v>
      </c>
      <c r="G3" s="102"/>
      <c r="H3" s="102"/>
      <c r="I3" s="102"/>
      <c r="J3" s="102"/>
      <c r="K3" s="102"/>
      <c r="L3" s="103"/>
      <c r="M3" s="10"/>
    </row>
    <row r="4" spans="1:16" ht="18.75" customHeight="1" x14ac:dyDescent="0.2">
      <c r="A4" s="4" t="s">
        <v>3</v>
      </c>
      <c r="B4" s="11"/>
      <c r="C4" s="12"/>
      <c r="D4" s="13"/>
      <c r="E4" s="14"/>
      <c r="F4" s="15" t="s">
        <v>4</v>
      </c>
      <c r="G4" s="16" t="s">
        <v>5</v>
      </c>
      <c r="H4" s="15" t="s">
        <v>6</v>
      </c>
      <c r="I4" s="16" t="s">
        <v>5</v>
      </c>
      <c r="J4" s="104" t="s">
        <v>27</v>
      </c>
      <c r="K4" s="104"/>
      <c r="L4" s="17" t="s">
        <v>5</v>
      </c>
      <c r="M4" s="18"/>
    </row>
    <row r="5" spans="1:16" ht="18.75" customHeight="1" x14ac:dyDescent="0.2">
      <c r="A5" s="50" t="s">
        <v>27</v>
      </c>
      <c r="B5" s="11"/>
      <c r="C5" s="45"/>
      <c r="D5" s="46"/>
      <c r="E5" s="47"/>
      <c r="F5" s="15"/>
      <c r="G5" s="16"/>
      <c r="H5" s="15"/>
      <c r="I5" s="16"/>
      <c r="J5" s="4"/>
      <c r="K5" s="15"/>
      <c r="L5" s="17"/>
      <c r="M5" s="18"/>
    </row>
    <row r="6" spans="1:16" ht="15" x14ac:dyDescent="0.2">
      <c r="A6" s="105" t="s">
        <v>7</v>
      </c>
      <c r="B6" s="106"/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1"/>
      <c r="O6" s="22" t="s">
        <v>8</v>
      </c>
      <c r="P6" s="22" t="s">
        <v>9</v>
      </c>
    </row>
    <row r="7" spans="1:16" ht="15" x14ac:dyDescent="0.2">
      <c r="A7" s="23" t="s">
        <v>10</v>
      </c>
      <c r="B7" s="23" t="s">
        <v>11</v>
      </c>
      <c r="C7" s="24"/>
      <c r="D7" s="24"/>
      <c r="E7" s="24"/>
      <c r="F7" s="24"/>
      <c r="G7" s="24"/>
      <c r="H7" s="24"/>
      <c r="I7" s="24"/>
      <c r="J7" s="24"/>
      <c r="K7" s="24"/>
      <c r="L7" s="24"/>
      <c r="O7" s="22">
        <v>2</v>
      </c>
      <c r="P7" s="22">
        <v>2.403</v>
      </c>
    </row>
    <row r="8" spans="1:16" ht="15" customHeight="1" x14ac:dyDescent="0.2">
      <c r="A8" s="25"/>
      <c r="B8" s="26"/>
      <c r="C8" s="27"/>
      <c r="D8" s="28"/>
      <c r="E8" s="29"/>
      <c r="F8" s="29"/>
      <c r="G8" s="29"/>
      <c r="H8" s="29"/>
      <c r="I8" s="29"/>
      <c r="J8" s="29"/>
      <c r="K8" s="29"/>
      <c r="L8" s="29"/>
      <c r="O8" s="22">
        <v>3</v>
      </c>
      <c r="P8" s="22">
        <v>1.996</v>
      </c>
    </row>
    <row r="9" spans="1:16" ht="15" customHeight="1" x14ac:dyDescent="0.2">
      <c r="A9" s="25"/>
      <c r="B9" s="26"/>
      <c r="C9" s="27"/>
      <c r="D9" s="28"/>
      <c r="E9" s="29"/>
      <c r="F9" s="29"/>
      <c r="G9" s="29"/>
      <c r="H9" s="29"/>
      <c r="I9" s="29"/>
      <c r="J9" s="29"/>
      <c r="K9" s="29"/>
      <c r="L9" s="29"/>
      <c r="O9" s="22">
        <v>4</v>
      </c>
      <c r="P9" s="22">
        <v>1.8580000000000001</v>
      </c>
    </row>
    <row r="10" spans="1:16" ht="15" customHeight="1" x14ac:dyDescent="0.2">
      <c r="A10" s="25"/>
      <c r="B10" s="26"/>
      <c r="C10" s="27"/>
      <c r="D10" s="28"/>
      <c r="E10" s="29"/>
      <c r="F10" s="29"/>
      <c r="G10" s="29"/>
      <c r="H10" s="29"/>
      <c r="I10" s="29"/>
      <c r="J10" s="29"/>
      <c r="K10" s="29"/>
      <c r="L10" s="29"/>
      <c r="O10" s="22">
        <v>5</v>
      </c>
      <c r="P10" s="22">
        <v>1.746</v>
      </c>
    </row>
    <row r="11" spans="1:16" ht="15" customHeight="1" x14ac:dyDescent="0.2">
      <c r="A11" s="25"/>
      <c r="B11" s="26"/>
      <c r="C11" s="27"/>
      <c r="D11" s="28"/>
      <c r="E11" s="29"/>
      <c r="F11" s="29"/>
      <c r="G11" s="29"/>
      <c r="H11" s="29"/>
      <c r="I11" s="29"/>
      <c r="J11" s="29"/>
      <c r="K11" s="29"/>
      <c r="L11" s="29"/>
      <c r="O11" s="22">
        <v>6</v>
      </c>
      <c r="P11" s="22">
        <v>1.6919999999999999</v>
      </c>
    </row>
    <row r="12" spans="1:16" ht="15" customHeight="1" x14ac:dyDescent="0.2">
      <c r="A12" s="25"/>
      <c r="B12" s="26"/>
      <c r="C12" s="29"/>
      <c r="D12" s="27"/>
      <c r="E12" s="29"/>
      <c r="F12" s="29"/>
      <c r="G12" s="29"/>
      <c r="H12" s="29"/>
      <c r="I12" s="29"/>
      <c r="J12" s="29"/>
      <c r="K12" s="29"/>
      <c r="L12" s="29"/>
      <c r="O12" s="22">
        <v>7</v>
      </c>
      <c r="P12" s="22">
        <v>1.655</v>
      </c>
    </row>
    <row r="13" spans="1:16" ht="15" customHeight="1" x14ac:dyDescent="0.2">
      <c r="A13" s="25"/>
      <c r="B13" s="26"/>
      <c r="C13" s="29"/>
      <c r="D13" s="27"/>
      <c r="E13" s="29"/>
      <c r="F13" s="29"/>
      <c r="G13" s="29"/>
      <c r="H13" s="29"/>
      <c r="I13" s="29"/>
      <c r="J13" s="29"/>
      <c r="K13" s="29"/>
      <c r="L13" s="29"/>
      <c r="O13" s="22">
        <v>8</v>
      </c>
      <c r="P13" s="22">
        <v>1.629</v>
      </c>
    </row>
    <row r="14" spans="1:16" ht="15" customHeight="1" x14ac:dyDescent="0.2">
      <c r="A14" s="25"/>
      <c r="B14" s="26"/>
      <c r="C14" s="29"/>
      <c r="D14" s="27"/>
      <c r="E14" s="29"/>
      <c r="F14" s="29"/>
      <c r="G14" s="29"/>
      <c r="H14" s="29"/>
      <c r="I14" s="29"/>
      <c r="J14" s="29"/>
      <c r="K14" s="29"/>
      <c r="L14" s="29"/>
      <c r="O14" s="22">
        <v>9</v>
      </c>
      <c r="P14" s="22">
        <v>1.6080000000000001</v>
      </c>
    </row>
    <row r="15" spans="1:16" ht="15" customHeight="1" x14ac:dyDescent="0.2">
      <c r="A15" s="25"/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O15" s="22">
        <v>10</v>
      </c>
      <c r="P15" s="22">
        <v>1.5920000000000001</v>
      </c>
    </row>
    <row r="16" spans="1:16" ht="15" customHeight="1" x14ac:dyDescent="0.2">
      <c r="A16" s="25"/>
      <c r="B16" s="26"/>
      <c r="C16" s="29"/>
      <c r="D16" s="29"/>
      <c r="E16" s="29"/>
      <c r="F16" s="29"/>
      <c r="G16" s="29"/>
      <c r="H16" s="29"/>
      <c r="I16" s="29"/>
      <c r="J16" s="29"/>
      <c r="K16" s="29"/>
      <c r="L16" s="29"/>
      <c r="O16" s="22">
        <v>11</v>
      </c>
      <c r="P16" s="22">
        <v>1.58</v>
      </c>
    </row>
    <row r="17" spans="1:16" ht="15" customHeight="1" x14ac:dyDescent="0.2">
      <c r="A17" s="25"/>
      <c r="B17" s="26"/>
      <c r="C17" s="29"/>
      <c r="D17" s="29"/>
      <c r="E17" s="29"/>
      <c r="F17" s="29"/>
      <c r="G17" s="29"/>
      <c r="H17" s="29"/>
      <c r="I17" s="29"/>
      <c r="J17" s="29"/>
      <c r="K17" s="29"/>
      <c r="L17" s="29"/>
      <c r="O17" s="22">
        <v>12</v>
      </c>
      <c r="P17" s="22">
        <v>1.569</v>
      </c>
    </row>
    <row r="18" spans="1:16" ht="15" customHeight="1" x14ac:dyDescent="0.2">
      <c r="A18" s="25"/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O18" s="22">
        <v>13</v>
      </c>
      <c r="P18" s="22">
        <v>1.5609999999999999</v>
      </c>
    </row>
    <row r="19" spans="1:16" ht="15" customHeight="1" x14ac:dyDescent="0.2">
      <c r="A19" s="25"/>
      <c r="B19" s="26"/>
      <c r="C19" s="29"/>
      <c r="D19" s="29"/>
      <c r="E19" s="29"/>
      <c r="F19" s="29"/>
      <c r="G19" s="29"/>
      <c r="H19" s="29"/>
      <c r="I19" s="29"/>
      <c r="J19" s="29"/>
      <c r="K19" s="29"/>
      <c r="L19" s="29"/>
      <c r="O19" s="22">
        <v>14</v>
      </c>
      <c r="P19" s="22">
        <v>1.5529999999999999</v>
      </c>
    </row>
    <row r="20" spans="1:16" ht="15" customHeight="1" x14ac:dyDescent="0.2">
      <c r="A20" s="25"/>
      <c r="B20" s="26"/>
      <c r="C20" s="29"/>
      <c r="D20" s="29"/>
      <c r="E20" s="29"/>
      <c r="F20" s="29"/>
      <c r="G20" s="29"/>
      <c r="H20" s="29"/>
      <c r="I20" s="29"/>
      <c r="J20" s="29"/>
      <c r="K20" s="29"/>
      <c r="L20" s="29"/>
      <c r="O20" s="22">
        <v>15</v>
      </c>
      <c r="P20" s="22">
        <v>1.5469999999999999</v>
      </c>
    </row>
    <row r="21" spans="1:16" ht="15" customHeight="1" x14ac:dyDescent="0.2">
      <c r="A21" s="25"/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6" ht="15" customHeight="1" x14ac:dyDescent="0.2">
      <c r="A22" s="25"/>
      <c r="B22" s="26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6" ht="15" customHeight="1" x14ac:dyDescent="0.2">
      <c r="A23" s="25"/>
      <c r="B23" s="26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ht="15" customHeight="1" x14ac:dyDescent="0.2">
      <c r="A24" s="25"/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N24" s="30" t="s">
        <v>12</v>
      </c>
    </row>
    <row r="25" spans="1:16" ht="15" customHeight="1" x14ac:dyDescent="0.2">
      <c r="A25" s="25"/>
      <c r="B25" s="26"/>
      <c r="C25" s="29"/>
      <c r="D25" s="29"/>
      <c r="E25" s="29"/>
      <c r="F25" s="29"/>
      <c r="G25" s="29"/>
      <c r="H25" s="29"/>
      <c r="I25" s="29"/>
      <c r="J25" s="29"/>
      <c r="K25" s="29"/>
      <c r="L25" s="29"/>
      <c r="N25" s="31" t="s">
        <v>13</v>
      </c>
    </row>
    <row r="26" spans="1:16" ht="15" customHeight="1" x14ac:dyDescent="0.2">
      <c r="A26" s="25"/>
      <c r="B26" s="26"/>
      <c r="C26" s="29"/>
      <c r="D26" s="29"/>
      <c r="E26" s="29"/>
      <c r="F26" s="29"/>
      <c r="G26" s="29"/>
      <c r="H26" s="29"/>
      <c r="I26" s="29"/>
      <c r="J26" s="29"/>
      <c r="K26" s="29"/>
      <c r="L26" s="29"/>
      <c r="N26" s="32" t="s">
        <v>14</v>
      </c>
    </row>
    <row r="27" spans="1:16" ht="15" customHeight="1" x14ac:dyDescent="0.2">
      <c r="A27" s="25"/>
      <c r="B27" s="26"/>
      <c r="C27" s="29"/>
      <c r="D27" s="29"/>
      <c r="E27" s="29"/>
      <c r="F27" s="29"/>
      <c r="G27" s="29"/>
      <c r="H27" s="29"/>
      <c r="I27" s="29"/>
      <c r="J27" s="29"/>
      <c r="K27" s="29"/>
      <c r="L27" s="29"/>
      <c r="N27" s="33" t="s">
        <v>15</v>
      </c>
    </row>
    <row r="28" spans="1:16" ht="15" customHeight="1" x14ac:dyDescent="0.2">
      <c r="A28" s="90" t="s">
        <v>16</v>
      </c>
      <c r="B28" s="91"/>
      <c r="C28" s="24"/>
      <c r="D28" s="24"/>
      <c r="E28" s="24"/>
      <c r="F28" s="24"/>
      <c r="G28" s="24"/>
      <c r="H28" s="24"/>
      <c r="I28" s="24"/>
      <c r="J28" s="24"/>
      <c r="K28" s="24"/>
      <c r="L28" s="24"/>
      <c r="N28" s="52" t="s">
        <v>38</v>
      </c>
    </row>
    <row r="29" spans="1:16" ht="15" customHeight="1" x14ac:dyDescent="0.2">
      <c r="A29" s="88">
        <f>$B$471</f>
        <v>0</v>
      </c>
      <c r="B29" s="89"/>
      <c r="C29" s="34"/>
      <c r="D29" s="34"/>
      <c r="E29" s="34"/>
      <c r="F29" s="34"/>
      <c r="G29" s="34"/>
      <c r="H29" s="34"/>
      <c r="I29" s="34"/>
      <c r="J29" s="34"/>
      <c r="K29" s="34"/>
      <c r="L29" s="34"/>
      <c r="N29" s="35" t="s">
        <v>17</v>
      </c>
    </row>
    <row r="30" spans="1:16" ht="15" customHeight="1" x14ac:dyDescent="0.2">
      <c r="A30" s="88">
        <f>$B$472</f>
        <v>0</v>
      </c>
      <c r="B30" s="89"/>
      <c r="C30" s="34"/>
      <c r="D30" s="34"/>
      <c r="E30" s="34"/>
      <c r="F30" s="34"/>
      <c r="G30" s="34"/>
      <c r="H30" s="34"/>
      <c r="I30" s="34"/>
      <c r="J30" s="34"/>
      <c r="K30" s="53"/>
      <c r="L30" s="34"/>
      <c r="N30" s="36" t="s">
        <v>18</v>
      </c>
    </row>
    <row r="31" spans="1:16" ht="15" customHeight="1" x14ac:dyDescent="0.2">
      <c r="A31" s="88">
        <f>$B$473</f>
        <v>0</v>
      </c>
      <c r="B31" s="89"/>
      <c r="C31" s="34"/>
      <c r="D31" s="34"/>
      <c r="E31" s="34"/>
      <c r="F31" s="34"/>
      <c r="G31" s="34"/>
      <c r="H31" s="34"/>
      <c r="I31" s="34"/>
      <c r="J31" s="34"/>
      <c r="K31" s="34"/>
      <c r="L31" s="34"/>
      <c r="N31" s="52" t="s">
        <v>39</v>
      </c>
    </row>
    <row r="32" spans="1:16" ht="15" customHeight="1" x14ac:dyDescent="0.2">
      <c r="A32" s="88">
        <f>$B$474</f>
        <v>0</v>
      </c>
      <c r="B32" s="89"/>
      <c r="C32" s="34"/>
      <c r="D32" s="34"/>
      <c r="E32" s="34"/>
      <c r="F32" s="34"/>
      <c r="G32" s="34"/>
      <c r="H32" s="34"/>
      <c r="I32" s="34"/>
      <c r="J32" s="34"/>
      <c r="K32" s="34"/>
      <c r="L32" s="34"/>
      <c r="N32" s="54" t="s">
        <v>40</v>
      </c>
    </row>
    <row r="33" spans="1:13" ht="15" customHeight="1" x14ac:dyDescent="0.2">
      <c r="A33" s="88">
        <f>$B$475</f>
        <v>0</v>
      </c>
      <c r="B33" s="89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3" ht="15" customHeight="1" x14ac:dyDescent="0.2">
      <c r="A34" s="88">
        <f>$B$476</f>
        <v>0</v>
      </c>
      <c r="B34" s="89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3" ht="15" customHeight="1" x14ac:dyDescent="0.2">
      <c r="A35" s="88">
        <f>$B$477</f>
        <v>0</v>
      </c>
      <c r="B35" s="89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3" ht="15" customHeight="1" x14ac:dyDescent="0.2">
      <c r="A36" s="88">
        <f>$B$478</f>
        <v>0</v>
      </c>
      <c r="B36" s="89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3" ht="15" customHeight="1" x14ac:dyDescent="0.2">
      <c r="A37" s="88">
        <f>$B$479</f>
        <v>0</v>
      </c>
      <c r="B37" s="89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3" ht="15" customHeight="1" x14ac:dyDescent="0.2">
      <c r="A38" s="88">
        <f>$B$480</f>
        <v>0</v>
      </c>
      <c r="B38" s="89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3" ht="15" customHeight="1" x14ac:dyDescent="0.2">
      <c r="A39" s="81" t="s">
        <v>19</v>
      </c>
      <c r="B39" s="82"/>
      <c r="C39" s="37">
        <f>COUNT(C8:C38)</f>
        <v>0</v>
      </c>
      <c r="D39" s="37">
        <f t="shared" ref="D39:L39" si="0">COUNT(D8:D38)</f>
        <v>0</v>
      </c>
      <c r="E39" s="37">
        <f t="shared" si="0"/>
        <v>0</v>
      </c>
      <c r="F39" s="37">
        <f t="shared" si="0"/>
        <v>0</v>
      </c>
      <c r="G39" s="37">
        <f t="shared" si="0"/>
        <v>0</v>
      </c>
      <c r="H39" s="37">
        <f t="shared" si="0"/>
        <v>0</v>
      </c>
      <c r="I39" s="37">
        <f t="shared" si="0"/>
        <v>0</v>
      </c>
      <c r="J39" s="37">
        <f t="shared" si="0"/>
        <v>0</v>
      </c>
      <c r="K39" s="37">
        <f t="shared" si="0"/>
        <v>0</v>
      </c>
      <c r="L39" s="37">
        <f t="shared" si="0"/>
        <v>0</v>
      </c>
      <c r="M39" s="38"/>
    </row>
    <row r="40" spans="1:13" ht="15" customHeight="1" x14ac:dyDescent="0.2">
      <c r="A40" s="81" t="s">
        <v>20</v>
      </c>
      <c r="B40" s="82"/>
      <c r="C40" s="39" t="e">
        <f>AVERAGE(C7:C38)</f>
        <v>#DIV/0!</v>
      </c>
      <c r="D40" s="39" t="e">
        <f t="shared" ref="D40:L40" si="1">AVERAGE(D7:D38)</f>
        <v>#DIV/0!</v>
      </c>
      <c r="E40" s="39" t="e">
        <f t="shared" si="1"/>
        <v>#DIV/0!</v>
      </c>
      <c r="F40" s="39" t="e">
        <f t="shared" si="1"/>
        <v>#DIV/0!</v>
      </c>
      <c r="G40" s="39" t="e">
        <f t="shared" si="1"/>
        <v>#DIV/0!</v>
      </c>
      <c r="H40" s="39" t="e">
        <f t="shared" si="1"/>
        <v>#DIV/0!</v>
      </c>
      <c r="I40" s="39" t="e">
        <f t="shared" si="1"/>
        <v>#DIV/0!</v>
      </c>
      <c r="J40" s="39" t="e">
        <f t="shared" si="1"/>
        <v>#DIV/0!</v>
      </c>
      <c r="K40" s="39" t="e">
        <f t="shared" si="1"/>
        <v>#DIV/0!</v>
      </c>
      <c r="L40" s="39" t="e">
        <f t="shared" si="1"/>
        <v>#DIV/0!</v>
      </c>
      <c r="M40" s="38"/>
    </row>
    <row r="41" spans="1:13" ht="15" customHeight="1" x14ac:dyDescent="0.2">
      <c r="A41" s="81" t="s">
        <v>35</v>
      </c>
      <c r="B41" s="82"/>
      <c r="C41" s="37" t="e">
        <f>STDEV(C8:C27,C29:C38)</f>
        <v>#DIV/0!</v>
      </c>
      <c r="D41" s="37" t="e">
        <f t="shared" ref="D41:L41" si="2">STDEV(D8:D27,D29:D38)</f>
        <v>#DIV/0!</v>
      </c>
      <c r="E41" s="37" t="e">
        <f t="shared" si="2"/>
        <v>#DIV/0!</v>
      </c>
      <c r="F41" s="37" t="e">
        <f t="shared" si="2"/>
        <v>#DIV/0!</v>
      </c>
      <c r="G41" s="37" t="e">
        <f t="shared" si="2"/>
        <v>#DIV/0!</v>
      </c>
      <c r="H41" s="37" t="e">
        <f t="shared" si="2"/>
        <v>#DIV/0!</v>
      </c>
      <c r="I41" s="37" t="e">
        <f t="shared" si="2"/>
        <v>#DIV/0!</v>
      </c>
      <c r="J41" s="37" t="e">
        <f t="shared" si="2"/>
        <v>#DIV/0!</v>
      </c>
      <c r="K41" s="37" t="e">
        <f t="shared" si="2"/>
        <v>#DIV/0!</v>
      </c>
      <c r="L41" s="37" t="e">
        <f t="shared" si="2"/>
        <v>#DIV/0!</v>
      </c>
      <c r="M41" s="38"/>
    </row>
    <row r="42" spans="1:13" ht="15" customHeight="1" x14ac:dyDescent="0.2">
      <c r="A42" s="81" t="s">
        <v>36</v>
      </c>
      <c r="B42" s="82"/>
      <c r="C42" s="37" t="e">
        <f>C41/(SQRT(C39)*C40)*100</f>
        <v>#DIV/0!</v>
      </c>
      <c r="D42" s="37" t="e">
        <f t="shared" ref="D42:L42" si="3">D41/(SQRT(D39)*D40)*100</f>
        <v>#DIV/0!</v>
      </c>
      <c r="E42" s="37" t="e">
        <f t="shared" si="3"/>
        <v>#DIV/0!</v>
      </c>
      <c r="F42" s="37" t="e">
        <f t="shared" si="3"/>
        <v>#DIV/0!</v>
      </c>
      <c r="G42" s="37" t="e">
        <f t="shared" si="3"/>
        <v>#DIV/0!</v>
      </c>
      <c r="H42" s="37" t="e">
        <f t="shared" si="3"/>
        <v>#DIV/0!</v>
      </c>
      <c r="I42" s="37" t="e">
        <f t="shared" si="3"/>
        <v>#DIV/0!</v>
      </c>
      <c r="J42" s="37" t="e">
        <f t="shared" si="3"/>
        <v>#DIV/0!</v>
      </c>
      <c r="K42" s="37" t="e">
        <f t="shared" si="3"/>
        <v>#DIV/0!</v>
      </c>
      <c r="L42" s="37" t="e">
        <f t="shared" si="3"/>
        <v>#DIV/0!</v>
      </c>
      <c r="M42" s="38"/>
    </row>
    <row r="43" spans="1:13" ht="15" customHeight="1" x14ac:dyDescent="0.2">
      <c r="A43" s="81" t="s">
        <v>21</v>
      </c>
      <c r="B43" s="82"/>
      <c r="C43" s="40" t="e">
        <f t="shared" ref="C43:L43" si="4">(LOOKUP((C39-1),$O$7:$O$20,$P$7:$P$20))/SQRT(C39)</f>
        <v>#N/A</v>
      </c>
      <c r="D43" s="40" t="e">
        <f t="shared" si="4"/>
        <v>#N/A</v>
      </c>
      <c r="E43" s="40" t="e">
        <f t="shared" si="4"/>
        <v>#N/A</v>
      </c>
      <c r="F43" s="40" t="e">
        <f t="shared" si="4"/>
        <v>#N/A</v>
      </c>
      <c r="G43" s="40" t="e">
        <f t="shared" si="4"/>
        <v>#N/A</v>
      </c>
      <c r="H43" s="40" t="e">
        <f t="shared" si="4"/>
        <v>#N/A</v>
      </c>
      <c r="I43" s="40" t="e">
        <f t="shared" si="4"/>
        <v>#N/A</v>
      </c>
      <c r="J43" s="40" t="e">
        <f t="shared" si="4"/>
        <v>#N/A</v>
      </c>
      <c r="K43" s="40" t="e">
        <f t="shared" si="4"/>
        <v>#N/A</v>
      </c>
      <c r="L43" s="40" t="e">
        <f t="shared" si="4"/>
        <v>#N/A</v>
      </c>
      <c r="M43" s="41"/>
    </row>
    <row r="44" spans="1:13" ht="15" x14ac:dyDescent="0.2">
      <c r="A44" s="81" t="s">
        <v>22</v>
      </c>
      <c r="B44" s="82"/>
      <c r="C44" s="87" t="e">
        <f>C40-(C43*C41)</f>
        <v>#DIV/0!</v>
      </c>
      <c r="D44" s="87" t="e">
        <f t="shared" ref="D44:L44" si="5">D40-(D43*D41)</f>
        <v>#DIV/0!</v>
      </c>
      <c r="E44" s="87" t="e">
        <f t="shared" si="5"/>
        <v>#DIV/0!</v>
      </c>
      <c r="F44" s="87" t="e">
        <f t="shared" si="5"/>
        <v>#DIV/0!</v>
      </c>
      <c r="G44" s="87" t="e">
        <f t="shared" si="5"/>
        <v>#DIV/0!</v>
      </c>
      <c r="H44" s="87" t="e">
        <f t="shared" si="5"/>
        <v>#DIV/0!</v>
      </c>
      <c r="I44" s="87" t="e">
        <f t="shared" si="5"/>
        <v>#DIV/0!</v>
      </c>
      <c r="J44" s="87" t="e">
        <f t="shared" si="5"/>
        <v>#DIV/0!</v>
      </c>
      <c r="K44" s="87" t="e">
        <f t="shared" si="5"/>
        <v>#DIV/0!</v>
      </c>
      <c r="L44" s="87" t="e">
        <f t="shared" si="5"/>
        <v>#DIV/0!</v>
      </c>
      <c r="M44" s="38"/>
    </row>
    <row r="45" spans="1:13" ht="15" x14ac:dyDescent="0.2">
      <c r="A45" s="81" t="s">
        <v>23</v>
      </c>
      <c r="B45" s="8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38"/>
    </row>
    <row r="46" spans="1:13" ht="15" x14ac:dyDescent="0.2">
      <c r="A46" s="81" t="s">
        <v>24</v>
      </c>
      <c r="B46" s="82"/>
      <c r="C46" s="87" t="e">
        <f>C40+(C43*C41)</f>
        <v>#DIV/0!</v>
      </c>
      <c r="D46" s="87" t="e">
        <f t="shared" ref="D46:L46" si="6">D40+(D43*D41)</f>
        <v>#DIV/0!</v>
      </c>
      <c r="E46" s="87" t="e">
        <f t="shared" si="6"/>
        <v>#DIV/0!</v>
      </c>
      <c r="F46" s="87" t="e">
        <f t="shared" si="6"/>
        <v>#DIV/0!</v>
      </c>
      <c r="G46" s="87" t="e">
        <f t="shared" si="6"/>
        <v>#DIV/0!</v>
      </c>
      <c r="H46" s="87" t="e">
        <f t="shared" si="6"/>
        <v>#DIV/0!</v>
      </c>
      <c r="I46" s="87" t="e">
        <f t="shared" si="6"/>
        <v>#DIV/0!</v>
      </c>
      <c r="J46" s="87" t="e">
        <f t="shared" si="6"/>
        <v>#DIV/0!</v>
      </c>
      <c r="K46" s="87" t="e">
        <f t="shared" si="6"/>
        <v>#DIV/0!</v>
      </c>
      <c r="L46" s="87" t="e">
        <f t="shared" si="6"/>
        <v>#DIV/0!</v>
      </c>
      <c r="M46" s="38"/>
    </row>
    <row r="47" spans="1:13" ht="15" x14ac:dyDescent="0.2">
      <c r="A47" s="81" t="s">
        <v>25</v>
      </c>
      <c r="B47" s="82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38"/>
    </row>
    <row r="48" spans="1:13" ht="15" x14ac:dyDescent="0.25">
      <c r="A48" s="83" t="s">
        <v>26</v>
      </c>
      <c r="B48" s="84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/>
    </row>
    <row r="49" spans="1:16" ht="15" x14ac:dyDescent="0.25">
      <c r="A49" s="85"/>
      <c r="B49" s="86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/>
    </row>
    <row r="50" spans="1:16" ht="15.75" x14ac:dyDescent="0.2">
      <c r="A50" s="42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2" spans="1:16" ht="15" x14ac:dyDescent="0.2">
      <c r="A52" s="19" t="s">
        <v>7</v>
      </c>
      <c r="B52" s="19"/>
      <c r="C52" s="20">
        <v>11</v>
      </c>
      <c r="D52" s="20">
        <v>12</v>
      </c>
      <c r="E52" s="20">
        <v>13</v>
      </c>
      <c r="F52" s="20">
        <v>14</v>
      </c>
      <c r="G52" s="20">
        <v>15</v>
      </c>
      <c r="H52" s="20">
        <v>16</v>
      </c>
      <c r="I52" s="20">
        <v>17</v>
      </c>
      <c r="J52" s="20">
        <v>18</v>
      </c>
      <c r="K52" s="20">
        <v>19</v>
      </c>
      <c r="L52" s="20">
        <v>20</v>
      </c>
      <c r="M52" s="21"/>
      <c r="O52" s="22"/>
      <c r="P52" s="22"/>
    </row>
    <row r="53" spans="1:16" ht="15" x14ac:dyDescent="0.2">
      <c r="A53" s="23" t="s">
        <v>10</v>
      </c>
      <c r="B53" s="23" t="s">
        <v>11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O53" s="22"/>
      <c r="P53" s="22"/>
    </row>
    <row r="54" spans="1:16" ht="15" customHeight="1" x14ac:dyDescent="0.2">
      <c r="A54" s="25"/>
      <c r="B54" s="26"/>
      <c r="C54" s="27"/>
      <c r="D54" s="28"/>
      <c r="E54" s="29"/>
      <c r="F54" s="29"/>
      <c r="G54" s="29"/>
      <c r="H54" s="29"/>
      <c r="I54" s="29"/>
      <c r="J54" s="29"/>
      <c r="K54" s="29"/>
      <c r="L54" s="29"/>
      <c r="O54" s="22"/>
      <c r="P54" s="22"/>
    </row>
    <row r="55" spans="1:16" ht="15" customHeight="1" x14ac:dyDescent="0.2">
      <c r="A55" s="25"/>
      <c r="B55" s="26"/>
      <c r="C55" s="27"/>
      <c r="D55" s="28"/>
      <c r="E55" s="29"/>
      <c r="F55" s="29"/>
      <c r="G55" s="29"/>
      <c r="H55" s="29"/>
      <c r="I55" s="29"/>
      <c r="J55" s="29"/>
      <c r="K55" s="29"/>
      <c r="L55" s="29"/>
      <c r="O55" s="22"/>
      <c r="P55" s="22"/>
    </row>
    <row r="56" spans="1:16" ht="15" customHeight="1" x14ac:dyDescent="0.2">
      <c r="A56" s="25"/>
      <c r="B56" s="26"/>
      <c r="C56" s="27"/>
      <c r="D56" s="28"/>
      <c r="E56" s="29"/>
      <c r="F56" s="29"/>
      <c r="G56" s="29"/>
      <c r="H56" s="29"/>
      <c r="I56" s="29"/>
      <c r="J56" s="29"/>
      <c r="K56" s="29"/>
      <c r="L56" s="29"/>
      <c r="O56" s="22"/>
      <c r="P56" s="22"/>
    </row>
    <row r="57" spans="1:16" ht="15" customHeight="1" x14ac:dyDescent="0.2">
      <c r="A57" s="25"/>
      <c r="B57" s="26"/>
      <c r="C57" s="27"/>
      <c r="D57" s="28"/>
      <c r="E57" s="29"/>
      <c r="F57" s="29"/>
      <c r="G57" s="29"/>
      <c r="H57" s="29"/>
      <c r="I57" s="29"/>
      <c r="J57" s="29"/>
      <c r="K57" s="29"/>
      <c r="L57" s="29"/>
      <c r="O57" s="22"/>
      <c r="P57" s="22"/>
    </row>
    <row r="58" spans="1:16" ht="15" customHeight="1" x14ac:dyDescent="0.2">
      <c r="A58" s="25"/>
      <c r="B58" s="26"/>
      <c r="C58" s="29"/>
      <c r="D58" s="27"/>
      <c r="E58" s="29"/>
      <c r="F58" s="29"/>
      <c r="G58" s="29"/>
      <c r="H58" s="29"/>
      <c r="I58" s="29"/>
      <c r="J58" s="29"/>
      <c r="K58" s="29"/>
      <c r="L58" s="29"/>
      <c r="O58" s="22"/>
      <c r="P58" s="22"/>
    </row>
    <row r="59" spans="1:16" ht="15" customHeight="1" x14ac:dyDescent="0.2">
      <c r="A59" s="25"/>
      <c r="B59" s="26"/>
      <c r="C59" s="29"/>
      <c r="D59" s="27"/>
      <c r="E59" s="29"/>
      <c r="F59" s="29"/>
      <c r="G59" s="29"/>
      <c r="H59" s="29"/>
      <c r="I59" s="29"/>
      <c r="J59" s="29"/>
      <c r="K59" s="29"/>
      <c r="L59" s="29"/>
      <c r="O59" s="22"/>
      <c r="P59" s="22"/>
    </row>
    <row r="60" spans="1:16" ht="15" customHeight="1" x14ac:dyDescent="0.2">
      <c r="A60" s="25"/>
      <c r="B60" s="26"/>
      <c r="C60" s="29"/>
      <c r="D60" s="27"/>
      <c r="E60" s="29"/>
      <c r="F60" s="29"/>
      <c r="G60" s="29"/>
      <c r="H60" s="29"/>
      <c r="I60" s="29"/>
      <c r="J60" s="29"/>
      <c r="K60" s="29"/>
      <c r="L60" s="29"/>
      <c r="O60" s="22"/>
      <c r="P60" s="22"/>
    </row>
    <row r="61" spans="1:16" ht="15" customHeight="1" x14ac:dyDescent="0.2">
      <c r="A61" s="25"/>
      <c r="B61" s="26"/>
      <c r="C61" s="29"/>
      <c r="D61" s="29"/>
      <c r="E61" s="29"/>
      <c r="F61" s="29"/>
      <c r="G61" s="29"/>
      <c r="H61" s="29"/>
      <c r="I61" s="29"/>
      <c r="J61" s="29"/>
      <c r="K61" s="29"/>
      <c r="L61" s="29"/>
      <c r="O61" s="22"/>
      <c r="P61" s="22"/>
    </row>
    <row r="62" spans="1:16" ht="15" customHeight="1" x14ac:dyDescent="0.2">
      <c r="A62" s="25"/>
      <c r="B62" s="26"/>
      <c r="C62" s="29"/>
      <c r="D62" s="29"/>
      <c r="E62" s="29"/>
      <c r="F62" s="29"/>
      <c r="G62" s="29"/>
      <c r="H62" s="29"/>
      <c r="I62" s="29"/>
      <c r="J62" s="29"/>
      <c r="K62" s="29"/>
      <c r="L62" s="29"/>
      <c r="O62" s="22"/>
      <c r="P62" s="22"/>
    </row>
    <row r="63" spans="1:16" ht="15" customHeight="1" x14ac:dyDescent="0.2">
      <c r="A63" s="25"/>
      <c r="B63" s="26"/>
      <c r="C63" s="29"/>
      <c r="D63" s="29"/>
      <c r="E63" s="29"/>
      <c r="F63" s="29"/>
      <c r="G63" s="29"/>
      <c r="H63" s="29"/>
      <c r="I63" s="29"/>
      <c r="J63" s="29"/>
      <c r="K63" s="29"/>
      <c r="L63" s="29"/>
      <c r="O63" s="22"/>
      <c r="P63" s="22"/>
    </row>
    <row r="64" spans="1:16" ht="15" customHeight="1" x14ac:dyDescent="0.2">
      <c r="A64" s="25"/>
      <c r="B64" s="26"/>
      <c r="C64" s="29"/>
      <c r="D64" s="29"/>
      <c r="E64" s="29"/>
      <c r="F64" s="29"/>
      <c r="G64" s="29"/>
      <c r="H64" s="29"/>
      <c r="I64" s="29"/>
      <c r="J64" s="29"/>
      <c r="K64" s="29"/>
      <c r="L64" s="29"/>
      <c r="O64" s="22"/>
      <c r="P64" s="22"/>
    </row>
    <row r="65" spans="1:17" ht="15" customHeight="1" x14ac:dyDescent="0.2">
      <c r="A65" s="25"/>
      <c r="B65" s="26"/>
      <c r="C65" s="29"/>
      <c r="D65" s="29"/>
      <c r="E65" s="29"/>
      <c r="F65" s="29"/>
      <c r="G65" s="29"/>
      <c r="H65" s="29"/>
      <c r="I65" s="29"/>
      <c r="J65" s="29"/>
      <c r="K65" s="29"/>
      <c r="L65" s="29"/>
      <c r="O65" s="22"/>
      <c r="P65" s="22"/>
    </row>
    <row r="66" spans="1:17" ht="15" customHeight="1" x14ac:dyDescent="0.2">
      <c r="A66" s="25"/>
      <c r="B66" s="26"/>
      <c r="C66" s="29"/>
      <c r="D66" s="29"/>
      <c r="E66" s="29"/>
      <c r="F66" s="29"/>
      <c r="G66" s="29"/>
      <c r="H66" s="29"/>
      <c r="I66" s="29"/>
      <c r="J66" s="29"/>
      <c r="K66" s="29"/>
      <c r="L66" s="29"/>
      <c r="O66" s="22"/>
      <c r="P66" s="22"/>
    </row>
    <row r="67" spans="1:17" ht="15" customHeight="1" x14ac:dyDescent="0.2">
      <c r="A67" s="25"/>
      <c r="B67" s="26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7" ht="15" customHeight="1" x14ac:dyDescent="0.2">
      <c r="A68" s="25"/>
      <c r="B68" s="26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7" ht="15" customHeight="1" x14ac:dyDescent="0.2">
      <c r="A69" s="25"/>
      <c r="B69" s="26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7" ht="15" customHeight="1" x14ac:dyDescent="0.2">
      <c r="A70" s="25"/>
      <c r="B70" s="26"/>
      <c r="C70" s="29"/>
      <c r="D70" s="29"/>
      <c r="E70" s="29"/>
      <c r="F70" s="29"/>
      <c r="G70" s="29"/>
      <c r="H70" s="29"/>
      <c r="I70" s="29"/>
      <c r="J70" s="29"/>
      <c r="K70" s="29"/>
      <c r="L70" s="29"/>
      <c r="N70" s="30"/>
    </row>
    <row r="71" spans="1:17" ht="15" customHeight="1" x14ac:dyDescent="0.25">
      <c r="A71" s="25"/>
      <c r="B71" s="26"/>
      <c r="C71" s="29"/>
      <c r="D71" s="29"/>
      <c r="E71" s="29"/>
      <c r="F71" s="29"/>
      <c r="G71" s="29"/>
      <c r="H71" s="29"/>
      <c r="I71" s="29"/>
      <c r="J71" s="29"/>
      <c r="K71" s="29"/>
      <c r="L71" s="29"/>
      <c r="N71"/>
      <c r="O71"/>
      <c r="P71"/>
      <c r="Q71"/>
    </row>
    <row r="72" spans="1:17" ht="15" customHeight="1" x14ac:dyDescent="0.25">
      <c r="A72" s="25"/>
      <c r="B72" s="26"/>
      <c r="C72" s="29"/>
      <c r="D72" s="29"/>
      <c r="E72" s="29"/>
      <c r="F72" s="29"/>
      <c r="G72" s="29"/>
      <c r="H72" s="29"/>
      <c r="I72" s="29"/>
      <c r="J72" s="29"/>
      <c r="K72" s="29"/>
      <c r="L72" s="29"/>
      <c r="N72"/>
      <c r="O72"/>
      <c r="P72"/>
      <c r="Q72"/>
    </row>
    <row r="73" spans="1:17" ht="15" customHeight="1" x14ac:dyDescent="0.25">
      <c r="A73" s="25"/>
      <c r="B73" s="26"/>
      <c r="C73" s="29"/>
      <c r="D73" s="29"/>
      <c r="E73" s="29"/>
      <c r="F73" s="29"/>
      <c r="G73" s="29"/>
      <c r="H73" s="29"/>
      <c r="I73" s="29"/>
      <c r="J73" s="29"/>
      <c r="K73" s="29"/>
      <c r="L73" s="29"/>
      <c r="N73"/>
      <c r="O73"/>
      <c r="P73"/>
      <c r="Q73"/>
    </row>
    <row r="74" spans="1:17" ht="15" customHeight="1" x14ac:dyDescent="0.25">
      <c r="A74" s="90" t="s">
        <v>16</v>
      </c>
      <c r="B74" s="91"/>
      <c r="C74" s="24"/>
      <c r="D74" s="24"/>
      <c r="E74" s="24"/>
      <c r="F74" s="24"/>
      <c r="G74" s="24"/>
      <c r="H74" s="24"/>
      <c r="I74" s="24"/>
      <c r="J74" s="24"/>
      <c r="K74" s="24"/>
      <c r="L74" s="24"/>
      <c r="N74"/>
      <c r="O74"/>
      <c r="P74"/>
      <c r="Q74"/>
    </row>
    <row r="75" spans="1:17" ht="15" customHeight="1" x14ac:dyDescent="0.25">
      <c r="A75" s="88">
        <f>$B$471</f>
        <v>0</v>
      </c>
      <c r="B75" s="89"/>
      <c r="C75" s="34"/>
      <c r="D75" s="34"/>
      <c r="E75" s="34"/>
      <c r="F75" s="34"/>
      <c r="G75" s="34"/>
      <c r="H75" s="34"/>
      <c r="I75" s="34"/>
      <c r="J75" s="34"/>
      <c r="K75" s="34"/>
      <c r="L75" s="34"/>
      <c r="N75"/>
      <c r="O75"/>
      <c r="P75"/>
      <c r="Q75"/>
    </row>
    <row r="76" spans="1:17" ht="15" customHeight="1" x14ac:dyDescent="0.25">
      <c r="A76" s="88">
        <f>$B$472</f>
        <v>0</v>
      </c>
      <c r="B76" s="89"/>
      <c r="C76" s="34"/>
      <c r="D76" s="34"/>
      <c r="E76" s="34"/>
      <c r="F76" s="34"/>
      <c r="G76" s="34"/>
      <c r="H76" s="34"/>
      <c r="I76" s="34"/>
      <c r="J76" s="34"/>
      <c r="K76" s="34"/>
      <c r="L76" s="34"/>
      <c r="N76"/>
      <c r="O76"/>
      <c r="P76"/>
      <c r="Q76"/>
    </row>
    <row r="77" spans="1:17" ht="15" customHeight="1" x14ac:dyDescent="0.25">
      <c r="A77" s="88">
        <f>$B$473</f>
        <v>0</v>
      </c>
      <c r="B77" s="89"/>
      <c r="C77" s="34"/>
      <c r="D77" s="34"/>
      <c r="E77" s="34"/>
      <c r="F77" s="34"/>
      <c r="G77" s="34"/>
      <c r="H77" s="34"/>
      <c r="I77" s="34"/>
      <c r="J77" s="34"/>
      <c r="K77" s="34"/>
      <c r="L77" s="34"/>
      <c r="N77"/>
      <c r="O77"/>
      <c r="P77"/>
      <c r="Q77"/>
    </row>
    <row r="78" spans="1:17" ht="15" customHeight="1" x14ac:dyDescent="0.2">
      <c r="A78" s="88">
        <f>$B$474</f>
        <v>0</v>
      </c>
      <c r="B78" s="89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7" ht="15" customHeight="1" x14ac:dyDescent="0.2">
      <c r="A79" s="88">
        <f>$B$475</f>
        <v>0</v>
      </c>
      <c r="B79" s="89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7" ht="15" customHeight="1" x14ac:dyDescent="0.2">
      <c r="A80" s="88">
        <f>$B$476</f>
        <v>0</v>
      </c>
      <c r="B80" s="89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3" ht="15" customHeight="1" x14ac:dyDescent="0.2">
      <c r="A81" s="88">
        <f>$B$477</f>
        <v>0</v>
      </c>
      <c r="B81" s="89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3" ht="15" customHeight="1" x14ac:dyDescent="0.2">
      <c r="A82" s="88">
        <f>$B$478</f>
        <v>0</v>
      </c>
      <c r="B82" s="89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3" ht="15" customHeight="1" x14ac:dyDescent="0.2">
      <c r="A83" s="88">
        <f>$B$479</f>
        <v>0</v>
      </c>
      <c r="B83" s="89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3" ht="15" customHeight="1" x14ac:dyDescent="0.2">
      <c r="A84" s="88">
        <f>$B$480</f>
        <v>0</v>
      </c>
      <c r="B84" s="89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3" ht="15" customHeight="1" x14ac:dyDescent="0.2">
      <c r="A85" s="81" t="s">
        <v>19</v>
      </c>
      <c r="B85" s="82"/>
      <c r="C85" s="37">
        <f t="shared" ref="C85:L85" si="7">COUNT(C54:C84)</f>
        <v>0</v>
      </c>
      <c r="D85" s="37">
        <f t="shared" si="7"/>
        <v>0</v>
      </c>
      <c r="E85" s="37">
        <f t="shared" si="7"/>
        <v>0</v>
      </c>
      <c r="F85" s="37">
        <f t="shared" si="7"/>
        <v>0</v>
      </c>
      <c r="G85" s="37">
        <f t="shared" si="7"/>
        <v>0</v>
      </c>
      <c r="H85" s="37">
        <f t="shared" si="7"/>
        <v>0</v>
      </c>
      <c r="I85" s="37">
        <f t="shared" si="7"/>
        <v>0</v>
      </c>
      <c r="J85" s="37">
        <f t="shared" si="7"/>
        <v>0</v>
      </c>
      <c r="K85" s="37">
        <f t="shared" si="7"/>
        <v>0</v>
      </c>
      <c r="L85" s="37">
        <f t="shared" si="7"/>
        <v>0</v>
      </c>
      <c r="M85" s="38"/>
    </row>
    <row r="86" spans="1:13" ht="15" customHeight="1" x14ac:dyDescent="0.2">
      <c r="A86" s="81" t="s">
        <v>20</v>
      </c>
      <c r="B86" s="82"/>
      <c r="C86" s="39" t="e">
        <f>AVERAGE(C53:C84)</f>
        <v>#DIV/0!</v>
      </c>
      <c r="D86" s="39" t="e">
        <f t="shared" ref="D86:L86" si="8">AVERAGE(D53:D84)</f>
        <v>#DIV/0!</v>
      </c>
      <c r="E86" s="39" t="e">
        <f t="shared" si="8"/>
        <v>#DIV/0!</v>
      </c>
      <c r="F86" s="39" t="e">
        <f t="shared" si="8"/>
        <v>#DIV/0!</v>
      </c>
      <c r="G86" s="39" t="e">
        <f t="shared" si="8"/>
        <v>#DIV/0!</v>
      </c>
      <c r="H86" s="39" t="e">
        <f t="shared" si="8"/>
        <v>#DIV/0!</v>
      </c>
      <c r="I86" s="39" t="e">
        <f t="shared" si="8"/>
        <v>#DIV/0!</v>
      </c>
      <c r="J86" s="39" t="e">
        <f t="shared" si="8"/>
        <v>#DIV/0!</v>
      </c>
      <c r="K86" s="39" t="e">
        <f t="shared" si="8"/>
        <v>#DIV/0!</v>
      </c>
      <c r="L86" s="39" t="e">
        <f t="shared" si="8"/>
        <v>#DIV/0!</v>
      </c>
      <c r="M86" s="38"/>
    </row>
    <row r="87" spans="1:13" ht="15" customHeight="1" x14ac:dyDescent="0.2">
      <c r="A87" s="81" t="s">
        <v>35</v>
      </c>
      <c r="B87" s="82"/>
      <c r="C87" s="37" t="e">
        <f>STDEV(C54:C73,C75:C84)</f>
        <v>#DIV/0!</v>
      </c>
      <c r="D87" s="37" t="e">
        <f t="shared" ref="D87:L87" si="9">STDEV(D54:D73,D75:D84)</f>
        <v>#DIV/0!</v>
      </c>
      <c r="E87" s="37" t="e">
        <f t="shared" si="9"/>
        <v>#DIV/0!</v>
      </c>
      <c r="F87" s="37" t="e">
        <f t="shared" si="9"/>
        <v>#DIV/0!</v>
      </c>
      <c r="G87" s="37" t="e">
        <f t="shared" si="9"/>
        <v>#DIV/0!</v>
      </c>
      <c r="H87" s="37" t="e">
        <f t="shared" si="9"/>
        <v>#DIV/0!</v>
      </c>
      <c r="I87" s="37" t="e">
        <f t="shared" si="9"/>
        <v>#DIV/0!</v>
      </c>
      <c r="J87" s="37" t="e">
        <f t="shared" si="9"/>
        <v>#DIV/0!</v>
      </c>
      <c r="K87" s="37" t="e">
        <f t="shared" si="9"/>
        <v>#DIV/0!</v>
      </c>
      <c r="L87" s="37" t="e">
        <f t="shared" si="9"/>
        <v>#DIV/0!</v>
      </c>
      <c r="M87" s="38"/>
    </row>
    <row r="88" spans="1:13" ht="15" customHeight="1" x14ac:dyDescent="0.2">
      <c r="A88" s="81" t="s">
        <v>36</v>
      </c>
      <c r="B88" s="82"/>
      <c r="C88" s="37" t="e">
        <f t="shared" ref="C88:L88" si="10">C87/(SQRT(C85)*C86)*100</f>
        <v>#DIV/0!</v>
      </c>
      <c r="D88" s="37" t="e">
        <f t="shared" si="10"/>
        <v>#DIV/0!</v>
      </c>
      <c r="E88" s="37" t="e">
        <f t="shared" si="10"/>
        <v>#DIV/0!</v>
      </c>
      <c r="F88" s="37" t="e">
        <f t="shared" si="10"/>
        <v>#DIV/0!</v>
      </c>
      <c r="G88" s="37" t="e">
        <f t="shared" si="10"/>
        <v>#DIV/0!</v>
      </c>
      <c r="H88" s="37" t="e">
        <f t="shared" si="10"/>
        <v>#DIV/0!</v>
      </c>
      <c r="I88" s="37" t="e">
        <f t="shared" si="10"/>
        <v>#DIV/0!</v>
      </c>
      <c r="J88" s="37" t="e">
        <f t="shared" si="10"/>
        <v>#DIV/0!</v>
      </c>
      <c r="K88" s="37" t="e">
        <f t="shared" si="10"/>
        <v>#DIV/0!</v>
      </c>
      <c r="L88" s="37" t="e">
        <f t="shared" si="10"/>
        <v>#DIV/0!</v>
      </c>
      <c r="M88" s="38"/>
    </row>
    <row r="89" spans="1:13" ht="15" customHeight="1" x14ac:dyDescent="0.2">
      <c r="A89" s="81" t="s">
        <v>21</v>
      </c>
      <c r="B89" s="82"/>
      <c r="C89" s="40" t="e">
        <f t="shared" ref="C89:L89" si="11">(LOOKUP((C85-1),$O$7:$O$20,$P$7:$P$20))/SQRT(C85)</f>
        <v>#N/A</v>
      </c>
      <c r="D89" s="40" t="e">
        <f t="shared" si="11"/>
        <v>#N/A</v>
      </c>
      <c r="E89" s="40" t="e">
        <f t="shared" si="11"/>
        <v>#N/A</v>
      </c>
      <c r="F89" s="40" t="e">
        <f t="shared" si="11"/>
        <v>#N/A</v>
      </c>
      <c r="G89" s="40" t="e">
        <f t="shared" si="11"/>
        <v>#N/A</v>
      </c>
      <c r="H89" s="40" t="e">
        <f t="shared" si="11"/>
        <v>#N/A</v>
      </c>
      <c r="I89" s="40" t="e">
        <f t="shared" si="11"/>
        <v>#N/A</v>
      </c>
      <c r="J89" s="40" t="e">
        <f t="shared" si="11"/>
        <v>#N/A</v>
      </c>
      <c r="K89" s="40" t="e">
        <f t="shared" si="11"/>
        <v>#N/A</v>
      </c>
      <c r="L89" s="40" t="e">
        <f t="shared" si="11"/>
        <v>#N/A</v>
      </c>
      <c r="M89" s="41"/>
    </row>
    <row r="90" spans="1:13" ht="15" x14ac:dyDescent="0.2">
      <c r="A90" s="81" t="s">
        <v>22</v>
      </c>
      <c r="B90" s="82"/>
      <c r="C90" s="87" t="e">
        <f t="shared" ref="C90:L90" si="12">C86-(C89*C87)</f>
        <v>#DIV/0!</v>
      </c>
      <c r="D90" s="87" t="e">
        <f t="shared" si="12"/>
        <v>#DIV/0!</v>
      </c>
      <c r="E90" s="87" t="e">
        <f t="shared" si="12"/>
        <v>#DIV/0!</v>
      </c>
      <c r="F90" s="87" t="e">
        <f t="shared" si="12"/>
        <v>#DIV/0!</v>
      </c>
      <c r="G90" s="87" t="e">
        <f t="shared" si="12"/>
        <v>#DIV/0!</v>
      </c>
      <c r="H90" s="87" t="e">
        <f t="shared" si="12"/>
        <v>#DIV/0!</v>
      </c>
      <c r="I90" s="87" t="e">
        <f t="shared" si="12"/>
        <v>#DIV/0!</v>
      </c>
      <c r="J90" s="87" t="e">
        <f t="shared" si="12"/>
        <v>#DIV/0!</v>
      </c>
      <c r="K90" s="87" t="e">
        <f t="shared" si="12"/>
        <v>#DIV/0!</v>
      </c>
      <c r="L90" s="87" t="e">
        <f t="shared" si="12"/>
        <v>#DIV/0!</v>
      </c>
      <c r="M90" s="38"/>
    </row>
    <row r="91" spans="1:13" ht="15" x14ac:dyDescent="0.2">
      <c r="A91" s="81" t="s">
        <v>23</v>
      </c>
      <c r="B91" s="82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38"/>
    </row>
    <row r="92" spans="1:13" ht="15" x14ac:dyDescent="0.2">
      <c r="A92" s="81" t="s">
        <v>24</v>
      </c>
      <c r="B92" s="82"/>
      <c r="C92" s="87" t="e">
        <f>C86+(C89*C87)</f>
        <v>#DIV/0!</v>
      </c>
      <c r="D92" s="87" t="e">
        <f t="shared" ref="D92:L92" si="13">D86+(D89*D87)</f>
        <v>#DIV/0!</v>
      </c>
      <c r="E92" s="87" t="e">
        <f t="shared" si="13"/>
        <v>#DIV/0!</v>
      </c>
      <c r="F92" s="87" t="e">
        <f t="shared" si="13"/>
        <v>#DIV/0!</v>
      </c>
      <c r="G92" s="87" t="e">
        <f t="shared" si="13"/>
        <v>#DIV/0!</v>
      </c>
      <c r="H92" s="87" t="e">
        <f t="shared" si="13"/>
        <v>#DIV/0!</v>
      </c>
      <c r="I92" s="87" t="e">
        <f t="shared" si="13"/>
        <v>#DIV/0!</v>
      </c>
      <c r="J92" s="87" t="e">
        <f t="shared" si="13"/>
        <v>#DIV/0!</v>
      </c>
      <c r="K92" s="87" t="e">
        <f t="shared" si="13"/>
        <v>#DIV/0!</v>
      </c>
      <c r="L92" s="87" t="e">
        <f t="shared" si="13"/>
        <v>#DIV/0!</v>
      </c>
      <c r="M92" s="38"/>
    </row>
    <row r="93" spans="1:13" ht="15" x14ac:dyDescent="0.2">
      <c r="A93" s="81" t="s">
        <v>25</v>
      </c>
      <c r="B93" s="8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38"/>
    </row>
    <row r="94" spans="1:13" ht="15" x14ac:dyDescent="0.25">
      <c r="A94" s="83" t="s">
        <v>26</v>
      </c>
      <c r="B94" s="84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/>
    </row>
    <row r="95" spans="1:13" ht="15" x14ac:dyDescent="0.25">
      <c r="A95" s="85"/>
      <c r="B95" s="86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/>
    </row>
    <row r="99" spans="1:16" ht="15" x14ac:dyDescent="0.2">
      <c r="A99" s="19" t="s">
        <v>7</v>
      </c>
      <c r="B99" s="19"/>
      <c r="C99" s="20">
        <v>21</v>
      </c>
      <c r="D99" s="20">
        <v>22</v>
      </c>
      <c r="E99" s="20">
        <v>23</v>
      </c>
      <c r="F99" s="20">
        <v>24</v>
      </c>
      <c r="G99" s="20">
        <v>25</v>
      </c>
      <c r="H99" s="20">
        <v>26</v>
      </c>
      <c r="I99" s="20">
        <v>27</v>
      </c>
      <c r="J99" s="20">
        <v>28</v>
      </c>
      <c r="K99" s="20">
        <v>29</v>
      </c>
      <c r="L99" s="20">
        <v>30</v>
      </c>
      <c r="M99" s="21"/>
      <c r="O99" s="22"/>
      <c r="P99" s="22"/>
    </row>
    <row r="100" spans="1:16" ht="15" x14ac:dyDescent="0.2">
      <c r="A100" s="23" t="s">
        <v>10</v>
      </c>
      <c r="B100" s="23" t="s">
        <v>11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O100" s="22"/>
      <c r="P100" s="22"/>
    </row>
    <row r="101" spans="1:16" ht="15" customHeight="1" x14ac:dyDescent="0.2">
      <c r="A101" s="25"/>
      <c r="B101" s="26"/>
      <c r="C101" s="27"/>
      <c r="D101" s="28"/>
      <c r="E101" s="29"/>
      <c r="F101" s="29"/>
      <c r="G101" s="29"/>
      <c r="H101" s="29"/>
      <c r="I101" s="29"/>
      <c r="J101" s="29"/>
      <c r="K101" s="29"/>
      <c r="L101" s="29"/>
      <c r="O101" s="22"/>
      <c r="P101" s="22"/>
    </row>
    <row r="102" spans="1:16" ht="15" customHeight="1" x14ac:dyDescent="0.2">
      <c r="A102" s="25"/>
      <c r="B102" s="26"/>
      <c r="C102" s="27"/>
      <c r="D102" s="28"/>
      <c r="E102" s="29"/>
      <c r="F102" s="29"/>
      <c r="G102" s="29"/>
      <c r="H102" s="29"/>
      <c r="I102" s="29"/>
      <c r="J102" s="29"/>
      <c r="K102" s="29"/>
      <c r="L102" s="29"/>
      <c r="O102" s="22"/>
      <c r="P102" s="22"/>
    </row>
    <row r="103" spans="1:16" ht="15" customHeight="1" x14ac:dyDescent="0.2">
      <c r="A103" s="25"/>
      <c r="B103" s="26"/>
      <c r="C103" s="27"/>
      <c r="D103" s="28"/>
      <c r="E103" s="29"/>
      <c r="F103" s="29"/>
      <c r="G103" s="29"/>
      <c r="H103" s="29"/>
      <c r="I103" s="29"/>
      <c r="J103" s="29"/>
      <c r="K103" s="29"/>
      <c r="L103" s="29"/>
      <c r="O103" s="22"/>
      <c r="P103" s="22"/>
    </row>
    <row r="104" spans="1:16" ht="15" customHeight="1" x14ac:dyDescent="0.2">
      <c r="A104" s="25"/>
      <c r="B104" s="26"/>
      <c r="C104" s="27"/>
      <c r="D104" s="28"/>
      <c r="E104" s="29"/>
      <c r="F104" s="29"/>
      <c r="G104" s="29"/>
      <c r="H104" s="29"/>
      <c r="I104" s="29"/>
      <c r="J104" s="29"/>
      <c r="K104" s="29"/>
      <c r="L104" s="29"/>
      <c r="O104" s="22"/>
      <c r="P104" s="22"/>
    </row>
    <row r="105" spans="1:16" ht="15" customHeight="1" x14ac:dyDescent="0.2">
      <c r="A105" s="25"/>
      <c r="B105" s="26"/>
      <c r="C105" s="29"/>
      <c r="D105" s="27"/>
      <c r="E105" s="29"/>
      <c r="F105" s="29"/>
      <c r="G105" s="29"/>
      <c r="H105" s="29"/>
      <c r="I105" s="29"/>
      <c r="J105" s="29"/>
      <c r="K105" s="29"/>
      <c r="L105" s="29"/>
      <c r="O105" s="22"/>
      <c r="P105" s="22"/>
    </row>
    <row r="106" spans="1:16" ht="15" customHeight="1" x14ac:dyDescent="0.2">
      <c r="A106" s="25"/>
      <c r="B106" s="26"/>
      <c r="C106" s="29"/>
      <c r="D106" s="27"/>
      <c r="E106" s="29"/>
      <c r="F106" s="29"/>
      <c r="G106" s="29"/>
      <c r="H106" s="29"/>
      <c r="I106" s="29"/>
      <c r="J106" s="29"/>
      <c r="K106" s="29"/>
      <c r="L106" s="29"/>
      <c r="O106" s="22"/>
      <c r="P106" s="22"/>
    </row>
    <row r="107" spans="1:16" ht="15" customHeight="1" x14ac:dyDescent="0.2">
      <c r="A107" s="25"/>
      <c r="B107" s="26"/>
      <c r="C107" s="29"/>
      <c r="D107" s="27"/>
      <c r="E107" s="29"/>
      <c r="F107" s="29"/>
      <c r="G107" s="29"/>
      <c r="H107" s="29"/>
      <c r="I107" s="29"/>
      <c r="J107" s="29"/>
      <c r="K107" s="29"/>
      <c r="L107" s="29"/>
      <c r="O107" s="22"/>
      <c r="P107" s="22"/>
    </row>
    <row r="108" spans="1:16" ht="15" customHeight="1" x14ac:dyDescent="0.2">
      <c r="A108" s="25"/>
      <c r="B108" s="26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O108" s="22"/>
      <c r="P108" s="22"/>
    </row>
    <row r="109" spans="1:16" ht="15" customHeight="1" x14ac:dyDescent="0.2">
      <c r="A109" s="25"/>
      <c r="B109" s="26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O109" s="22"/>
      <c r="P109" s="22"/>
    </row>
    <row r="110" spans="1:16" ht="15" customHeight="1" x14ac:dyDescent="0.2">
      <c r="A110" s="25"/>
      <c r="B110" s="26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O110" s="22"/>
      <c r="P110" s="22"/>
    </row>
    <row r="111" spans="1:16" ht="15" customHeight="1" x14ac:dyDescent="0.2">
      <c r="A111" s="25"/>
      <c r="B111" s="26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O111" s="22"/>
      <c r="P111" s="22"/>
    </row>
    <row r="112" spans="1:16" ht="15" customHeight="1" x14ac:dyDescent="0.2">
      <c r="A112" s="25"/>
      <c r="B112" s="26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O112" s="22"/>
      <c r="P112" s="22"/>
    </row>
    <row r="113" spans="1:17" ht="15" customHeight="1" x14ac:dyDescent="0.2">
      <c r="A113" s="25"/>
      <c r="B113" s="26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O113" s="22"/>
      <c r="P113" s="22"/>
    </row>
    <row r="114" spans="1:17" ht="15" customHeight="1" x14ac:dyDescent="0.2">
      <c r="A114" s="25"/>
      <c r="B114" s="26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7" ht="15" customHeight="1" x14ac:dyDescent="0.25">
      <c r="A115" s="25"/>
      <c r="B115" s="26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/>
      <c r="N115"/>
      <c r="O115"/>
      <c r="P115"/>
      <c r="Q115"/>
    </row>
    <row r="116" spans="1:17" ht="15" customHeight="1" x14ac:dyDescent="0.25">
      <c r="A116" s="25"/>
      <c r="B116" s="26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/>
      <c r="N116"/>
      <c r="O116"/>
      <c r="P116"/>
      <c r="Q116"/>
    </row>
    <row r="117" spans="1:17" ht="15" customHeight="1" x14ac:dyDescent="0.25">
      <c r="A117" s="25"/>
      <c r="B117" s="26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/>
      <c r="N117"/>
      <c r="O117"/>
      <c r="P117"/>
      <c r="Q117"/>
    </row>
    <row r="118" spans="1:17" ht="15" customHeight="1" x14ac:dyDescent="0.25">
      <c r="A118" s="25"/>
      <c r="B118" s="2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/>
      <c r="N118"/>
      <c r="O118"/>
      <c r="P118"/>
      <c r="Q118"/>
    </row>
    <row r="119" spans="1:17" ht="15" customHeight="1" x14ac:dyDescent="0.25">
      <c r="A119" s="25"/>
      <c r="B119" s="26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/>
      <c r="N119"/>
      <c r="O119"/>
      <c r="P119"/>
      <c r="Q119"/>
    </row>
    <row r="120" spans="1:17" ht="15" customHeight="1" x14ac:dyDescent="0.25">
      <c r="A120" s="25"/>
      <c r="B120" s="26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/>
      <c r="N120"/>
      <c r="O120"/>
      <c r="P120"/>
      <c r="Q120"/>
    </row>
    <row r="121" spans="1:17" ht="15" customHeight="1" x14ac:dyDescent="0.25">
      <c r="A121" s="90" t="s">
        <v>16</v>
      </c>
      <c r="B121" s="91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/>
      <c r="N121"/>
      <c r="O121"/>
      <c r="P121"/>
      <c r="Q121"/>
    </row>
    <row r="122" spans="1:17" ht="15" customHeight="1" x14ac:dyDescent="0.25">
      <c r="A122" s="88">
        <f>$B$471</f>
        <v>0</v>
      </c>
      <c r="B122" s="89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/>
      <c r="N122"/>
      <c r="O122"/>
      <c r="P122"/>
      <c r="Q122"/>
    </row>
    <row r="123" spans="1:17" ht="15" customHeight="1" x14ac:dyDescent="0.25">
      <c r="A123" s="88">
        <f>$B$472</f>
        <v>0</v>
      </c>
      <c r="B123" s="89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/>
      <c r="N123"/>
      <c r="O123"/>
      <c r="P123"/>
      <c r="Q123"/>
    </row>
    <row r="124" spans="1:17" ht="15" customHeight="1" x14ac:dyDescent="0.25">
      <c r="A124" s="88">
        <f>$B$473</f>
        <v>0</v>
      </c>
      <c r="B124" s="89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/>
      <c r="N124"/>
      <c r="O124"/>
      <c r="P124"/>
      <c r="Q124"/>
    </row>
    <row r="125" spans="1:17" ht="15" customHeight="1" x14ac:dyDescent="0.25">
      <c r="A125" s="88">
        <f>$B$474</f>
        <v>0</v>
      </c>
      <c r="B125" s="89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/>
      <c r="N125"/>
      <c r="O125"/>
      <c r="P125"/>
      <c r="Q125"/>
    </row>
    <row r="126" spans="1:17" ht="15" customHeight="1" x14ac:dyDescent="0.25">
      <c r="A126" s="88">
        <f>$B$475</f>
        <v>0</v>
      </c>
      <c r="B126" s="89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/>
      <c r="N126"/>
      <c r="O126"/>
      <c r="P126"/>
      <c r="Q126"/>
    </row>
    <row r="127" spans="1:17" ht="15" customHeight="1" x14ac:dyDescent="0.2">
      <c r="A127" s="88">
        <f>$B$476</f>
        <v>0</v>
      </c>
      <c r="B127" s="89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7" ht="15" customHeight="1" x14ac:dyDescent="0.2">
      <c r="A128" s="88">
        <f>$B$477</f>
        <v>0</v>
      </c>
      <c r="B128" s="89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3" ht="15" customHeight="1" x14ac:dyDescent="0.2">
      <c r="A129" s="88">
        <f>$B$478</f>
        <v>0</v>
      </c>
      <c r="B129" s="89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3" ht="15" customHeight="1" x14ac:dyDescent="0.2">
      <c r="A130" s="88">
        <f>$B$479</f>
        <v>0</v>
      </c>
      <c r="B130" s="89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3" ht="15" customHeight="1" x14ac:dyDescent="0.2">
      <c r="A131" s="88">
        <f>$B$480</f>
        <v>0</v>
      </c>
      <c r="B131" s="89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3" ht="15" customHeight="1" x14ac:dyDescent="0.2">
      <c r="A132" s="81" t="s">
        <v>19</v>
      </c>
      <c r="B132" s="82"/>
      <c r="C132" s="37">
        <f t="shared" ref="C132:L132" si="14">COUNT(C101:C131)</f>
        <v>0</v>
      </c>
      <c r="D132" s="37">
        <f t="shared" si="14"/>
        <v>0</v>
      </c>
      <c r="E132" s="37">
        <f t="shared" si="14"/>
        <v>0</v>
      </c>
      <c r="F132" s="37">
        <f t="shared" si="14"/>
        <v>0</v>
      </c>
      <c r="G132" s="37">
        <f t="shared" si="14"/>
        <v>0</v>
      </c>
      <c r="H132" s="37">
        <f t="shared" si="14"/>
        <v>0</v>
      </c>
      <c r="I132" s="37">
        <f t="shared" si="14"/>
        <v>0</v>
      </c>
      <c r="J132" s="37">
        <f t="shared" si="14"/>
        <v>0</v>
      </c>
      <c r="K132" s="37">
        <f t="shared" si="14"/>
        <v>0</v>
      </c>
      <c r="L132" s="37">
        <f t="shared" si="14"/>
        <v>0</v>
      </c>
      <c r="M132" s="38"/>
    </row>
    <row r="133" spans="1:13" ht="15" customHeight="1" x14ac:dyDescent="0.2">
      <c r="A133" s="81" t="s">
        <v>20</v>
      </c>
      <c r="B133" s="82"/>
      <c r="C133" s="39" t="e">
        <f>AVERAGE(C100:C131)</f>
        <v>#DIV/0!</v>
      </c>
      <c r="D133" s="39" t="e">
        <f t="shared" ref="D133:L133" si="15">AVERAGE(D100:D131)</f>
        <v>#DIV/0!</v>
      </c>
      <c r="E133" s="39" t="e">
        <f t="shared" si="15"/>
        <v>#DIV/0!</v>
      </c>
      <c r="F133" s="39" t="e">
        <f t="shared" si="15"/>
        <v>#DIV/0!</v>
      </c>
      <c r="G133" s="39" t="e">
        <f t="shared" si="15"/>
        <v>#DIV/0!</v>
      </c>
      <c r="H133" s="39" t="e">
        <f t="shared" si="15"/>
        <v>#DIV/0!</v>
      </c>
      <c r="I133" s="39" t="e">
        <f t="shared" si="15"/>
        <v>#DIV/0!</v>
      </c>
      <c r="J133" s="39" t="e">
        <f t="shared" si="15"/>
        <v>#DIV/0!</v>
      </c>
      <c r="K133" s="39" t="e">
        <f t="shared" si="15"/>
        <v>#DIV/0!</v>
      </c>
      <c r="L133" s="39" t="e">
        <f t="shared" si="15"/>
        <v>#DIV/0!</v>
      </c>
      <c r="M133" s="38"/>
    </row>
    <row r="134" spans="1:13" ht="15" customHeight="1" x14ac:dyDescent="0.2">
      <c r="A134" s="81" t="s">
        <v>35</v>
      </c>
      <c r="B134" s="82"/>
      <c r="C134" s="37" t="e">
        <f>STDEV(C101:C120,C122:C131)</f>
        <v>#DIV/0!</v>
      </c>
      <c r="D134" s="37" t="e">
        <f t="shared" ref="D134:L134" si="16">STDEV(D101:D120,D122:D131)</f>
        <v>#DIV/0!</v>
      </c>
      <c r="E134" s="37" t="e">
        <f t="shared" si="16"/>
        <v>#DIV/0!</v>
      </c>
      <c r="F134" s="37" t="e">
        <f t="shared" si="16"/>
        <v>#DIV/0!</v>
      </c>
      <c r="G134" s="37" t="e">
        <f t="shared" si="16"/>
        <v>#DIV/0!</v>
      </c>
      <c r="H134" s="37" t="e">
        <f t="shared" si="16"/>
        <v>#DIV/0!</v>
      </c>
      <c r="I134" s="37" t="e">
        <f t="shared" si="16"/>
        <v>#DIV/0!</v>
      </c>
      <c r="J134" s="37" t="e">
        <f t="shared" si="16"/>
        <v>#DIV/0!</v>
      </c>
      <c r="K134" s="37" t="e">
        <f t="shared" si="16"/>
        <v>#DIV/0!</v>
      </c>
      <c r="L134" s="37" t="e">
        <f t="shared" si="16"/>
        <v>#DIV/0!</v>
      </c>
      <c r="M134" s="38"/>
    </row>
    <row r="135" spans="1:13" ht="15" customHeight="1" x14ac:dyDescent="0.2">
      <c r="A135" s="81" t="s">
        <v>36</v>
      </c>
      <c r="B135" s="82"/>
      <c r="C135" s="37" t="e">
        <f t="shared" ref="C135:L135" si="17">C134/(SQRT(C132)*C133)*100</f>
        <v>#DIV/0!</v>
      </c>
      <c r="D135" s="37" t="e">
        <f t="shared" si="17"/>
        <v>#DIV/0!</v>
      </c>
      <c r="E135" s="37" t="e">
        <f t="shared" si="17"/>
        <v>#DIV/0!</v>
      </c>
      <c r="F135" s="37" t="e">
        <f t="shared" si="17"/>
        <v>#DIV/0!</v>
      </c>
      <c r="G135" s="37" t="e">
        <f t="shared" si="17"/>
        <v>#DIV/0!</v>
      </c>
      <c r="H135" s="37" t="e">
        <f t="shared" si="17"/>
        <v>#DIV/0!</v>
      </c>
      <c r="I135" s="37" t="e">
        <f t="shared" si="17"/>
        <v>#DIV/0!</v>
      </c>
      <c r="J135" s="37" t="e">
        <f t="shared" si="17"/>
        <v>#DIV/0!</v>
      </c>
      <c r="K135" s="37" t="e">
        <f t="shared" si="17"/>
        <v>#DIV/0!</v>
      </c>
      <c r="L135" s="37" t="e">
        <f t="shared" si="17"/>
        <v>#DIV/0!</v>
      </c>
      <c r="M135" s="38"/>
    </row>
    <row r="136" spans="1:13" ht="15" customHeight="1" x14ac:dyDescent="0.2">
      <c r="A136" s="81" t="s">
        <v>21</v>
      </c>
      <c r="B136" s="82"/>
      <c r="C136" s="40" t="e">
        <f t="shared" ref="C136:L136" si="18">(LOOKUP((C132-1),$O$7:$O$20,$P$7:$P$20))/SQRT(C132)</f>
        <v>#N/A</v>
      </c>
      <c r="D136" s="40" t="e">
        <f t="shared" si="18"/>
        <v>#N/A</v>
      </c>
      <c r="E136" s="40" t="e">
        <f t="shared" si="18"/>
        <v>#N/A</v>
      </c>
      <c r="F136" s="40" t="e">
        <f t="shared" si="18"/>
        <v>#N/A</v>
      </c>
      <c r="G136" s="40" t="e">
        <f t="shared" si="18"/>
        <v>#N/A</v>
      </c>
      <c r="H136" s="40" t="e">
        <f t="shared" si="18"/>
        <v>#N/A</v>
      </c>
      <c r="I136" s="40" t="e">
        <f t="shared" si="18"/>
        <v>#N/A</v>
      </c>
      <c r="J136" s="40" t="e">
        <f t="shared" si="18"/>
        <v>#N/A</v>
      </c>
      <c r="K136" s="40" t="e">
        <f t="shared" si="18"/>
        <v>#N/A</v>
      </c>
      <c r="L136" s="40" t="e">
        <f t="shared" si="18"/>
        <v>#N/A</v>
      </c>
      <c r="M136" s="41"/>
    </row>
    <row r="137" spans="1:13" ht="15" x14ac:dyDescent="0.2">
      <c r="A137" s="81" t="s">
        <v>22</v>
      </c>
      <c r="B137" s="82"/>
      <c r="C137" s="87" t="e">
        <f t="shared" ref="C137:L137" si="19">C133-(C136*C134)</f>
        <v>#DIV/0!</v>
      </c>
      <c r="D137" s="87" t="e">
        <f t="shared" si="19"/>
        <v>#DIV/0!</v>
      </c>
      <c r="E137" s="87" t="e">
        <f t="shared" si="19"/>
        <v>#DIV/0!</v>
      </c>
      <c r="F137" s="87" t="e">
        <f t="shared" si="19"/>
        <v>#DIV/0!</v>
      </c>
      <c r="G137" s="87" t="e">
        <f t="shared" si="19"/>
        <v>#DIV/0!</v>
      </c>
      <c r="H137" s="87" t="e">
        <f t="shared" si="19"/>
        <v>#DIV/0!</v>
      </c>
      <c r="I137" s="87" t="e">
        <f t="shared" si="19"/>
        <v>#DIV/0!</v>
      </c>
      <c r="J137" s="87" t="e">
        <f t="shared" si="19"/>
        <v>#DIV/0!</v>
      </c>
      <c r="K137" s="87" t="e">
        <f t="shared" si="19"/>
        <v>#DIV/0!</v>
      </c>
      <c r="L137" s="87" t="e">
        <f t="shared" si="19"/>
        <v>#DIV/0!</v>
      </c>
      <c r="M137" s="38"/>
    </row>
    <row r="138" spans="1:13" ht="15" x14ac:dyDescent="0.2">
      <c r="A138" s="81" t="s">
        <v>23</v>
      </c>
      <c r="B138" s="8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38"/>
    </row>
    <row r="139" spans="1:13" ht="15" x14ac:dyDescent="0.2">
      <c r="A139" s="81" t="s">
        <v>24</v>
      </c>
      <c r="B139" s="82"/>
      <c r="C139" s="87" t="e">
        <f>C133+(C136*C134)</f>
        <v>#DIV/0!</v>
      </c>
      <c r="D139" s="87" t="e">
        <f t="shared" ref="D139:L139" si="20">D133+(D136*D134)</f>
        <v>#DIV/0!</v>
      </c>
      <c r="E139" s="87" t="e">
        <f t="shared" si="20"/>
        <v>#DIV/0!</v>
      </c>
      <c r="F139" s="87" t="e">
        <f t="shared" si="20"/>
        <v>#DIV/0!</v>
      </c>
      <c r="G139" s="87" t="e">
        <f t="shared" si="20"/>
        <v>#DIV/0!</v>
      </c>
      <c r="H139" s="87" t="e">
        <f t="shared" si="20"/>
        <v>#DIV/0!</v>
      </c>
      <c r="I139" s="87" t="e">
        <f t="shared" si="20"/>
        <v>#DIV/0!</v>
      </c>
      <c r="J139" s="87" t="e">
        <f t="shared" si="20"/>
        <v>#DIV/0!</v>
      </c>
      <c r="K139" s="87" t="e">
        <f t="shared" si="20"/>
        <v>#DIV/0!</v>
      </c>
      <c r="L139" s="87" t="e">
        <f t="shared" si="20"/>
        <v>#DIV/0!</v>
      </c>
      <c r="M139" s="38"/>
    </row>
    <row r="140" spans="1:13" ht="15" x14ac:dyDescent="0.2">
      <c r="A140" s="81" t="s">
        <v>25</v>
      </c>
      <c r="B140" s="82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38"/>
    </row>
    <row r="141" spans="1:13" ht="15" x14ac:dyDescent="0.25">
      <c r="A141" s="83" t="s">
        <v>26</v>
      </c>
      <c r="B141" s="84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/>
    </row>
    <row r="142" spans="1:13" ht="15" x14ac:dyDescent="0.25">
      <c r="A142" s="85"/>
      <c r="B142" s="86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/>
    </row>
    <row r="143" spans="1:13" ht="15" x14ac:dyDescent="0.25">
      <c r="M143"/>
    </row>
    <row r="144" spans="1:13" ht="15" x14ac:dyDescent="0.25">
      <c r="M144"/>
    </row>
    <row r="145" spans="1:16" ht="15" x14ac:dyDescent="0.2">
      <c r="A145" s="19" t="s">
        <v>7</v>
      </c>
      <c r="B145" s="19"/>
      <c r="C145" s="20">
        <v>31</v>
      </c>
      <c r="D145" s="20">
        <v>32</v>
      </c>
      <c r="E145" s="20">
        <v>33</v>
      </c>
      <c r="F145" s="20">
        <v>34</v>
      </c>
      <c r="G145" s="20">
        <v>35</v>
      </c>
      <c r="H145" s="20">
        <v>36</v>
      </c>
      <c r="I145" s="20">
        <v>37</v>
      </c>
      <c r="J145" s="20">
        <v>38</v>
      </c>
      <c r="K145" s="20">
        <v>39</v>
      </c>
      <c r="L145" s="20">
        <v>40</v>
      </c>
      <c r="M145" s="21"/>
      <c r="O145" s="22"/>
      <c r="P145" s="22"/>
    </row>
    <row r="146" spans="1:16" ht="15" x14ac:dyDescent="0.2">
      <c r="A146" s="23" t="s">
        <v>10</v>
      </c>
      <c r="B146" s="23" t="s">
        <v>11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O146" s="22"/>
      <c r="P146" s="22"/>
    </row>
    <row r="147" spans="1:16" ht="15" customHeight="1" x14ac:dyDescent="0.2">
      <c r="A147" s="25"/>
      <c r="B147" s="26"/>
      <c r="C147" s="27"/>
      <c r="D147" s="28"/>
      <c r="E147" s="29"/>
      <c r="F147" s="29"/>
      <c r="G147" s="29"/>
      <c r="H147" s="29"/>
      <c r="I147" s="29"/>
      <c r="J147" s="29"/>
      <c r="K147" s="29"/>
      <c r="L147" s="29"/>
      <c r="O147" s="22"/>
      <c r="P147" s="22"/>
    </row>
    <row r="148" spans="1:16" ht="15" customHeight="1" x14ac:dyDescent="0.2">
      <c r="A148" s="25"/>
      <c r="B148" s="26"/>
      <c r="C148" s="27"/>
      <c r="D148" s="28"/>
      <c r="E148" s="29"/>
      <c r="F148" s="29"/>
      <c r="G148" s="29"/>
      <c r="H148" s="29"/>
      <c r="I148" s="29"/>
      <c r="J148" s="29"/>
      <c r="K148" s="29"/>
      <c r="L148" s="29"/>
      <c r="O148" s="22"/>
      <c r="P148" s="22"/>
    </row>
    <row r="149" spans="1:16" ht="15" customHeight="1" x14ac:dyDescent="0.2">
      <c r="A149" s="25"/>
      <c r="B149" s="26"/>
      <c r="C149" s="27"/>
      <c r="D149" s="28"/>
      <c r="E149" s="29"/>
      <c r="F149" s="29"/>
      <c r="G149" s="29"/>
      <c r="H149" s="29"/>
      <c r="I149" s="29"/>
      <c r="J149" s="29"/>
      <c r="K149" s="29"/>
      <c r="L149" s="29"/>
      <c r="O149" s="22"/>
      <c r="P149" s="22"/>
    </row>
    <row r="150" spans="1:16" ht="15" customHeight="1" x14ac:dyDescent="0.2">
      <c r="A150" s="25"/>
      <c r="B150" s="26"/>
      <c r="C150" s="27"/>
      <c r="D150" s="28"/>
      <c r="E150" s="29"/>
      <c r="F150" s="29"/>
      <c r="G150" s="29"/>
      <c r="H150" s="29"/>
      <c r="I150" s="29"/>
      <c r="J150" s="29"/>
      <c r="K150" s="29"/>
      <c r="L150" s="29"/>
      <c r="O150" s="22"/>
      <c r="P150" s="22"/>
    </row>
    <row r="151" spans="1:16" ht="15" customHeight="1" x14ac:dyDescent="0.2">
      <c r="A151" s="25"/>
      <c r="B151" s="26"/>
      <c r="C151" s="29"/>
      <c r="D151" s="27"/>
      <c r="E151" s="29"/>
      <c r="F151" s="29"/>
      <c r="G151" s="29"/>
      <c r="H151" s="29"/>
      <c r="I151" s="29"/>
      <c r="J151" s="29"/>
      <c r="K151" s="29"/>
      <c r="L151" s="29"/>
      <c r="O151" s="22"/>
      <c r="P151" s="22"/>
    </row>
    <row r="152" spans="1:16" ht="15" customHeight="1" x14ac:dyDescent="0.2">
      <c r="A152" s="25"/>
      <c r="B152" s="26"/>
      <c r="C152" s="29"/>
      <c r="D152" s="27"/>
      <c r="E152" s="29"/>
      <c r="F152" s="29"/>
      <c r="G152" s="29"/>
      <c r="H152" s="29"/>
      <c r="I152" s="29"/>
      <c r="J152" s="29"/>
      <c r="K152" s="29"/>
      <c r="L152" s="29"/>
      <c r="O152" s="22"/>
      <c r="P152" s="22"/>
    </row>
    <row r="153" spans="1:16" ht="15" customHeight="1" x14ac:dyDescent="0.2">
      <c r="A153" s="25"/>
      <c r="B153" s="26"/>
      <c r="C153" s="29"/>
      <c r="D153" s="27"/>
      <c r="E153" s="29"/>
      <c r="F153" s="29"/>
      <c r="G153" s="29"/>
      <c r="H153" s="29"/>
      <c r="I153" s="29"/>
      <c r="J153" s="29"/>
      <c r="K153" s="29"/>
      <c r="L153" s="29"/>
      <c r="O153" s="22"/>
      <c r="P153" s="22"/>
    </row>
    <row r="154" spans="1:16" ht="15" customHeight="1" x14ac:dyDescent="0.2">
      <c r="A154" s="25"/>
      <c r="B154" s="26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O154" s="22"/>
      <c r="P154" s="22"/>
    </row>
    <row r="155" spans="1:16" ht="15" customHeight="1" x14ac:dyDescent="0.2">
      <c r="A155" s="25"/>
      <c r="B155" s="26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O155" s="22"/>
      <c r="P155" s="22"/>
    </row>
    <row r="156" spans="1:16" ht="15" customHeight="1" x14ac:dyDescent="0.2">
      <c r="A156" s="25"/>
      <c r="B156" s="26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O156" s="22"/>
      <c r="P156" s="22"/>
    </row>
    <row r="157" spans="1:16" ht="15" customHeight="1" x14ac:dyDescent="0.2">
      <c r="A157" s="25"/>
      <c r="B157" s="26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O157" s="22"/>
      <c r="P157" s="22"/>
    </row>
    <row r="158" spans="1:16" ht="15" customHeight="1" x14ac:dyDescent="0.2">
      <c r="A158" s="25"/>
      <c r="B158" s="26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O158" s="22"/>
      <c r="P158" s="22"/>
    </row>
    <row r="159" spans="1:16" ht="15" customHeight="1" x14ac:dyDescent="0.2">
      <c r="A159" s="25"/>
      <c r="B159" s="26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O159" s="22"/>
      <c r="P159" s="22"/>
    </row>
    <row r="160" spans="1:16" ht="15" customHeight="1" x14ac:dyDescent="0.2">
      <c r="A160" s="25"/>
      <c r="B160" s="26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4" ht="15" customHeight="1" x14ac:dyDescent="0.2">
      <c r="A161" s="25"/>
      <c r="B161" s="26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4" ht="15" customHeight="1" x14ac:dyDescent="0.2">
      <c r="A162" s="25"/>
      <c r="B162" s="26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4" ht="15" customHeight="1" x14ac:dyDescent="0.25">
      <c r="A163" s="25"/>
      <c r="B163" s="26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N163"/>
    </row>
    <row r="164" spans="1:14" ht="15" customHeight="1" x14ac:dyDescent="0.25">
      <c r="A164" s="25"/>
      <c r="B164" s="26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N164"/>
    </row>
    <row r="165" spans="1:14" ht="15" customHeight="1" x14ac:dyDescent="0.25">
      <c r="A165" s="25"/>
      <c r="B165" s="26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N165"/>
    </row>
    <row r="166" spans="1:14" ht="15" customHeight="1" x14ac:dyDescent="0.25">
      <c r="A166" s="25"/>
      <c r="B166" s="26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N166"/>
    </row>
    <row r="167" spans="1:14" ht="15" customHeight="1" x14ac:dyDescent="0.25">
      <c r="A167" s="90" t="s">
        <v>16</v>
      </c>
      <c r="B167" s="91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N167"/>
    </row>
    <row r="168" spans="1:14" ht="15" customHeight="1" x14ac:dyDescent="0.25">
      <c r="A168" s="88">
        <f>$B$471</f>
        <v>0</v>
      </c>
      <c r="B168" s="89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N168"/>
    </row>
    <row r="169" spans="1:14" ht="15" customHeight="1" x14ac:dyDescent="0.25">
      <c r="A169" s="88">
        <f>$B$472</f>
        <v>0</v>
      </c>
      <c r="B169" s="89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N169"/>
    </row>
    <row r="170" spans="1:14" ht="15" customHeight="1" x14ac:dyDescent="0.25">
      <c r="A170" s="88">
        <f>$B$473</f>
        <v>0</v>
      </c>
      <c r="B170" s="89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N170"/>
    </row>
    <row r="171" spans="1:14" ht="15" customHeight="1" x14ac:dyDescent="0.25">
      <c r="A171" s="88">
        <f>$B$474</f>
        <v>0</v>
      </c>
      <c r="B171" s="89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N171"/>
    </row>
    <row r="172" spans="1:14" ht="15" customHeight="1" x14ac:dyDescent="0.2">
      <c r="A172" s="88">
        <f>$B$475</f>
        <v>0</v>
      </c>
      <c r="B172" s="89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4" ht="15" customHeight="1" x14ac:dyDescent="0.2">
      <c r="A173" s="88">
        <f>$B$476</f>
        <v>0</v>
      </c>
      <c r="B173" s="89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4" ht="15" customHeight="1" x14ac:dyDescent="0.2">
      <c r="A174" s="88">
        <f>$B$477</f>
        <v>0</v>
      </c>
      <c r="B174" s="89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4" ht="15" customHeight="1" x14ac:dyDescent="0.2">
      <c r="A175" s="88">
        <f>$B$478</f>
        <v>0</v>
      </c>
      <c r="B175" s="89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4" ht="15" customHeight="1" x14ac:dyDescent="0.2">
      <c r="A176" s="88">
        <f>$B$479</f>
        <v>0</v>
      </c>
      <c r="B176" s="89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6" ht="15" customHeight="1" x14ac:dyDescent="0.2">
      <c r="A177" s="88">
        <f>$B$480</f>
        <v>0</v>
      </c>
      <c r="B177" s="89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6" ht="15" customHeight="1" x14ac:dyDescent="0.2">
      <c r="A178" s="81" t="s">
        <v>19</v>
      </c>
      <c r="B178" s="82"/>
      <c r="C178" s="37">
        <f t="shared" ref="C178:L178" si="21">COUNT(C147:C177)</f>
        <v>0</v>
      </c>
      <c r="D178" s="37">
        <f t="shared" si="21"/>
        <v>0</v>
      </c>
      <c r="E178" s="37">
        <f t="shared" si="21"/>
        <v>0</v>
      </c>
      <c r="F178" s="37">
        <f t="shared" si="21"/>
        <v>0</v>
      </c>
      <c r="G178" s="37">
        <f t="shared" si="21"/>
        <v>0</v>
      </c>
      <c r="H178" s="37">
        <f t="shared" si="21"/>
        <v>0</v>
      </c>
      <c r="I178" s="37">
        <f t="shared" si="21"/>
        <v>0</v>
      </c>
      <c r="J178" s="37">
        <f t="shared" si="21"/>
        <v>0</v>
      </c>
      <c r="K178" s="37">
        <f t="shared" si="21"/>
        <v>0</v>
      </c>
      <c r="L178" s="37">
        <f t="shared" si="21"/>
        <v>0</v>
      </c>
      <c r="M178" s="38"/>
    </row>
    <row r="179" spans="1:16" ht="15" customHeight="1" x14ac:dyDescent="0.2">
      <c r="A179" s="81" t="s">
        <v>20</v>
      </c>
      <c r="B179" s="82"/>
      <c r="C179" s="39" t="e">
        <f>AVERAGE(C146:C177)</f>
        <v>#DIV/0!</v>
      </c>
      <c r="D179" s="39" t="e">
        <f t="shared" ref="D179:L179" si="22">AVERAGE(D146:D177)</f>
        <v>#DIV/0!</v>
      </c>
      <c r="E179" s="39" t="e">
        <f t="shared" si="22"/>
        <v>#DIV/0!</v>
      </c>
      <c r="F179" s="39" t="e">
        <f t="shared" si="22"/>
        <v>#DIV/0!</v>
      </c>
      <c r="G179" s="39" t="e">
        <f t="shared" si="22"/>
        <v>#DIV/0!</v>
      </c>
      <c r="H179" s="39" t="e">
        <f t="shared" si="22"/>
        <v>#DIV/0!</v>
      </c>
      <c r="I179" s="39" t="e">
        <f t="shared" si="22"/>
        <v>#DIV/0!</v>
      </c>
      <c r="J179" s="39" t="e">
        <f t="shared" si="22"/>
        <v>#DIV/0!</v>
      </c>
      <c r="K179" s="39" t="e">
        <f t="shared" si="22"/>
        <v>#DIV/0!</v>
      </c>
      <c r="L179" s="39" t="e">
        <f t="shared" si="22"/>
        <v>#DIV/0!</v>
      </c>
      <c r="M179" s="38"/>
    </row>
    <row r="180" spans="1:16" ht="15" customHeight="1" x14ac:dyDescent="0.2">
      <c r="A180" s="81" t="s">
        <v>35</v>
      </c>
      <c r="B180" s="82"/>
      <c r="C180" s="37" t="e">
        <f>STDEV(C147:C166,C168:C177)</f>
        <v>#DIV/0!</v>
      </c>
      <c r="D180" s="37" t="e">
        <f t="shared" ref="D180:L180" si="23">STDEV(D147:D166,D168:D177)</f>
        <v>#DIV/0!</v>
      </c>
      <c r="E180" s="37" t="e">
        <f t="shared" si="23"/>
        <v>#DIV/0!</v>
      </c>
      <c r="F180" s="37" t="e">
        <f t="shared" si="23"/>
        <v>#DIV/0!</v>
      </c>
      <c r="G180" s="37" t="e">
        <f t="shared" si="23"/>
        <v>#DIV/0!</v>
      </c>
      <c r="H180" s="37" t="e">
        <f t="shared" si="23"/>
        <v>#DIV/0!</v>
      </c>
      <c r="I180" s="37" t="e">
        <f t="shared" si="23"/>
        <v>#DIV/0!</v>
      </c>
      <c r="J180" s="37" t="e">
        <f t="shared" si="23"/>
        <v>#DIV/0!</v>
      </c>
      <c r="K180" s="37" t="e">
        <f t="shared" si="23"/>
        <v>#DIV/0!</v>
      </c>
      <c r="L180" s="37" t="e">
        <f t="shared" si="23"/>
        <v>#DIV/0!</v>
      </c>
      <c r="M180" s="38"/>
    </row>
    <row r="181" spans="1:16" ht="15" customHeight="1" x14ac:dyDescent="0.2">
      <c r="A181" s="81" t="s">
        <v>36</v>
      </c>
      <c r="B181" s="82"/>
      <c r="C181" s="37" t="e">
        <f t="shared" ref="C181:L181" si="24">C180/(SQRT(C178)*C179)*100</f>
        <v>#DIV/0!</v>
      </c>
      <c r="D181" s="37" t="e">
        <f t="shared" si="24"/>
        <v>#DIV/0!</v>
      </c>
      <c r="E181" s="37" t="e">
        <f t="shared" si="24"/>
        <v>#DIV/0!</v>
      </c>
      <c r="F181" s="37" t="e">
        <f t="shared" si="24"/>
        <v>#DIV/0!</v>
      </c>
      <c r="G181" s="37" t="e">
        <f t="shared" si="24"/>
        <v>#DIV/0!</v>
      </c>
      <c r="H181" s="37" t="e">
        <f t="shared" si="24"/>
        <v>#DIV/0!</v>
      </c>
      <c r="I181" s="37" t="e">
        <f t="shared" si="24"/>
        <v>#DIV/0!</v>
      </c>
      <c r="J181" s="37" t="e">
        <f t="shared" si="24"/>
        <v>#DIV/0!</v>
      </c>
      <c r="K181" s="37" t="e">
        <f t="shared" si="24"/>
        <v>#DIV/0!</v>
      </c>
      <c r="L181" s="37" t="e">
        <f t="shared" si="24"/>
        <v>#DIV/0!</v>
      </c>
      <c r="M181" s="38"/>
    </row>
    <row r="182" spans="1:16" ht="15" customHeight="1" x14ac:dyDescent="0.2">
      <c r="A182" s="81" t="s">
        <v>21</v>
      </c>
      <c r="B182" s="82"/>
      <c r="C182" s="40" t="e">
        <f t="shared" ref="C182:L182" si="25">(LOOKUP((C178-1),$O$7:$O$20,$P$7:$P$20))/SQRT(C178)</f>
        <v>#N/A</v>
      </c>
      <c r="D182" s="40" t="e">
        <f t="shared" si="25"/>
        <v>#N/A</v>
      </c>
      <c r="E182" s="40" t="e">
        <f t="shared" si="25"/>
        <v>#N/A</v>
      </c>
      <c r="F182" s="40" t="e">
        <f t="shared" si="25"/>
        <v>#N/A</v>
      </c>
      <c r="G182" s="40" t="e">
        <f t="shared" si="25"/>
        <v>#N/A</v>
      </c>
      <c r="H182" s="40" t="e">
        <f t="shared" si="25"/>
        <v>#N/A</v>
      </c>
      <c r="I182" s="40" t="e">
        <f t="shared" si="25"/>
        <v>#N/A</v>
      </c>
      <c r="J182" s="40" t="e">
        <f t="shared" si="25"/>
        <v>#N/A</v>
      </c>
      <c r="K182" s="40" t="e">
        <f t="shared" si="25"/>
        <v>#N/A</v>
      </c>
      <c r="L182" s="40" t="e">
        <f t="shared" si="25"/>
        <v>#N/A</v>
      </c>
      <c r="M182" s="41"/>
    </row>
    <row r="183" spans="1:16" ht="15" x14ac:dyDescent="0.2">
      <c r="A183" s="81" t="s">
        <v>22</v>
      </c>
      <c r="B183" s="82"/>
      <c r="C183" s="87" t="e">
        <f t="shared" ref="C183:L183" si="26">C179-(C182*C180)</f>
        <v>#DIV/0!</v>
      </c>
      <c r="D183" s="87" t="e">
        <f t="shared" si="26"/>
        <v>#DIV/0!</v>
      </c>
      <c r="E183" s="87" t="e">
        <f t="shared" si="26"/>
        <v>#DIV/0!</v>
      </c>
      <c r="F183" s="87" t="e">
        <f t="shared" si="26"/>
        <v>#DIV/0!</v>
      </c>
      <c r="G183" s="87" t="e">
        <f t="shared" si="26"/>
        <v>#DIV/0!</v>
      </c>
      <c r="H183" s="87" t="e">
        <f t="shared" si="26"/>
        <v>#DIV/0!</v>
      </c>
      <c r="I183" s="87" t="e">
        <f t="shared" si="26"/>
        <v>#DIV/0!</v>
      </c>
      <c r="J183" s="87" t="e">
        <f t="shared" si="26"/>
        <v>#DIV/0!</v>
      </c>
      <c r="K183" s="87" t="e">
        <f t="shared" si="26"/>
        <v>#DIV/0!</v>
      </c>
      <c r="L183" s="87" t="e">
        <f t="shared" si="26"/>
        <v>#DIV/0!</v>
      </c>
      <c r="M183" s="38"/>
    </row>
    <row r="184" spans="1:16" ht="15" x14ac:dyDescent="0.2">
      <c r="A184" s="81" t="s">
        <v>23</v>
      </c>
      <c r="B184" s="8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38"/>
    </row>
    <row r="185" spans="1:16" ht="15" x14ac:dyDescent="0.2">
      <c r="A185" s="81" t="s">
        <v>24</v>
      </c>
      <c r="B185" s="82"/>
      <c r="C185" s="87" t="e">
        <f>C179+(C182*C180)</f>
        <v>#DIV/0!</v>
      </c>
      <c r="D185" s="87" t="e">
        <f t="shared" ref="D185:L185" si="27">D179+(D182*D180)</f>
        <v>#DIV/0!</v>
      </c>
      <c r="E185" s="87" t="e">
        <f t="shared" si="27"/>
        <v>#DIV/0!</v>
      </c>
      <c r="F185" s="87" t="e">
        <f t="shared" si="27"/>
        <v>#DIV/0!</v>
      </c>
      <c r="G185" s="87" t="e">
        <f t="shared" si="27"/>
        <v>#DIV/0!</v>
      </c>
      <c r="H185" s="87" t="e">
        <f t="shared" si="27"/>
        <v>#DIV/0!</v>
      </c>
      <c r="I185" s="87" t="e">
        <f t="shared" si="27"/>
        <v>#DIV/0!</v>
      </c>
      <c r="J185" s="87" t="e">
        <f t="shared" si="27"/>
        <v>#DIV/0!</v>
      </c>
      <c r="K185" s="87" t="e">
        <f t="shared" si="27"/>
        <v>#DIV/0!</v>
      </c>
      <c r="L185" s="87" t="e">
        <f t="shared" si="27"/>
        <v>#DIV/0!</v>
      </c>
      <c r="M185" s="38"/>
    </row>
    <row r="186" spans="1:16" ht="15" x14ac:dyDescent="0.2">
      <c r="A186" s="81" t="s">
        <v>25</v>
      </c>
      <c r="B186" s="8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38"/>
    </row>
    <row r="187" spans="1:16" ht="15" x14ac:dyDescent="0.25">
      <c r="A187" s="83" t="s">
        <v>26</v>
      </c>
      <c r="B187" s="84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/>
    </row>
    <row r="188" spans="1:16" ht="15" x14ac:dyDescent="0.25">
      <c r="A188" s="85"/>
      <c r="B188" s="86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/>
    </row>
    <row r="191" spans="1:16" ht="15" x14ac:dyDescent="0.2">
      <c r="A191" s="19" t="s">
        <v>7</v>
      </c>
      <c r="B191" s="19"/>
      <c r="C191" s="20">
        <v>41</v>
      </c>
      <c r="D191" s="20">
        <v>42</v>
      </c>
      <c r="E191" s="20">
        <v>43</v>
      </c>
      <c r="F191" s="20">
        <v>44</v>
      </c>
      <c r="G191" s="20">
        <v>45</v>
      </c>
      <c r="H191" s="20">
        <v>46</v>
      </c>
      <c r="I191" s="20">
        <v>47</v>
      </c>
      <c r="J191" s="20">
        <v>48</v>
      </c>
      <c r="K191" s="20">
        <v>49</v>
      </c>
      <c r="L191" s="20">
        <v>50</v>
      </c>
      <c r="M191" s="21"/>
      <c r="O191" s="22"/>
      <c r="P191" s="22"/>
    </row>
    <row r="192" spans="1:16" ht="15" x14ac:dyDescent="0.2">
      <c r="A192" s="23" t="s">
        <v>10</v>
      </c>
      <c r="B192" s="23" t="s">
        <v>11</v>
      </c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O192" s="22"/>
      <c r="P192" s="22"/>
    </row>
    <row r="193" spans="1:17" ht="15" customHeight="1" x14ac:dyDescent="0.2">
      <c r="A193" s="25"/>
      <c r="B193" s="26"/>
      <c r="C193" s="27"/>
      <c r="D193" s="28"/>
      <c r="E193" s="29"/>
      <c r="F193" s="29"/>
      <c r="G193" s="29"/>
      <c r="H193" s="29"/>
      <c r="I193" s="29"/>
      <c r="J193" s="29"/>
      <c r="K193" s="29"/>
      <c r="L193" s="29"/>
      <c r="O193" s="22"/>
      <c r="P193" s="22"/>
    </row>
    <row r="194" spans="1:17" ht="15" customHeight="1" x14ac:dyDescent="0.2">
      <c r="A194" s="25"/>
      <c r="B194" s="26"/>
      <c r="C194" s="27"/>
      <c r="D194" s="28"/>
      <c r="E194" s="29"/>
      <c r="F194" s="29"/>
      <c r="G194" s="29"/>
      <c r="H194" s="29"/>
      <c r="I194" s="29"/>
      <c r="J194" s="29"/>
      <c r="K194" s="29"/>
      <c r="L194" s="29"/>
      <c r="O194" s="22"/>
      <c r="P194" s="22"/>
    </row>
    <row r="195" spans="1:17" ht="15" customHeight="1" x14ac:dyDescent="0.2">
      <c r="A195" s="25"/>
      <c r="B195" s="26"/>
      <c r="C195" s="27"/>
      <c r="D195" s="28"/>
      <c r="E195" s="29"/>
      <c r="F195" s="29"/>
      <c r="G195" s="29"/>
      <c r="H195" s="29"/>
      <c r="I195" s="29"/>
      <c r="J195" s="29"/>
      <c r="K195" s="29"/>
      <c r="L195" s="29"/>
      <c r="O195" s="22"/>
      <c r="P195" s="22"/>
    </row>
    <row r="196" spans="1:17" ht="15" customHeight="1" x14ac:dyDescent="0.2">
      <c r="A196" s="25"/>
      <c r="B196" s="26"/>
      <c r="C196" s="27"/>
      <c r="D196" s="28"/>
      <c r="E196" s="29"/>
      <c r="F196" s="29"/>
      <c r="G196" s="29"/>
      <c r="H196" s="29"/>
      <c r="I196" s="29"/>
      <c r="J196" s="29"/>
      <c r="K196" s="29"/>
      <c r="L196" s="29"/>
      <c r="O196" s="22"/>
      <c r="P196" s="22"/>
    </row>
    <row r="197" spans="1:17" ht="15" customHeight="1" x14ac:dyDescent="0.2">
      <c r="A197" s="25"/>
      <c r="B197" s="26"/>
      <c r="C197" s="29"/>
      <c r="D197" s="27"/>
      <c r="E197" s="29"/>
      <c r="F197" s="29"/>
      <c r="G197" s="29"/>
      <c r="H197" s="29"/>
      <c r="I197" s="29"/>
      <c r="J197" s="29"/>
      <c r="K197" s="29"/>
      <c r="L197" s="29"/>
      <c r="O197" s="22"/>
      <c r="P197" s="22"/>
    </row>
    <row r="198" spans="1:17" ht="15" customHeight="1" x14ac:dyDescent="0.2">
      <c r="A198" s="25"/>
      <c r="B198" s="26"/>
      <c r="C198" s="29"/>
      <c r="D198" s="27"/>
      <c r="E198" s="29"/>
      <c r="F198" s="29"/>
      <c r="G198" s="29"/>
      <c r="H198" s="29"/>
      <c r="I198" s="29"/>
      <c r="J198" s="29"/>
      <c r="K198" s="29"/>
      <c r="L198" s="29"/>
      <c r="O198" s="22"/>
      <c r="P198" s="22"/>
    </row>
    <row r="199" spans="1:17" ht="15" customHeight="1" x14ac:dyDescent="0.2">
      <c r="A199" s="25"/>
      <c r="B199" s="26"/>
      <c r="C199" s="29"/>
      <c r="D199" s="27"/>
      <c r="E199" s="29"/>
      <c r="F199" s="29"/>
      <c r="G199" s="29"/>
      <c r="H199" s="29"/>
      <c r="I199" s="29"/>
      <c r="J199" s="29"/>
      <c r="K199" s="29"/>
      <c r="L199" s="29"/>
      <c r="O199" s="22"/>
      <c r="P199" s="22"/>
    </row>
    <row r="200" spans="1:17" ht="15" customHeight="1" x14ac:dyDescent="0.2">
      <c r="A200" s="25"/>
      <c r="B200" s="26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O200" s="22"/>
      <c r="P200" s="22"/>
    </row>
    <row r="201" spans="1:17" ht="15" customHeight="1" x14ac:dyDescent="0.2">
      <c r="A201" s="25"/>
      <c r="B201" s="26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O201" s="22"/>
      <c r="P201" s="22"/>
    </row>
    <row r="202" spans="1:17" ht="15" customHeight="1" x14ac:dyDescent="0.2">
      <c r="A202" s="25"/>
      <c r="B202" s="26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O202" s="22"/>
      <c r="P202" s="22"/>
    </row>
    <row r="203" spans="1:17" ht="15" customHeight="1" x14ac:dyDescent="0.2">
      <c r="A203" s="25"/>
      <c r="B203" s="26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O203" s="22"/>
      <c r="P203" s="22"/>
    </row>
    <row r="204" spans="1:17" ht="15" customHeight="1" x14ac:dyDescent="0.25">
      <c r="A204" s="25"/>
      <c r="B204" s="26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/>
      <c r="N204"/>
      <c r="O204"/>
      <c r="P204"/>
      <c r="Q204"/>
    </row>
    <row r="205" spans="1:17" ht="15" customHeight="1" x14ac:dyDescent="0.25">
      <c r="A205" s="25"/>
      <c r="B205" s="26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/>
      <c r="N205"/>
      <c r="O205"/>
      <c r="P205"/>
      <c r="Q205"/>
    </row>
    <row r="206" spans="1:17" ht="15" customHeight="1" x14ac:dyDescent="0.25">
      <c r="A206" s="25"/>
      <c r="B206" s="26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/>
      <c r="N206"/>
      <c r="O206"/>
      <c r="P206"/>
      <c r="Q206"/>
    </row>
    <row r="207" spans="1:17" ht="15" customHeight="1" x14ac:dyDescent="0.25">
      <c r="A207" s="25"/>
      <c r="B207" s="26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/>
      <c r="N207"/>
      <c r="O207"/>
      <c r="P207"/>
      <c r="Q207"/>
    </row>
    <row r="208" spans="1:17" ht="15" customHeight="1" x14ac:dyDescent="0.25">
      <c r="A208" s="25"/>
      <c r="B208" s="26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/>
      <c r="N208"/>
      <c r="O208"/>
      <c r="P208"/>
      <c r="Q208"/>
    </row>
    <row r="209" spans="1:17" ht="15" customHeight="1" x14ac:dyDescent="0.25">
      <c r="A209" s="25"/>
      <c r="B209" s="26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/>
      <c r="N209"/>
      <c r="O209"/>
      <c r="P209"/>
      <c r="Q209"/>
    </row>
    <row r="210" spans="1:17" ht="15" customHeight="1" x14ac:dyDescent="0.25">
      <c r="A210" s="25"/>
      <c r="B210" s="26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/>
      <c r="N210"/>
      <c r="O210"/>
      <c r="P210"/>
      <c r="Q210"/>
    </row>
    <row r="211" spans="1:17" ht="15" customHeight="1" x14ac:dyDescent="0.25">
      <c r="A211" s="25"/>
      <c r="B211" s="26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/>
      <c r="N211"/>
      <c r="O211"/>
      <c r="P211"/>
      <c r="Q211"/>
    </row>
    <row r="212" spans="1:17" ht="15" customHeight="1" x14ac:dyDescent="0.25">
      <c r="A212" s="25"/>
      <c r="B212" s="26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/>
      <c r="N212"/>
      <c r="O212"/>
      <c r="P212"/>
      <c r="Q212"/>
    </row>
    <row r="213" spans="1:17" ht="15" customHeight="1" x14ac:dyDescent="0.25">
      <c r="A213" s="90" t="s">
        <v>16</v>
      </c>
      <c r="B213" s="91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/>
      <c r="N213"/>
      <c r="O213"/>
      <c r="P213"/>
      <c r="Q213"/>
    </row>
    <row r="214" spans="1:17" ht="15" customHeight="1" x14ac:dyDescent="0.25">
      <c r="A214" s="88">
        <f>$B$471</f>
        <v>0</v>
      </c>
      <c r="B214" s="89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/>
      <c r="N214"/>
      <c r="O214"/>
      <c r="P214"/>
      <c r="Q214"/>
    </row>
    <row r="215" spans="1:17" ht="15" customHeight="1" x14ac:dyDescent="0.25">
      <c r="A215" s="88">
        <f>$B$472</f>
        <v>0</v>
      </c>
      <c r="B215" s="89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/>
      <c r="N215"/>
      <c r="O215"/>
      <c r="P215"/>
      <c r="Q215"/>
    </row>
    <row r="216" spans="1:17" ht="15" customHeight="1" x14ac:dyDescent="0.25">
      <c r="A216" s="88">
        <f>$B$473</f>
        <v>0</v>
      </c>
      <c r="B216" s="89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/>
      <c r="N216"/>
      <c r="O216"/>
      <c r="P216"/>
      <c r="Q216"/>
    </row>
    <row r="217" spans="1:17" ht="15" customHeight="1" x14ac:dyDescent="0.25">
      <c r="A217" s="88">
        <f>$B$474</f>
        <v>0</v>
      </c>
      <c r="B217" s="89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/>
      <c r="N217"/>
      <c r="O217"/>
      <c r="P217"/>
      <c r="Q217"/>
    </row>
    <row r="218" spans="1:17" ht="15" customHeight="1" x14ac:dyDescent="0.25">
      <c r="A218" s="88">
        <f>$B$475</f>
        <v>0</v>
      </c>
      <c r="B218" s="89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/>
      <c r="N218"/>
      <c r="O218"/>
      <c r="P218"/>
      <c r="Q218"/>
    </row>
    <row r="219" spans="1:17" ht="15" customHeight="1" x14ac:dyDescent="0.25">
      <c r="A219" s="88">
        <f>$B$476</f>
        <v>0</v>
      </c>
      <c r="B219" s="89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/>
      <c r="N219"/>
      <c r="O219"/>
      <c r="P219"/>
      <c r="Q219"/>
    </row>
    <row r="220" spans="1:17" ht="15" customHeight="1" x14ac:dyDescent="0.2">
      <c r="A220" s="88">
        <f>$B$477</f>
        <v>0</v>
      </c>
      <c r="B220" s="89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7" ht="15" customHeight="1" x14ac:dyDescent="0.2">
      <c r="A221" s="88">
        <f>$B$478</f>
        <v>0</v>
      </c>
      <c r="B221" s="89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7" ht="15" customHeight="1" x14ac:dyDescent="0.2">
      <c r="A222" s="88">
        <f>$B$479</f>
        <v>0</v>
      </c>
      <c r="B222" s="89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7" ht="15" customHeight="1" x14ac:dyDescent="0.2">
      <c r="A223" s="88">
        <f>$B$480</f>
        <v>0</v>
      </c>
      <c r="B223" s="89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7" ht="15" customHeight="1" x14ac:dyDescent="0.2">
      <c r="A224" s="81" t="s">
        <v>19</v>
      </c>
      <c r="B224" s="82"/>
      <c r="C224" s="37">
        <f t="shared" ref="C224:L224" si="28">COUNT(C193:C223)</f>
        <v>0</v>
      </c>
      <c r="D224" s="37">
        <f t="shared" si="28"/>
        <v>0</v>
      </c>
      <c r="E224" s="37">
        <f t="shared" si="28"/>
        <v>0</v>
      </c>
      <c r="F224" s="37">
        <f t="shared" si="28"/>
        <v>0</v>
      </c>
      <c r="G224" s="37">
        <f t="shared" si="28"/>
        <v>0</v>
      </c>
      <c r="H224" s="37">
        <f t="shared" si="28"/>
        <v>0</v>
      </c>
      <c r="I224" s="37">
        <f t="shared" si="28"/>
        <v>0</v>
      </c>
      <c r="J224" s="37">
        <f t="shared" si="28"/>
        <v>0</v>
      </c>
      <c r="K224" s="37">
        <f t="shared" si="28"/>
        <v>0</v>
      </c>
      <c r="L224" s="37">
        <f t="shared" si="28"/>
        <v>0</v>
      </c>
      <c r="M224" s="38"/>
    </row>
    <row r="225" spans="1:16" ht="15" customHeight="1" x14ac:dyDescent="0.2">
      <c r="A225" s="81" t="s">
        <v>20</v>
      </c>
      <c r="B225" s="82"/>
      <c r="C225" s="39" t="e">
        <f>AVERAGE(C192:C223)</f>
        <v>#DIV/0!</v>
      </c>
      <c r="D225" s="39" t="e">
        <f t="shared" ref="D225:L225" si="29">AVERAGE(D192:D223)</f>
        <v>#DIV/0!</v>
      </c>
      <c r="E225" s="39" t="e">
        <f t="shared" si="29"/>
        <v>#DIV/0!</v>
      </c>
      <c r="F225" s="39" t="e">
        <f t="shared" si="29"/>
        <v>#DIV/0!</v>
      </c>
      <c r="G225" s="39" t="e">
        <f t="shared" si="29"/>
        <v>#DIV/0!</v>
      </c>
      <c r="H225" s="39" t="e">
        <f t="shared" si="29"/>
        <v>#DIV/0!</v>
      </c>
      <c r="I225" s="39" t="e">
        <f t="shared" si="29"/>
        <v>#DIV/0!</v>
      </c>
      <c r="J225" s="39" t="e">
        <f t="shared" si="29"/>
        <v>#DIV/0!</v>
      </c>
      <c r="K225" s="39" t="e">
        <f t="shared" si="29"/>
        <v>#DIV/0!</v>
      </c>
      <c r="L225" s="39" t="e">
        <f t="shared" si="29"/>
        <v>#DIV/0!</v>
      </c>
      <c r="M225" s="38"/>
    </row>
    <row r="226" spans="1:16" ht="15" customHeight="1" x14ac:dyDescent="0.2">
      <c r="A226" s="81" t="s">
        <v>35</v>
      </c>
      <c r="B226" s="82"/>
      <c r="C226" s="37" t="e">
        <f>STDEV(C193:C212,C214:C223)</f>
        <v>#DIV/0!</v>
      </c>
      <c r="D226" s="37" t="e">
        <f t="shared" ref="D226:L226" si="30">STDEV(D193:D212,D214:D223)</f>
        <v>#DIV/0!</v>
      </c>
      <c r="E226" s="37" t="e">
        <f t="shared" si="30"/>
        <v>#DIV/0!</v>
      </c>
      <c r="F226" s="37" t="e">
        <f t="shared" si="30"/>
        <v>#DIV/0!</v>
      </c>
      <c r="G226" s="37" t="e">
        <f t="shared" si="30"/>
        <v>#DIV/0!</v>
      </c>
      <c r="H226" s="37" t="e">
        <f t="shared" si="30"/>
        <v>#DIV/0!</v>
      </c>
      <c r="I226" s="37" t="e">
        <f t="shared" si="30"/>
        <v>#DIV/0!</v>
      </c>
      <c r="J226" s="37" t="e">
        <f t="shared" si="30"/>
        <v>#DIV/0!</v>
      </c>
      <c r="K226" s="37" t="e">
        <f t="shared" si="30"/>
        <v>#DIV/0!</v>
      </c>
      <c r="L226" s="37" t="e">
        <f t="shared" si="30"/>
        <v>#DIV/0!</v>
      </c>
      <c r="M226" s="38"/>
    </row>
    <row r="227" spans="1:16" ht="15" customHeight="1" x14ac:dyDescent="0.2">
      <c r="A227" s="81" t="s">
        <v>36</v>
      </c>
      <c r="B227" s="82"/>
      <c r="C227" s="37" t="e">
        <f t="shared" ref="C227:L227" si="31">C226/(SQRT(C224)*C225)*100</f>
        <v>#DIV/0!</v>
      </c>
      <c r="D227" s="37" t="e">
        <f t="shared" si="31"/>
        <v>#DIV/0!</v>
      </c>
      <c r="E227" s="37" t="e">
        <f t="shared" si="31"/>
        <v>#DIV/0!</v>
      </c>
      <c r="F227" s="37" t="e">
        <f t="shared" si="31"/>
        <v>#DIV/0!</v>
      </c>
      <c r="G227" s="37" t="e">
        <f t="shared" si="31"/>
        <v>#DIV/0!</v>
      </c>
      <c r="H227" s="37" t="e">
        <f t="shared" si="31"/>
        <v>#DIV/0!</v>
      </c>
      <c r="I227" s="37" t="e">
        <f t="shared" si="31"/>
        <v>#DIV/0!</v>
      </c>
      <c r="J227" s="37" t="e">
        <f t="shared" si="31"/>
        <v>#DIV/0!</v>
      </c>
      <c r="K227" s="37" t="e">
        <f t="shared" si="31"/>
        <v>#DIV/0!</v>
      </c>
      <c r="L227" s="37" t="e">
        <f t="shared" si="31"/>
        <v>#DIV/0!</v>
      </c>
      <c r="M227" s="38"/>
    </row>
    <row r="228" spans="1:16" ht="15" customHeight="1" x14ac:dyDescent="0.2">
      <c r="A228" s="81" t="s">
        <v>21</v>
      </c>
      <c r="B228" s="82"/>
      <c r="C228" s="40" t="e">
        <f t="shared" ref="C228:L228" si="32">(LOOKUP((C224-1),$O$7:$O$20,$P$7:$P$20))/SQRT(C224)</f>
        <v>#N/A</v>
      </c>
      <c r="D228" s="40" t="e">
        <f t="shared" si="32"/>
        <v>#N/A</v>
      </c>
      <c r="E228" s="40" t="e">
        <f t="shared" si="32"/>
        <v>#N/A</v>
      </c>
      <c r="F228" s="40" t="e">
        <f t="shared" si="32"/>
        <v>#N/A</v>
      </c>
      <c r="G228" s="40" t="e">
        <f t="shared" si="32"/>
        <v>#N/A</v>
      </c>
      <c r="H228" s="40" t="e">
        <f t="shared" si="32"/>
        <v>#N/A</v>
      </c>
      <c r="I228" s="40" t="e">
        <f t="shared" si="32"/>
        <v>#N/A</v>
      </c>
      <c r="J228" s="40" t="e">
        <f t="shared" si="32"/>
        <v>#N/A</v>
      </c>
      <c r="K228" s="40" t="e">
        <f t="shared" si="32"/>
        <v>#N/A</v>
      </c>
      <c r="L228" s="40" t="e">
        <f t="shared" si="32"/>
        <v>#N/A</v>
      </c>
      <c r="M228" s="41"/>
    </row>
    <row r="229" spans="1:16" ht="15" x14ac:dyDescent="0.2">
      <c r="A229" s="81" t="s">
        <v>22</v>
      </c>
      <c r="B229" s="82"/>
      <c r="C229" s="87" t="e">
        <f t="shared" ref="C229:L229" si="33">C225-(C228*C226)</f>
        <v>#DIV/0!</v>
      </c>
      <c r="D229" s="87" t="e">
        <f t="shared" si="33"/>
        <v>#DIV/0!</v>
      </c>
      <c r="E229" s="87" t="e">
        <f t="shared" si="33"/>
        <v>#DIV/0!</v>
      </c>
      <c r="F229" s="87" t="e">
        <f t="shared" si="33"/>
        <v>#DIV/0!</v>
      </c>
      <c r="G229" s="87" t="e">
        <f t="shared" si="33"/>
        <v>#DIV/0!</v>
      </c>
      <c r="H229" s="87" t="e">
        <f t="shared" si="33"/>
        <v>#DIV/0!</v>
      </c>
      <c r="I229" s="87" t="e">
        <f t="shared" si="33"/>
        <v>#DIV/0!</v>
      </c>
      <c r="J229" s="87" t="e">
        <f t="shared" si="33"/>
        <v>#DIV/0!</v>
      </c>
      <c r="K229" s="87" t="e">
        <f t="shared" si="33"/>
        <v>#DIV/0!</v>
      </c>
      <c r="L229" s="87" t="e">
        <f t="shared" si="33"/>
        <v>#DIV/0!</v>
      </c>
      <c r="M229" s="38"/>
    </row>
    <row r="230" spans="1:16" ht="15" x14ac:dyDescent="0.2">
      <c r="A230" s="81" t="s">
        <v>23</v>
      </c>
      <c r="B230" s="82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38"/>
    </row>
    <row r="231" spans="1:16" ht="15" x14ac:dyDescent="0.2">
      <c r="A231" s="81" t="s">
        <v>24</v>
      </c>
      <c r="B231" s="82"/>
      <c r="C231" s="87" t="e">
        <f>C225+(C228*C226)</f>
        <v>#DIV/0!</v>
      </c>
      <c r="D231" s="87" t="e">
        <f t="shared" ref="D231:L231" si="34">D225+(D228*D226)</f>
        <v>#DIV/0!</v>
      </c>
      <c r="E231" s="87" t="e">
        <f t="shared" si="34"/>
        <v>#DIV/0!</v>
      </c>
      <c r="F231" s="87" t="e">
        <f t="shared" si="34"/>
        <v>#DIV/0!</v>
      </c>
      <c r="G231" s="87" t="e">
        <f t="shared" si="34"/>
        <v>#DIV/0!</v>
      </c>
      <c r="H231" s="87" t="e">
        <f t="shared" si="34"/>
        <v>#DIV/0!</v>
      </c>
      <c r="I231" s="87" t="e">
        <f t="shared" si="34"/>
        <v>#DIV/0!</v>
      </c>
      <c r="J231" s="87" t="e">
        <f t="shared" si="34"/>
        <v>#DIV/0!</v>
      </c>
      <c r="K231" s="87" t="e">
        <f t="shared" si="34"/>
        <v>#DIV/0!</v>
      </c>
      <c r="L231" s="87" t="e">
        <f t="shared" si="34"/>
        <v>#DIV/0!</v>
      </c>
      <c r="M231" s="38"/>
    </row>
    <row r="232" spans="1:16" ht="15" x14ac:dyDescent="0.2">
      <c r="A232" s="81" t="s">
        <v>25</v>
      </c>
      <c r="B232" s="82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38"/>
    </row>
    <row r="233" spans="1:16" ht="15" x14ac:dyDescent="0.25">
      <c r="A233" s="83" t="s">
        <v>26</v>
      </c>
      <c r="B233" s="84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/>
    </row>
    <row r="234" spans="1:16" ht="15" x14ac:dyDescent="0.25">
      <c r="A234" s="85"/>
      <c r="B234" s="86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/>
    </row>
    <row r="235" spans="1:16" ht="15" x14ac:dyDescent="0.25">
      <c r="M235"/>
    </row>
    <row r="237" spans="1:16" ht="15" x14ac:dyDescent="0.2">
      <c r="A237" s="19" t="s">
        <v>7</v>
      </c>
      <c r="B237" s="19"/>
      <c r="C237" s="20">
        <v>51</v>
      </c>
      <c r="D237" s="20">
        <v>52</v>
      </c>
      <c r="E237" s="20">
        <v>53</v>
      </c>
      <c r="F237" s="20">
        <v>54</v>
      </c>
      <c r="G237" s="20">
        <v>55</v>
      </c>
      <c r="H237" s="20">
        <v>56</v>
      </c>
      <c r="I237" s="20">
        <v>57</v>
      </c>
      <c r="J237" s="20">
        <v>58</v>
      </c>
      <c r="K237" s="20">
        <v>59</v>
      </c>
      <c r="L237" s="20">
        <v>60</v>
      </c>
      <c r="M237" s="21"/>
      <c r="O237" s="22"/>
      <c r="P237" s="22"/>
    </row>
    <row r="238" spans="1:16" ht="15" x14ac:dyDescent="0.2">
      <c r="A238" s="23" t="s">
        <v>10</v>
      </c>
      <c r="B238" s="23" t="s">
        <v>11</v>
      </c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O238" s="22"/>
      <c r="P238" s="22"/>
    </row>
    <row r="239" spans="1:16" ht="15" customHeight="1" x14ac:dyDescent="0.2">
      <c r="A239" s="25"/>
      <c r="B239" s="26"/>
      <c r="C239" s="27"/>
      <c r="D239" s="28"/>
      <c r="E239" s="29"/>
      <c r="F239" s="29"/>
      <c r="G239" s="29"/>
      <c r="H239" s="29"/>
      <c r="I239" s="29"/>
      <c r="J239" s="29"/>
      <c r="K239" s="29"/>
      <c r="L239" s="29"/>
      <c r="O239" s="22"/>
      <c r="P239" s="22"/>
    </row>
    <row r="240" spans="1:16" ht="15" customHeight="1" x14ac:dyDescent="0.2">
      <c r="A240" s="25"/>
      <c r="B240" s="26"/>
      <c r="C240" s="27"/>
      <c r="D240" s="28"/>
      <c r="E240" s="29"/>
      <c r="F240" s="29"/>
      <c r="G240" s="29"/>
      <c r="H240" s="29"/>
      <c r="I240" s="29"/>
      <c r="J240" s="29"/>
      <c r="K240" s="29"/>
      <c r="L240" s="29"/>
      <c r="O240" s="22"/>
      <c r="P240" s="22"/>
    </row>
    <row r="241" spans="1:17" ht="15" customHeight="1" x14ac:dyDescent="0.2">
      <c r="A241" s="25"/>
      <c r="B241" s="26"/>
      <c r="C241" s="27"/>
      <c r="D241" s="28"/>
      <c r="E241" s="29"/>
      <c r="F241" s="29"/>
      <c r="G241" s="29"/>
      <c r="H241" s="29"/>
      <c r="I241" s="29"/>
      <c r="J241" s="29"/>
      <c r="K241" s="29"/>
      <c r="L241" s="29"/>
      <c r="O241" s="22"/>
      <c r="P241" s="22"/>
    </row>
    <row r="242" spans="1:17" ht="15" customHeight="1" x14ac:dyDescent="0.2">
      <c r="A242" s="25"/>
      <c r="B242" s="26"/>
      <c r="C242" s="27"/>
      <c r="D242" s="28"/>
      <c r="E242" s="29"/>
      <c r="F242" s="29"/>
      <c r="G242" s="29"/>
      <c r="H242" s="29"/>
      <c r="I242" s="29"/>
      <c r="J242" s="29"/>
      <c r="K242" s="29"/>
      <c r="L242" s="29"/>
      <c r="O242" s="22"/>
      <c r="P242" s="22"/>
    </row>
    <row r="243" spans="1:17" ht="15" customHeight="1" x14ac:dyDescent="0.2">
      <c r="A243" s="25"/>
      <c r="B243" s="26"/>
      <c r="C243" s="29"/>
      <c r="D243" s="27"/>
      <c r="E243" s="29"/>
      <c r="F243" s="29"/>
      <c r="G243" s="29"/>
      <c r="H243" s="29"/>
      <c r="I243" s="29"/>
      <c r="J243" s="29"/>
      <c r="K243" s="29"/>
      <c r="L243" s="29"/>
      <c r="O243" s="22"/>
      <c r="P243" s="22"/>
    </row>
    <row r="244" spans="1:17" ht="15" customHeight="1" x14ac:dyDescent="0.2">
      <c r="A244" s="25"/>
      <c r="B244" s="26"/>
      <c r="C244" s="29"/>
      <c r="D244" s="27"/>
      <c r="E244" s="29"/>
      <c r="F244" s="29"/>
      <c r="G244" s="29"/>
      <c r="H244" s="29"/>
      <c r="I244" s="29"/>
      <c r="J244" s="29"/>
      <c r="K244" s="29"/>
      <c r="L244" s="29"/>
      <c r="O244" s="22"/>
      <c r="P244" s="22"/>
    </row>
    <row r="245" spans="1:17" ht="15" customHeight="1" x14ac:dyDescent="0.2">
      <c r="A245" s="25"/>
      <c r="B245" s="26"/>
      <c r="C245" s="29"/>
      <c r="D245" s="27"/>
      <c r="E245" s="29"/>
      <c r="F245" s="29"/>
      <c r="G245" s="29"/>
      <c r="H245" s="29"/>
      <c r="I245" s="29"/>
      <c r="J245" s="29"/>
      <c r="K245" s="29"/>
      <c r="L245" s="29"/>
      <c r="O245" s="22"/>
      <c r="P245" s="22"/>
    </row>
    <row r="246" spans="1:17" ht="15" customHeight="1" x14ac:dyDescent="0.2">
      <c r="A246" s="25"/>
      <c r="B246" s="26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O246" s="22"/>
      <c r="P246" s="22"/>
    </row>
    <row r="247" spans="1:17" ht="15" customHeight="1" x14ac:dyDescent="0.2">
      <c r="A247" s="25"/>
      <c r="B247" s="26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O247" s="22"/>
      <c r="P247" s="22"/>
    </row>
    <row r="248" spans="1:17" ht="15" customHeight="1" x14ac:dyDescent="0.2">
      <c r="A248" s="25"/>
      <c r="B248" s="26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O248" s="22"/>
      <c r="P248" s="22"/>
    </row>
    <row r="249" spans="1:17" ht="15" customHeight="1" x14ac:dyDescent="0.2">
      <c r="A249" s="25"/>
      <c r="B249" s="26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O249" s="22"/>
      <c r="P249" s="22"/>
    </row>
    <row r="250" spans="1:17" ht="15" customHeight="1" x14ac:dyDescent="0.2">
      <c r="A250" s="25"/>
      <c r="B250" s="26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O250" s="22"/>
      <c r="P250" s="22"/>
    </row>
    <row r="251" spans="1:17" ht="15" customHeight="1" x14ac:dyDescent="0.2">
      <c r="A251" s="25"/>
      <c r="B251" s="26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O251" s="22"/>
      <c r="P251" s="22"/>
    </row>
    <row r="252" spans="1:17" ht="15" customHeight="1" x14ac:dyDescent="0.2">
      <c r="A252" s="25"/>
      <c r="B252" s="26"/>
      <c r="C252" s="2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7" ht="15" customHeight="1" x14ac:dyDescent="0.2">
      <c r="A253" s="25"/>
      <c r="B253" s="26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7" ht="15" customHeight="1" x14ac:dyDescent="0.25">
      <c r="A254" s="25"/>
      <c r="B254" s="26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N254"/>
      <c r="O254"/>
      <c r="P254"/>
      <c r="Q254"/>
    </row>
    <row r="255" spans="1:17" ht="15" customHeight="1" x14ac:dyDescent="0.25">
      <c r="A255" s="25"/>
      <c r="B255" s="26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N255"/>
      <c r="O255"/>
      <c r="P255"/>
      <c r="Q255"/>
    </row>
    <row r="256" spans="1:17" ht="15" customHeight="1" x14ac:dyDescent="0.25">
      <c r="A256" s="25"/>
      <c r="B256" s="26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N256"/>
      <c r="O256"/>
      <c r="P256"/>
      <c r="Q256"/>
    </row>
    <row r="257" spans="1:17" ht="15" customHeight="1" x14ac:dyDescent="0.25">
      <c r="A257" s="25"/>
      <c r="B257" s="26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N257"/>
      <c r="O257"/>
      <c r="P257"/>
      <c r="Q257"/>
    </row>
    <row r="258" spans="1:17" ht="15" customHeight="1" x14ac:dyDescent="0.25">
      <c r="A258" s="25"/>
      <c r="B258" s="26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N258"/>
      <c r="O258"/>
      <c r="P258"/>
      <c r="Q258"/>
    </row>
    <row r="259" spans="1:17" ht="15" customHeight="1" x14ac:dyDescent="0.25">
      <c r="A259" s="90" t="s">
        <v>16</v>
      </c>
      <c r="B259" s="91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N259"/>
      <c r="O259"/>
      <c r="P259"/>
      <c r="Q259"/>
    </row>
    <row r="260" spans="1:17" ht="15" customHeight="1" x14ac:dyDescent="0.25">
      <c r="A260" s="88">
        <f>$B$471</f>
        <v>0</v>
      </c>
      <c r="B260" s="89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N260"/>
      <c r="O260"/>
      <c r="P260"/>
      <c r="Q260"/>
    </row>
    <row r="261" spans="1:17" ht="15" customHeight="1" x14ac:dyDescent="0.25">
      <c r="A261" s="88">
        <f>$B$472</f>
        <v>0</v>
      </c>
      <c r="B261" s="89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N261"/>
      <c r="O261"/>
      <c r="P261"/>
      <c r="Q261"/>
    </row>
    <row r="262" spans="1:17" ht="15" customHeight="1" x14ac:dyDescent="0.25">
      <c r="A262" s="88">
        <f>$B$473</f>
        <v>0</v>
      </c>
      <c r="B262" s="89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N262"/>
      <c r="O262"/>
      <c r="P262"/>
      <c r="Q262"/>
    </row>
    <row r="263" spans="1:17" ht="15" customHeight="1" x14ac:dyDescent="0.25">
      <c r="A263" s="88">
        <f>$B$474</f>
        <v>0</v>
      </c>
      <c r="B263" s="89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N263"/>
      <c r="O263"/>
      <c r="P263"/>
      <c r="Q263"/>
    </row>
    <row r="264" spans="1:17" ht="15" customHeight="1" x14ac:dyDescent="0.25">
      <c r="A264" s="88">
        <f>$B$475</f>
        <v>0</v>
      </c>
      <c r="B264" s="89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N264"/>
      <c r="O264"/>
      <c r="P264"/>
      <c r="Q264"/>
    </row>
    <row r="265" spans="1:17" ht="15" customHeight="1" x14ac:dyDescent="0.25">
      <c r="A265" s="88">
        <f>$B$476</f>
        <v>0</v>
      </c>
      <c r="B265" s="89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N265"/>
      <c r="O265"/>
      <c r="P265"/>
      <c r="Q265"/>
    </row>
    <row r="266" spans="1:17" ht="15" customHeight="1" x14ac:dyDescent="0.2">
      <c r="A266" s="88">
        <f>$B$477</f>
        <v>0</v>
      </c>
      <c r="B266" s="89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7" ht="15" customHeight="1" x14ac:dyDescent="0.2">
      <c r="A267" s="88">
        <f>$B$478</f>
        <v>0</v>
      </c>
      <c r="B267" s="89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7" ht="15" customHeight="1" x14ac:dyDescent="0.2">
      <c r="A268" s="88">
        <f>$B$479</f>
        <v>0</v>
      </c>
      <c r="B268" s="89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7" ht="15" customHeight="1" x14ac:dyDescent="0.2">
      <c r="A269" s="88">
        <f>$B$480</f>
        <v>0</v>
      </c>
      <c r="B269" s="89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7" ht="15" customHeight="1" x14ac:dyDescent="0.2">
      <c r="A270" s="81" t="s">
        <v>19</v>
      </c>
      <c r="B270" s="82"/>
      <c r="C270" s="37">
        <f t="shared" ref="C270:L270" si="35">COUNT(C239:C269)</f>
        <v>0</v>
      </c>
      <c r="D270" s="37">
        <f t="shared" si="35"/>
        <v>0</v>
      </c>
      <c r="E270" s="37">
        <f t="shared" si="35"/>
        <v>0</v>
      </c>
      <c r="F270" s="37">
        <f t="shared" si="35"/>
        <v>0</v>
      </c>
      <c r="G270" s="37">
        <f t="shared" si="35"/>
        <v>0</v>
      </c>
      <c r="H270" s="37">
        <f t="shared" si="35"/>
        <v>0</v>
      </c>
      <c r="I270" s="37">
        <f t="shared" si="35"/>
        <v>0</v>
      </c>
      <c r="J270" s="37">
        <f t="shared" si="35"/>
        <v>0</v>
      </c>
      <c r="K270" s="37">
        <f t="shared" si="35"/>
        <v>0</v>
      </c>
      <c r="L270" s="37">
        <f t="shared" si="35"/>
        <v>0</v>
      </c>
      <c r="M270" s="38"/>
    </row>
    <row r="271" spans="1:17" ht="15" customHeight="1" x14ac:dyDescent="0.2">
      <c r="A271" s="81" t="s">
        <v>20</v>
      </c>
      <c r="B271" s="82"/>
      <c r="C271" s="39" t="e">
        <f>AVERAGE(C238:C269)</f>
        <v>#DIV/0!</v>
      </c>
      <c r="D271" s="39" t="e">
        <f t="shared" ref="D271:L271" si="36">AVERAGE(D238:D269)</f>
        <v>#DIV/0!</v>
      </c>
      <c r="E271" s="39" t="e">
        <f t="shared" si="36"/>
        <v>#DIV/0!</v>
      </c>
      <c r="F271" s="39" t="e">
        <f t="shared" si="36"/>
        <v>#DIV/0!</v>
      </c>
      <c r="G271" s="39" t="e">
        <f t="shared" si="36"/>
        <v>#DIV/0!</v>
      </c>
      <c r="H271" s="39" t="e">
        <f t="shared" si="36"/>
        <v>#DIV/0!</v>
      </c>
      <c r="I271" s="39" t="e">
        <f t="shared" si="36"/>
        <v>#DIV/0!</v>
      </c>
      <c r="J271" s="39" t="e">
        <f t="shared" si="36"/>
        <v>#DIV/0!</v>
      </c>
      <c r="K271" s="39" t="e">
        <f t="shared" si="36"/>
        <v>#DIV/0!</v>
      </c>
      <c r="L271" s="39" t="e">
        <f t="shared" si="36"/>
        <v>#DIV/0!</v>
      </c>
      <c r="M271" s="38"/>
    </row>
    <row r="272" spans="1:17" ht="15" customHeight="1" x14ac:dyDescent="0.2">
      <c r="A272" s="81" t="s">
        <v>35</v>
      </c>
      <c r="B272" s="82"/>
      <c r="C272" s="37" t="e">
        <f>STDEV(C239:C258,C260:C269)</f>
        <v>#DIV/0!</v>
      </c>
      <c r="D272" s="37" t="e">
        <f t="shared" ref="D272:L272" si="37">STDEV(D239:D258,D260:D269)</f>
        <v>#DIV/0!</v>
      </c>
      <c r="E272" s="37" t="e">
        <f t="shared" si="37"/>
        <v>#DIV/0!</v>
      </c>
      <c r="F272" s="37" t="e">
        <f t="shared" si="37"/>
        <v>#DIV/0!</v>
      </c>
      <c r="G272" s="37" t="e">
        <f t="shared" si="37"/>
        <v>#DIV/0!</v>
      </c>
      <c r="H272" s="37" t="e">
        <f t="shared" si="37"/>
        <v>#DIV/0!</v>
      </c>
      <c r="I272" s="37" t="e">
        <f t="shared" si="37"/>
        <v>#DIV/0!</v>
      </c>
      <c r="J272" s="37" t="e">
        <f t="shared" si="37"/>
        <v>#DIV/0!</v>
      </c>
      <c r="K272" s="37" t="e">
        <f t="shared" si="37"/>
        <v>#DIV/0!</v>
      </c>
      <c r="L272" s="37" t="e">
        <f t="shared" si="37"/>
        <v>#DIV/0!</v>
      </c>
      <c r="M272" s="38"/>
    </row>
    <row r="273" spans="1:16" ht="15" customHeight="1" x14ac:dyDescent="0.2">
      <c r="A273" s="81" t="s">
        <v>36</v>
      </c>
      <c r="B273" s="82"/>
      <c r="C273" s="37" t="e">
        <f t="shared" ref="C273:L273" si="38">C272/(SQRT(C270)*C271)*100</f>
        <v>#DIV/0!</v>
      </c>
      <c r="D273" s="37" t="e">
        <f t="shared" si="38"/>
        <v>#DIV/0!</v>
      </c>
      <c r="E273" s="37" t="e">
        <f t="shared" si="38"/>
        <v>#DIV/0!</v>
      </c>
      <c r="F273" s="37" t="e">
        <f t="shared" si="38"/>
        <v>#DIV/0!</v>
      </c>
      <c r="G273" s="37" t="e">
        <f t="shared" si="38"/>
        <v>#DIV/0!</v>
      </c>
      <c r="H273" s="37" t="e">
        <f t="shared" si="38"/>
        <v>#DIV/0!</v>
      </c>
      <c r="I273" s="37" t="e">
        <f t="shared" si="38"/>
        <v>#DIV/0!</v>
      </c>
      <c r="J273" s="37" t="e">
        <f t="shared" si="38"/>
        <v>#DIV/0!</v>
      </c>
      <c r="K273" s="37" t="e">
        <f t="shared" si="38"/>
        <v>#DIV/0!</v>
      </c>
      <c r="L273" s="37" t="e">
        <f t="shared" si="38"/>
        <v>#DIV/0!</v>
      </c>
      <c r="M273" s="38"/>
    </row>
    <row r="274" spans="1:16" ht="15" customHeight="1" x14ac:dyDescent="0.2">
      <c r="A274" s="81" t="s">
        <v>21</v>
      </c>
      <c r="B274" s="82"/>
      <c r="C274" s="40" t="e">
        <f t="shared" ref="C274:L274" si="39">(LOOKUP((C270-1),$O$7:$O$20,$P$7:$P$20))/SQRT(C270)</f>
        <v>#N/A</v>
      </c>
      <c r="D274" s="40" t="e">
        <f t="shared" si="39"/>
        <v>#N/A</v>
      </c>
      <c r="E274" s="40" t="e">
        <f t="shared" si="39"/>
        <v>#N/A</v>
      </c>
      <c r="F274" s="40" t="e">
        <f t="shared" si="39"/>
        <v>#N/A</v>
      </c>
      <c r="G274" s="40" t="e">
        <f t="shared" si="39"/>
        <v>#N/A</v>
      </c>
      <c r="H274" s="40" t="e">
        <f t="shared" si="39"/>
        <v>#N/A</v>
      </c>
      <c r="I274" s="40" t="e">
        <f t="shared" si="39"/>
        <v>#N/A</v>
      </c>
      <c r="J274" s="40" t="e">
        <f t="shared" si="39"/>
        <v>#N/A</v>
      </c>
      <c r="K274" s="40" t="e">
        <f t="shared" si="39"/>
        <v>#N/A</v>
      </c>
      <c r="L274" s="40" t="e">
        <f t="shared" si="39"/>
        <v>#N/A</v>
      </c>
      <c r="M274" s="41"/>
    </row>
    <row r="275" spans="1:16" ht="15" x14ac:dyDescent="0.2">
      <c r="A275" s="81" t="s">
        <v>22</v>
      </c>
      <c r="B275" s="82"/>
      <c r="C275" s="87" t="e">
        <f t="shared" ref="C275:L275" si="40">C271-(C274*C272)</f>
        <v>#DIV/0!</v>
      </c>
      <c r="D275" s="87" t="e">
        <f t="shared" si="40"/>
        <v>#DIV/0!</v>
      </c>
      <c r="E275" s="87" t="e">
        <f t="shared" si="40"/>
        <v>#DIV/0!</v>
      </c>
      <c r="F275" s="87" t="e">
        <f t="shared" si="40"/>
        <v>#DIV/0!</v>
      </c>
      <c r="G275" s="87" t="e">
        <f t="shared" si="40"/>
        <v>#DIV/0!</v>
      </c>
      <c r="H275" s="87" t="e">
        <f t="shared" si="40"/>
        <v>#DIV/0!</v>
      </c>
      <c r="I275" s="87" t="e">
        <f t="shared" si="40"/>
        <v>#DIV/0!</v>
      </c>
      <c r="J275" s="87" t="e">
        <f t="shared" si="40"/>
        <v>#DIV/0!</v>
      </c>
      <c r="K275" s="87" t="e">
        <f t="shared" si="40"/>
        <v>#DIV/0!</v>
      </c>
      <c r="L275" s="87" t="e">
        <f t="shared" si="40"/>
        <v>#DIV/0!</v>
      </c>
      <c r="M275" s="38"/>
    </row>
    <row r="276" spans="1:16" ht="15" x14ac:dyDescent="0.2">
      <c r="A276" s="81" t="s">
        <v>23</v>
      </c>
      <c r="B276" s="82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38"/>
    </row>
    <row r="277" spans="1:16" ht="15" x14ac:dyDescent="0.25">
      <c r="A277" s="81" t="s">
        <v>24</v>
      </c>
      <c r="B277" s="82"/>
      <c r="C277" s="87" t="e">
        <f>C271+(C274*C272)</f>
        <v>#DIV/0!</v>
      </c>
      <c r="D277" s="87" t="e">
        <f t="shared" ref="D277:L277" si="41">D271+(D274*D272)</f>
        <v>#DIV/0!</v>
      </c>
      <c r="E277" s="87" t="e">
        <f t="shared" si="41"/>
        <v>#DIV/0!</v>
      </c>
      <c r="F277" s="87" t="e">
        <f t="shared" si="41"/>
        <v>#DIV/0!</v>
      </c>
      <c r="G277" s="87" t="e">
        <f t="shared" si="41"/>
        <v>#DIV/0!</v>
      </c>
      <c r="H277" s="87" t="e">
        <f t="shared" si="41"/>
        <v>#DIV/0!</v>
      </c>
      <c r="I277" s="87" t="e">
        <f t="shared" si="41"/>
        <v>#DIV/0!</v>
      </c>
      <c r="J277" s="87" t="e">
        <f t="shared" si="41"/>
        <v>#DIV/0!</v>
      </c>
      <c r="K277" s="87" t="e">
        <f t="shared" si="41"/>
        <v>#DIV/0!</v>
      </c>
      <c r="L277" s="87" t="e">
        <f t="shared" si="41"/>
        <v>#DIV/0!</v>
      </c>
      <c r="M277"/>
      <c r="N277"/>
    </row>
    <row r="278" spans="1:16" ht="15" x14ac:dyDescent="0.25">
      <c r="A278" s="81" t="s">
        <v>25</v>
      </c>
      <c r="B278" s="82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/>
      <c r="N278"/>
    </row>
    <row r="279" spans="1:16" ht="15" x14ac:dyDescent="0.25">
      <c r="A279" s="83" t="s">
        <v>26</v>
      </c>
      <c r="B279" s="84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/>
      <c r="N279"/>
    </row>
    <row r="280" spans="1:16" ht="15" x14ac:dyDescent="0.25">
      <c r="A280" s="85"/>
      <c r="B280" s="86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/>
      <c r="N280"/>
    </row>
    <row r="281" spans="1:16" ht="15" x14ac:dyDescent="0.25">
      <c r="M281"/>
      <c r="N281"/>
    </row>
    <row r="282" spans="1:16" ht="15" x14ac:dyDescent="0.25">
      <c r="M282"/>
      <c r="N282"/>
    </row>
    <row r="283" spans="1:16" ht="15.75" x14ac:dyDescent="0.25">
      <c r="A283" s="19" t="s">
        <v>7</v>
      </c>
      <c r="B283" s="19"/>
      <c r="C283" s="20">
        <v>61</v>
      </c>
      <c r="D283" s="20">
        <v>62</v>
      </c>
      <c r="E283" s="20">
        <v>63</v>
      </c>
      <c r="F283" s="20">
        <v>64</v>
      </c>
      <c r="G283" s="20">
        <v>65</v>
      </c>
      <c r="H283" s="20">
        <v>66</v>
      </c>
      <c r="I283" s="20">
        <v>67</v>
      </c>
      <c r="J283" s="20">
        <v>68</v>
      </c>
      <c r="K283" s="20">
        <v>69</v>
      </c>
      <c r="L283" s="20">
        <v>70</v>
      </c>
      <c r="M283"/>
      <c r="N283"/>
      <c r="O283" s="22"/>
      <c r="P283" s="22"/>
    </row>
    <row r="284" spans="1:16" ht="15.75" x14ac:dyDescent="0.25">
      <c r="A284" s="23" t="s">
        <v>10</v>
      </c>
      <c r="B284" s="23" t="s">
        <v>11</v>
      </c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/>
      <c r="N284"/>
      <c r="O284" s="22"/>
      <c r="P284" s="22"/>
    </row>
    <row r="285" spans="1:16" ht="15" customHeight="1" x14ac:dyDescent="0.25">
      <c r="A285" s="25"/>
      <c r="B285" s="26"/>
      <c r="C285" s="27"/>
      <c r="D285" s="28"/>
      <c r="E285" s="29"/>
      <c r="F285" s="29"/>
      <c r="G285" s="29"/>
      <c r="H285" s="29"/>
      <c r="I285" s="29"/>
      <c r="J285" s="29"/>
      <c r="K285" s="29"/>
      <c r="L285" s="29"/>
      <c r="M285"/>
      <c r="N285"/>
      <c r="O285" s="22"/>
      <c r="P285" s="22"/>
    </row>
    <row r="286" spans="1:16" ht="15" customHeight="1" x14ac:dyDescent="0.25">
      <c r="A286" s="25"/>
      <c r="B286" s="26"/>
      <c r="C286" s="27"/>
      <c r="D286" s="28"/>
      <c r="E286" s="29"/>
      <c r="F286" s="29"/>
      <c r="G286" s="29"/>
      <c r="H286" s="29"/>
      <c r="I286" s="29"/>
      <c r="J286" s="29"/>
      <c r="K286" s="29"/>
      <c r="L286" s="29"/>
      <c r="M286"/>
      <c r="N286"/>
      <c r="O286" s="22"/>
      <c r="P286" s="22"/>
    </row>
    <row r="287" spans="1:16" ht="15" customHeight="1" x14ac:dyDescent="0.25">
      <c r="A287" s="25"/>
      <c r="B287" s="26"/>
      <c r="C287" s="27"/>
      <c r="D287" s="28"/>
      <c r="E287" s="29"/>
      <c r="F287" s="29"/>
      <c r="G287" s="29"/>
      <c r="H287" s="29"/>
      <c r="I287" s="29"/>
      <c r="J287" s="29"/>
      <c r="K287" s="29"/>
      <c r="L287" s="29"/>
      <c r="M287"/>
      <c r="N287"/>
      <c r="O287" s="22"/>
      <c r="P287" s="22"/>
    </row>
    <row r="288" spans="1:16" ht="15" customHeight="1" x14ac:dyDescent="0.25">
      <c r="A288" s="25"/>
      <c r="B288" s="26"/>
      <c r="C288" s="27"/>
      <c r="D288" s="28"/>
      <c r="E288" s="29"/>
      <c r="F288" s="29"/>
      <c r="G288" s="29"/>
      <c r="H288" s="29"/>
      <c r="I288" s="29"/>
      <c r="J288" s="29"/>
      <c r="K288" s="29"/>
      <c r="L288" s="29"/>
      <c r="M288"/>
      <c r="N288"/>
      <c r="O288" s="22"/>
      <c r="P288" s="22"/>
    </row>
    <row r="289" spans="1:16" ht="15" customHeight="1" x14ac:dyDescent="0.25">
      <c r="A289" s="25"/>
      <c r="B289" s="26"/>
      <c r="C289" s="29"/>
      <c r="D289" s="27"/>
      <c r="E289" s="29"/>
      <c r="F289" s="29"/>
      <c r="G289" s="29"/>
      <c r="H289" s="29"/>
      <c r="I289" s="29"/>
      <c r="J289" s="29"/>
      <c r="K289" s="29"/>
      <c r="L289" s="29"/>
      <c r="M289"/>
      <c r="N289"/>
      <c r="O289" s="22"/>
      <c r="P289" s="22"/>
    </row>
    <row r="290" spans="1:16" ht="15" customHeight="1" x14ac:dyDescent="0.25">
      <c r="A290" s="25"/>
      <c r="B290" s="26"/>
      <c r="C290" s="29"/>
      <c r="D290" s="27"/>
      <c r="E290" s="29"/>
      <c r="F290" s="29"/>
      <c r="G290" s="29"/>
      <c r="H290" s="29"/>
      <c r="I290" s="29"/>
      <c r="J290" s="29"/>
      <c r="K290" s="29"/>
      <c r="L290" s="29"/>
      <c r="M290"/>
      <c r="N290"/>
      <c r="O290" s="22"/>
      <c r="P290" s="22"/>
    </row>
    <row r="291" spans="1:16" ht="15" customHeight="1" x14ac:dyDescent="0.25">
      <c r="A291" s="25"/>
      <c r="B291" s="26"/>
      <c r="C291" s="29"/>
      <c r="D291" s="27"/>
      <c r="E291" s="29"/>
      <c r="F291" s="29"/>
      <c r="G291" s="29"/>
      <c r="H291" s="29"/>
      <c r="I291" s="29"/>
      <c r="J291" s="29"/>
      <c r="K291" s="29"/>
      <c r="L291" s="29"/>
      <c r="M291"/>
      <c r="N291"/>
      <c r="O291" s="22"/>
      <c r="P291" s="22"/>
    </row>
    <row r="292" spans="1:16" ht="15" customHeight="1" x14ac:dyDescent="0.25">
      <c r="A292" s="25"/>
      <c r="B292" s="26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/>
      <c r="N292"/>
      <c r="O292" s="22"/>
      <c r="P292" s="22"/>
    </row>
    <row r="293" spans="1:16" ht="15" customHeight="1" x14ac:dyDescent="0.25">
      <c r="A293" s="25"/>
      <c r="B293" s="26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/>
      <c r="N293"/>
      <c r="O293" s="22"/>
      <c r="P293" s="22"/>
    </row>
    <row r="294" spans="1:16" ht="15" customHeight="1" x14ac:dyDescent="0.25">
      <c r="A294" s="25"/>
      <c r="B294" s="26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/>
      <c r="N294"/>
      <c r="O294" s="22"/>
      <c r="P294" s="22"/>
    </row>
    <row r="295" spans="1:16" ht="15" customHeight="1" x14ac:dyDescent="0.25">
      <c r="A295" s="25"/>
      <c r="B295" s="26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/>
      <c r="N295"/>
      <c r="O295" s="22"/>
      <c r="P295" s="22"/>
    </row>
    <row r="296" spans="1:16" ht="15" customHeight="1" x14ac:dyDescent="0.25">
      <c r="A296" s="25"/>
      <c r="B296" s="26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/>
      <c r="N296"/>
      <c r="O296" s="22"/>
      <c r="P296" s="22"/>
    </row>
    <row r="297" spans="1:16" ht="15" customHeight="1" x14ac:dyDescent="0.25">
      <c r="A297" s="25"/>
      <c r="B297" s="26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/>
      <c r="N297"/>
      <c r="O297" s="22"/>
      <c r="P297" s="22"/>
    </row>
    <row r="298" spans="1:16" ht="15" customHeight="1" x14ac:dyDescent="0.25">
      <c r="A298" s="25"/>
      <c r="B298" s="26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/>
      <c r="N298"/>
    </row>
    <row r="299" spans="1:16" ht="15" customHeight="1" x14ac:dyDescent="0.25">
      <c r="A299" s="25"/>
      <c r="B299" s="26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/>
      <c r="N299"/>
    </row>
    <row r="300" spans="1:16" ht="15" customHeight="1" x14ac:dyDescent="0.25">
      <c r="A300" s="25"/>
      <c r="B300" s="26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/>
      <c r="N300"/>
    </row>
    <row r="301" spans="1:16" ht="15" customHeight="1" x14ac:dyDescent="0.25">
      <c r="A301" s="25"/>
      <c r="B301" s="26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/>
      <c r="N301"/>
    </row>
    <row r="302" spans="1:16" ht="15" customHeight="1" x14ac:dyDescent="0.25">
      <c r="A302" s="25"/>
      <c r="B302" s="26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/>
      <c r="N302"/>
    </row>
    <row r="303" spans="1:16" ht="15" customHeight="1" x14ac:dyDescent="0.25">
      <c r="A303" s="25"/>
      <c r="B303" s="26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/>
      <c r="N303"/>
    </row>
    <row r="304" spans="1:16" ht="15" customHeight="1" x14ac:dyDescent="0.25">
      <c r="A304" s="25"/>
      <c r="B304" s="26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/>
      <c r="N304"/>
    </row>
    <row r="305" spans="1:14" ht="15" customHeight="1" x14ac:dyDescent="0.25">
      <c r="A305" s="90" t="s">
        <v>16</v>
      </c>
      <c r="B305" s="91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/>
      <c r="N305"/>
    </row>
    <row r="306" spans="1:14" ht="15" customHeight="1" x14ac:dyDescent="0.25">
      <c r="A306" s="88">
        <f>$B$471</f>
        <v>0</v>
      </c>
      <c r="B306" s="89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/>
      <c r="N306"/>
    </row>
    <row r="307" spans="1:14" ht="15" customHeight="1" x14ac:dyDescent="0.25">
      <c r="A307" s="88">
        <f>$B$472</f>
        <v>0</v>
      </c>
      <c r="B307" s="89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/>
      <c r="N307"/>
    </row>
    <row r="308" spans="1:14" ht="15" customHeight="1" x14ac:dyDescent="0.25">
      <c r="A308" s="88">
        <f>$B$473</f>
        <v>0</v>
      </c>
      <c r="B308" s="89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/>
      <c r="N308"/>
    </row>
    <row r="309" spans="1:14" ht="15" customHeight="1" x14ac:dyDescent="0.25">
      <c r="A309" s="88">
        <f>$B$474</f>
        <v>0</v>
      </c>
      <c r="B309" s="89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/>
      <c r="N309"/>
    </row>
    <row r="310" spans="1:14" ht="15" customHeight="1" x14ac:dyDescent="0.25">
      <c r="A310" s="88">
        <f>$B$475</f>
        <v>0</v>
      </c>
      <c r="B310" s="89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/>
      <c r="N310"/>
    </row>
    <row r="311" spans="1:14" ht="15" customHeight="1" x14ac:dyDescent="0.25">
      <c r="A311" s="88">
        <f>$B$476</f>
        <v>0</v>
      </c>
      <c r="B311" s="89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/>
      <c r="N311"/>
    </row>
    <row r="312" spans="1:14" ht="15" customHeight="1" x14ac:dyDescent="0.25">
      <c r="A312" s="88">
        <f>$B$477</f>
        <v>0</v>
      </c>
      <c r="B312" s="89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/>
      <c r="N312"/>
    </row>
    <row r="313" spans="1:14" ht="15" customHeight="1" x14ac:dyDescent="0.25">
      <c r="A313" s="88">
        <f>$B$478</f>
        <v>0</v>
      </c>
      <c r="B313" s="89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/>
      <c r="N313"/>
    </row>
    <row r="314" spans="1:14" ht="15" customHeight="1" x14ac:dyDescent="0.25">
      <c r="A314" s="88">
        <f>$B$479</f>
        <v>0</v>
      </c>
      <c r="B314" s="89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/>
      <c r="N314"/>
    </row>
    <row r="315" spans="1:14" ht="15" customHeight="1" x14ac:dyDescent="0.25">
      <c r="A315" s="88">
        <f>$B$480</f>
        <v>0</v>
      </c>
      <c r="B315" s="89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/>
      <c r="N315"/>
    </row>
    <row r="316" spans="1:14" ht="15" customHeight="1" x14ac:dyDescent="0.25">
      <c r="A316" s="81" t="s">
        <v>19</v>
      </c>
      <c r="B316" s="82"/>
      <c r="C316" s="37">
        <f t="shared" ref="C316:L316" si="42">COUNT(C285:C315)</f>
        <v>0</v>
      </c>
      <c r="D316" s="37">
        <f t="shared" si="42"/>
        <v>0</v>
      </c>
      <c r="E316" s="37">
        <f t="shared" si="42"/>
        <v>0</v>
      </c>
      <c r="F316" s="37">
        <f t="shared" si="42"/>
        <v>0</v>
      </c>
      <c r="G316" s="37">
        <f t="shared" si="42"/>
        <v>0</v>
      </c>
      <c r="H316" s="37">
        <f t="shared" si="42"/>
        <v>0</v>
      </c>
      <c r="I316" s="37">
        <f t="shared" si="42"/>
        <v>0</v>
      </c>
      <c r="J316" s="37">
        <f t="shared" si="42"/>
        <v>0</v>
      </c>
      <c r="K316" s="37">
        <f t="shared" si="42"/>
        <v>0</v>
      </c>
      <c r="L316" s="37">
        <f t="shared" si="42"/>
        <v>0</v>
      </c>
      <c r="M316"/>
      <c r="N316"/>
    </row>
    <row r="317" spans="1:14" ht="15" customHeight="1" x14ac:dyDescent="0.25">
      <c r="A317" s="81" t="s">
        <v>20</v>
      </c>
      <c r="B317" s="82"/>
      <c r="C317" s="39" t="e">
        <f>AVERAGE(C284:C315)</f>
        <v>#DIV/0!</v>
      </c>
      <c r="D317" s="39" t="e">
        <f t="shared" ref="D317:L317" si="43">AVERAGE(D284:D315)</f>
        <v>#DIV/0!</v>
      </c>
      <c r="E317" s="39" t="e">
        <f t="shared" si="43"/>
        <v>#DIV/0!</v>
      </c>
      <c r="F317" s="39" t="e">
        <f t="shared" si="43"/>
        <v>#DIV/0!</v>
      </c>
      <c r="G317" s="39" t="e">
        <f t="shared" si="43"/>
        <v>#DIV/0!</v>
      </c>
      <c r="H317" s="39" t="e">
        <f t="shared" si="43"/>
        <v>#DIV/0!</v>
      </c>
      <c r="I317" s="39" t="e">
        <f t="shared" si="43"/>
        <v>#DIV/0!</v>
      </c>
      <c r="J317" s="39" t="e">
        <f t="shared" si="43"/>
        <v>#DIV/0!</v>
      </c>
      <c r="K317" s="39" t="e">
        <f t="shared" si="43"/>
        <v>#DIV/0!</v>
      </c>
      <c r="L317" s="39" t="e">
        <f t="shared" si="43"/>
        <v>#DIV/0!</v>
      </c>
      <c r="M317"/>
      <c r="N317"/>
    </row>
    <row r="318" spans="1:14" ht="15" customHeight="1" x14ac:dyDescent="0.25">
      <c r="A318" s="81" t="s">
        <v>35</v>
      </c>
      <c r="B318" s="82"/>
      <c r="C318" s="37" t="e">
        <f>STDEV(C285:C304,C306:C315)</f>
        <v>#DIV/0!</v>
      </c>
      <c r="D318" s="37" t="e">
        <f t="shared" ref="D318:L318" si="44">STDEV(D285:D304,D306:D315)</f>
        <v>#DIV/0!</v>
      </c>
      <c r="E318" s="37" t="e">
        <f t="shared" si="44"/>
        <v>#DIV/0!</v>
      </c>
      <c r="F318" s="37" t="e">
        <f t="shared" si="44"/>
        <v>#DIV/0!</v>
      </c>
      <c r="G318" s="37" t="e">
        <f t="shared" si="44"/>
        <v>#DIV/0!</v>
      </c>
      <c r="H318" s="37" t="e">
        <f t="shared" si="44"/>
        <v>#DIV/0!</v>
      </c>
      <c r="I318" s="37" t="e">
        <f t="shared" si="44"/>
        <v>#DIV/0!</v>
      </c>
      <c r="J318" s="37" t="e">
        <f t="shared" si="44"/>
        <v>#DIV/0!</v>
      </c>
      <c r="K318" s="37" t="e">
        <f t="shared" si="44"/>
        <v>#DIV/0!</v>
      </c>
      <c r="L318" s="37" t="e">
        <f t="shared" si="44"/>
        <v>#DIV/0!</v>
      </c>
      <c r="M318"/>
      <c r="N318"/>
    </row>
    <row r="319" spans="1:14" ht="15" customHeight="1" x14ac:dyDescent="0.25">
      <c r="A319" s="81" t="s">
        <v>36</v>
      </c>
      <c r="B319" s="82"/>
      <c r="C319" s="37" t="e">
        <f t="shared" ref="C319:L319" si="45">C318/(SQRT(C316)*C317)*100</f>
        <v>#DIV/0!</v>
      </c>
      <c r="D319" s="37" t="e">
        <f t="shared" si="45"/>
        <v>#DIV/0!</v>
      </c>
      <c r="E319" s="37" t="e">
        <f t="shared" si="45"/>
        <v>#DIV/0!</v>
      </c>
      <c r="F319" s="37" t="e">
        <f t="shared" si="45"/>
        <v>#DIV/0!</v>
      </c>
      <c r="G319" s="37" t="e">
        <f t="shared" si="45"/>
        <v>#DIV/0!</v>
      </c>
      <c r="H319" s="37" t="e">
        <f t="shared" si="45"/>
        <v>#DIV/0!</v>
      </c>
      <c r="I319" s="37" t="e">
        <f t="shared" si="45"/>
        <v>#DIV/0!</v>
      </c>
      <c r="J319" s="37" t="e">
        <f t="shared" si="45"/>
        <v>#DIV/0!</v>
      </c>
      <c r="K319" s="37" t="e">
        <f t="shared" si="45"/>
        <v>#DIV/0!</v>
      </c>
      <c r="L319" s="37" t="e">
        <f t="shared" si="45"/>
        <v>#DIV/0!</v>
      </c>
      <c r="M319"/>
      <c r="N319"/>
    </row>
    <row r="320" spans="1:14" ht="15" customHeight="1" x14ac:dyDescent="0.25">
      <c r="A320" s="81" t="s">
        <v>21</v>
      </c>
      <c r="B320" s="82"/>
      <c r="C320" s="40" t="e">
        <f t="shared" ref="C320:L320" si="46">(LOOKUP((C316-1),$O$7:$O$20,$P$7:$P$20))/SQRT(C316)</f>
        <v>#N/A</v>
      </c>
      <c r="D320" s="40" t="e">
        <f t="shared" si="46"/>
        <v>#N/A</v>
      </c>
      <c r="E320" s="40" t="e">
        <f t="shared" si="46"/>
        <v>#N/A</v>
      </c>
      <c r="F320" s="40" t="e">
        <f t="shared" si="46"/>
        <v>#N/A</v>
      </c>
      <c r="G320" s="40" t="e">
        <f t="shared" si="46"/>
        <v>#N/A</v>
      </c>
      <c r="H320" s="40" t="e">
        <f t="shared" si="46"/>
        <v>#N/A</v>
      </c>
      <c r="I320" s="40" t="e">
        <f t="shared" si="46"/>
        <v>#N/A</v>
      </c>
      <c r="J320" s="40" t="e">
        <f t="shared" si="46"/>
        <v>#N/A</v>
      </c>
      <c r="K320" s="40" t="e">
        <f t="shared" si="46"/>
        <v>#N/A</v>
      </c>
      <c r="L320" s="40" t="e">
        <f t="shared" si="46"/>
        <v>#N/A</v>
      </c>
      <c r="M320"/>
      <c r="N320"/>
    </row>
    <row r="321" spans="1:16" ht="15" x14ac:dyDescent="0.25">
      <c r="A321" s="81" t="s">
        <v>22</v>
      </c>
      <c r="B321" s="82"/>
      <c r="C321" s="87" t="e">
        <f t="shared" ref="C321:L321" si="47">C317-(C320*C318)</f>
        <v>#DIV/0!</v>
      </c>
      <c r="D321" s="87" t="e">
        <f t="shared" si="47"/>
        <v>#DIV/0!</v>
      </c>
      <c r="E321" s="87" t="e">
        <f t="shared" si="47"/>
        <v>#DIV/0!</v>
      </c>
      <c r="F321" s="87" t="e">
        <f t="shared" si="47"/>
        <v>#DIV/0!</v>
      </c>
      <c r="G321" s="87" t="e">
        <f t="shared" si="47"/>
        <v>#DIV/0!</v>
      </c>
      <c r="H321" s="87" t="e">
        <f t="shared" si="47"/>
        <v>#DIV/0!</v>
      </c>
      <c r="I321" s="87" t="e">
        <f t="shared" si="47"/>
        <v>#DIV/0!</v>
      </c>
      <c r="J321" s="87" t="e">
        <f t="shared" si="47"/>
        <v>#DIV/0!</v>
      </c>
      <c r="K321" s="87" t="e">
        <f t="shared" si="47"/>
        <v>#DIV/0!</v>
      </c>
      <c r="L321" s="87" t="e">
        <f t="shared" si="47"/>
        <v>#DIV/0!</v>
      </c>
      <c r="M321"/>
      <c r="N321"/>
    </row>
    <row r="322" spans="1:16" ht="15" x14ac:dyDescent="0.25">
      <c r="A322" s="81" t="s">
        <v>23</v>
      </c>
      <c r="B322" s="82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/>
      <c r="N322"/>
    </row>
    <row r="323" spans="1:16" ht="15" x14ac:dyDescent="0.25">
      <c r="A323" s="81" t="s">
        <v>24</v>
      </c>
      <c r="B323" s="82"/>
      <c r="C323" s="87" t="e">
        <f>C317+(C320*C318)</f>
        <v>#DIV/0!</v>
      </c>
      <c r="D323" s="87" t="e">
        <f t="shared" ref="D323:L323" si="48">D317+(D320*D318)</f>
        <v>#DIV/0!</v>
      </c>
      <c r="E323" s="87" t="e">
        <f t="shared" si="48"/>
        <v>#DIV/0!</v>
      </c>
      <c r="F323" s="87" t="e">
        <f t="shared" si="48"/>
        <v>#DIV/0!</v>
      </c>
      <c r="G323" s="87" t="e">
        <f t="shared" si="48"/>
        <v>#DIV/0!</v>
      </c>
      <c r="H323" s="87" t="e">
        <f t="shared" si="48"/>
        <v>#DIV/0!</v>
      </c>
      <c r="I323" s="87" t="e">
        <f t="shared" si="48"/>
        <v>#DIV/0!</v>
      </c>
      <c r="J323" s="87" t="e">
        <f t="shared" si="48"/>
        <v>#DIV/0!</v>
      </c>
      <c r="K323" s="87" t="e">
        <f t="shared" si="48"/>
        <v>#DIV/0!</v>
      </c>
      <c r="L323" s="87" t="e">
        <f t="shared" si="48"/>
        <v>#DIV/0!</v>
      </c>
      <c r="M323"/>
      <c r="N323"/>
    </row>
    <row r="324" spans="1:16" ht="15" x14ac:dyDescent="0.25">
      <c r="A324" s="81" t="s">
        <v>25</v>
      </c>
      <c r="B324" s="82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/>
      <c r="N324"/>
    </row>
    <row r="325" spans="1:16" ht="15" x14ac:dyDescent="0.25">
      <c r="A325" s="83" t="s">
        <v>26</v>
      </c>
      <c r="B325" s="84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/>
      <c r="N325"/>
    </row>
    <row r="326" spans="1:16" ht="15" x14ac:dyDescent="0.25">
      <c r="A326" s="85"/>
      <c r="B326" s="86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/>
      <c r="N326"/>
    </row>
    <row r="327" spans="1:16" ht="15" x14ac:dyDescent="0.25">
      <c r="M327"/>
      <c r="N327"/>
    </row>
    <row r="328" spans="1:16" ht="15" x14ac:dyDescent="0.25">
      <c r="M328"/>
      <c r="N328"/>
    </row>
    <row r="329" spans="1:16" ht="15" x14ac:dyDescent="0.25">
      <c r="M329"/>
      <c r="N329"/>
    </row>
    <row r="330" spans="1:16" ht="15.75" x14ac:dyDescent="0.25">
      <c r="A330" s="19" t="s">
        <v>7</v>
      </c>
      <c r="B330" s="19"/>
      <c r="C330" s="20">
        <v>71</v>
      </c>
      <c r="D330" s="20">
        <v>72</v>
      </c>
      <c r="E330" s="20">
        <v>73</v>
      </c>
      <c r="F330" s="20">
        <v>74</v>
      </c>
      <c r="G330" s="20">
        <v>75</v>
      </c>
      <c r="H330" s="20">
        <v>76</v>
      </c>
      <c r="I330" s="20">
        <v>77</v>
      </c>
      <c r="J330" s="20">
        <v>78</v>
      </c>
      <c r="K330" s="20">
        <v>79</v>
      </c>
      <c r="L330" s="20">
        <v>80</v>
      </c>
      <c r="M330"/>
      <c r="N330"/>
      <c r="O330" s="22"/>
      <c r="P330" s="22"/>
    </row>
    <row r="331" spans="1:16" ht="15.75" x14ac:dyDescent="0.25">
      <c r="A331" s="23" t="s">
        <v>10</v>
      </c>
      <c r="B331" s="23" t="s">
        <v>11</v>
      </c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/>
      <c r="N331"/>
      <c r="O331" s="22"/>
      <c r="P331" s="22"/>
    </row>
    <row r="332" spans="1:16" ht="15" customHeight="1" x14ac:dyDescent="0.25">
      <c r="A332" s="25"/>
      <c r="B332" s="26"/>
      <c r="C332" s="27"/>
      <c r="D332" s="28"/>
      <c r="E332" s="29"/>
      <c r="F332" s="29"/>
      <c r="G332" s="29"/>
      <c r="H332" s="29"/>
      <c r="I332" s="29"/>
      <c r="J332" s="29"/>
      <c r="K332" s="29"/>
      <c r="L332" s="29"/>
      <c r="M332"/>
      <c r="N332"/>
      <c r="O332" s="22"/>
      <c r="P332" s="22"/>
    </row>
    <row r="333" spans="1:16" ht="15" customHeight="1" x14ac:dyDescent="0.25">
      <c r="A333" s="25"/>
      <c r="B333" s="26"/>
      <c r="C333" s="27"/>
      <c r="D333" s="28"/>
      <c r="E333" s="29"/>
      <c r="F333" s="29"/>
      <c r="G333" s="29"/>
      <c r="H333" s="29"/>
      <c r="I333" s="29"/>
      <c r="J333" s="29"/>
      <c r="K333" s="29"/>
      <c r="L333" s="29"/>
      <c r="M333"/>
      <c r="N333"/>
      <c r="O333" s="22"/>
      <c r="P333" s="22"/>
    </row>
    <row r="334" spans="1:16" ht="15" customHeight="1" x14ac:dyDescent="0.25">
      <c r="A334" s="25"/>
      <c r="B334" s="26"/>
      <c r="C334" s="27"/>
      <c r="D334" s="28"/>
      <c r="E334" s="29"/>
      <c r="F334" s="29"/>
      <c r="G334" s="29"/>
      <c r="H334" s="29"/>
      <c r="I334" s="29"/>
      <c r="J334" s="29"/>
      <c r="K334" s="29"/>
      <c r="L334" s="29"/>
      <c r="M334"/>
      <c r="N334"/>
      <c r="O334" s="22"/>
      <c r="P334" s="22"/>
    </row>
    <row r="335" spans="1:16" ht="15" customHeight="1" x14ac:dyDescent="0.25">
      <c r="A335" s="25"/>
      <c r="B335" s="26"/>
      <c r="C335" s="27"/>
      <c r="D335" s="28"/>
      <c r="E335" s="29"/>
      <c r="F335" s="29"/>
      <c r="G335" s="29"/>
      <c r="H335" s="29"/>
      <c r="I335" s="29"/>
      <c r="J335" s="29"/>
      <c r="K335" s="29"/>
      <c r="L335" s="29"/>
      <c r="M335"/>
      <c r="N335"/>
      <c r="O335" s="22"/>
      <c r="P335" s="22"/>
    </row>
    <row r="336" spans="1:16" ht="15" customHeight="1" x14ac:dyDescent="0.25">
      <c r="A336" s="25"/>
      <c r="B336" s="26"/>
      <c r="C336" s="29"/>
      <c r="D336" s="27"/>
      <c r="E336" s="29"/>
      <c r="F336" s="29"/>
      <c r="G336" s="29"/>
      <c r="H336" s="29"/>
      <c r="I336" s="29"/>
      <c r="J336" s="29"/>
      <c r="K336" s="29"/>
      <c r="L336" s="29"/>
      <c r="M336"/>
      <c r="N336"/>
      <c r="O336" s="22"/>
      <c r="P336" s="22"/>
    </row>
    <row r="337" spans="1:16" ht="15" customHeight="1" x14ac:dyDescent="0.25">
      <c r="A337" s="25"/>
      <c r="B337" s="26"/>
      <c r="C337" s="29"/>
      <c r="D337" s="27"/>
      <c r="E337" s="29"/>
      <c r="F337" s="29"/>
      <c r="G337" s="29"/>
      <c r="H337" s="29"/>
      <c r="I337" s="29"/>
      <c r="J337" s="29"/>
      <c r="K337" s="29"/>
      <c r="L337" s="29"/>
      <c r="M337"/>
      <c r="N337"/>
      <c r="O337" s="22"/>
      <c r="P337" s="22"/>
    </row>
    <row r="338" spans="1:16" ht="15" customHeight="1" x14ac:dyDescent="0.25">
      <c r="A338" s="25"/>
      <c r="B338" s="26"/>
      <c r="C338" s="29"/>
      <c r="D338" s="27"/>
      <c r="E338" s="29"/>
      <c r="F338" s="29"/>
      <c r="G338" s="29"/>
      <c r="H338" s="29"/>
      <c r="I338" s="29"/>
      <c r="J338" s="29"/>
      <c r="K338" s="29"/>
      <c r="L338" s="29"/>
      <c r="M338"/>
      <c r="N338"/>
      <c r="O338" s="22"/>
      <c r="P338" s="22"/>
    </row>
    <row r="339" spans="1:16" ht="15" customHeight="1" x14ac:dyDescent="0.25">
      <c r="A339" s="25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/>
      <c r="N339"/>
      <c r="O339" s="22"/>
      <c r="P339" s="22"/>
    </row>
    <row r="340" spans="1:16" ht="15" customHeight="1" x14ac:dyDescent="0.25">
      <c r="A340" s="25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/>
      <c r="N340"/>
      <c r="O340" s="22"/>
      <c r="P340" s="22"/>
    </row>
    <row r="341" spans="1:16" ht="15" customHeight="1" x14ac:dyDescent="0.25">
      <c r="A341" s="25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/>
      <c r="N341"/>
      <c r="O341" s="22"/>
      <c r="P341" s="22"/>
    </row>
    <row r="342" spans="1:16" ht="15" customHeight="1" x14ac:dyDescent="0.25">
      <c r="A342" s="25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/>
      <c r="N342"/>
      <c r="O342" s="22"/>
      <c r="P342" s="22"/>
    </row>
    <row r="343" spans="1:16" ht="15" customHeight="1" x14ac:dyDescent="0.25">
      <c r="A343" s="25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/>
      <c r="N343"/>
      <c r="O343" s="22"/>
      <c r="P343" s="22"/>
    </row>
    <row r="344" spans="1:16" ht="15" customHeight="1" x14ac:dyDescent="0.25">
      <c r="A344" s="25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/>
      <c r="N344"/>
      <c r="O344" s="22"/>
      <c r="P344" s="22"/>
    </row>
    <row r="345" spans="1:16" ht="15" customHeight="1" x14ac:dyDescent="0.25">
      <c r="A345" s="25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/>
      <c r="N345"/>
    </row>
    <row r="346" spans="1:16" ht="15" customHeight="1" x14ac:dyDescent="0.25">
      <c r="A346" s="25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/>
      <c r="N346"/>
    </row>
    <row r="347" spans="1:16" ht="15" customHeight="1" x14ac:dyDescent="0.25">
      <c r="A347" s="25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/>
      <c r="N347"/>
    </row>
    <row r="348" spans="1:16" ht="15" customHeight="1" x14ac:dyDescent="0.25">
      <c r="A348" s="25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/>
      <c r="N348"/>
    </row>
    <row r="349" spans="1:16" ht="15" customHeight="1" x14ac:dyDescent="0.25">
      <c r="A349" s="25"/>
      <c r="B349" s="26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/>
      <c r="N349"/>
    </row>
    <row r="350" spans="1:16" ht="15" customHeight="1" x14ac:dyDescent="0.25">
      <c r="A350" s="25"/>
      <c r="B350" s="26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/>
      <c r="N350"/>
    </row>
    <row r="351" spans="1:16" ht="15" customHeight="1" x14ac:dyDescent="0.25">
      <c r="A351" s="25"/>
      <c r="B351" s="26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/>
      <c r="N351"/>
    </row>
    <row r="352" spans="1:16" ht="15" customHeight="1" x14ac:dyDescent="0.25">
      <c r="A352" s="90" t="s">
        <v>16</v>
      </c>
      <c r="B352" s="91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/>
      <c r="N352"/>
    </row>
    <row r="353" spans="1:14" ht="15" customHeight="1" x14ac:dyDescent="0.25">
      <c r="A353" s="88">
        <f>$B$471</f>
        <v>0</v>
      </c>
      <c r="B353" s="89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/>
      <c r="N353"/>
    </row>
    <row r="354" spans="1:14" ht="15" customHeight="1" x14ac:dyDescent="0.25">
      <c r="A354" s="88">
        <f>$B$472</f>
        <v>0</v>
      </c>
      <c r="B354" s="89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/>
      <c r="N354"/>
    </row>
    <row r="355" spans="1:14" ht="15" customHeight="1" x14ac:dyDescent="0.25">
      <c r="A355" s="88">
        <f>$B$473</f>
        <v>0</v>
      </c>
      <c r="B355" s="89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/>
      <c r="N355"/>
    </row>
    <row r="356" spans="1:14" ht="15" customHeight="1" x14ac:dyDescent="0.25">
      <c r="A356" s="88">
        <f>$B$474</f>
        <v>0</v>
      </c>
      <c r="B356" s="89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/>
      <c r="N356"/>
    </row>
    <row r="357" spans="1:14" ht="15" customHeight="1" x14ac:dyDescent="0.25">
      <c r="A357" s="88">
        <f>$B$475</f>
        <v>0</v>
      </c>
      <c r="B357" s="89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/>
      <c r="N357"/>
    </row>
    <row r="358" spans="1:14" ht="15" customHeight="1" x14ac:dyDescent="0.25">
      <c r="A358" s="88">
        <f>$B$476</f>
        <v>0</v>
      </c>
      <c r="B358" s="89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/>
      <c r="N358"/>
    </row>
    <row r="359" spans="1:14" ht="15" customHeight="1" x14ac:dyDescent="0.25">
      <c r="A359" s="88">
        <f>$B$477</f>
        <v>0</v>
      </c>
      <c r="B359" s="89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/>
      <c r="N359"/>
    </row>
    <row r="360" spans="1:14" ht="15" customHeight="1" x14ac:dyDescent="0.25">
      <c r="A360" s="88">
        <f>$B$478</f>
        <v>0</v>
      </c>
      <c r="B360" s="89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/>
      <c r="N360"/>
    </row>
    <row r="361" spans="1:14" ht="15" customHeight="1" x14ac:dyDescent="0.25">
      <c r="A361" s="88">
        <f>$B$479</f>
        <v>0</v>
      </c>
      <c r="B361" s="89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/>
      <c r="N361"/>
    </row>
    <row r="362" spans="1:14" ht="15" customHeight="1" x14ac:dyDescent="0.25">
      <c r="A362" s="88">
        <f>$B$480</f>
        <v>0</v>
      </c>
      <c r="B362" s="89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/>
      <c r="N362"/>
    </row>
    <row r="363" spans="1:14" ht="15" customHeight="1" x14ac:dyDescent="0.25">
      <c r="A363" s="81" t="s">
        <v>19</v>
      </c>
      <c r="B363" s="82"/>
      <c r="C363" s="37">
        <f t="shared" ref="C363:L363" si="49">COUNT(C332:C362)</f>
        <v>0</v>
      </c>
      <c r="D363" s="37">
        <f t="shared" si="49"/>
        <v>0</v>
      </c>
      <c r="E363" s="37">
        <f t="shared" si="49"/>
        <v>0</v>
      </c>
      <c r="F363" s="37">
        <f t="shared" si="49"/>
        <v>0</v>
      </c>
      <c r="G363" s="37">
        <f t="shared" si="49"/>
        <v>0</v>
      </c>
      <c r="H363" s="37">
        <f t="shared" si="49"/>
        <v>0</v>
      </c>
      <c r="I363" s="37">
        <f t="shared" si="49"/>
        <v>0</v>
      </c>
      <c r="J363" s="37">
        <f t="shared" si="49"/>
        <v>0</v>
      </c>
      <c r="K363" s="37">
        <f t="shared" si="49"/>
        <v>0</v>
      </c>
      <c r="L363" s="37">
        <f t="shared" si="49"/>
        <v>0</v>
      </c>
      <c r="M363"/>
      <c r="N363"/>
    </row>
    <row r="364" spans="1:14" ht="15" customHeight="1" x14ac:dyDescent="0.25">
      <c r="A364" s="81" t="s">
        <v>20</v>
      </c>
      <c r="B364" s="82"/>
      <c r="C364" s="39" t="e">
        <f>AVERAGE(C331:C362)</f>
        <v>#DIV/0!</v>
      </c>
      <c r="D364" s="39" t="e">
        <f t="shared" ref="D364:L364" si="50">AVERAGE(D331:D362)</f>
        <v>#DIV/0!</v>
      </c>
      <c r="E364" s="39" t="e">
        <f t="shared" si="50"/>
        <v>#DIV/0!</v>
      </c>
      <c r="F364" s="39" t="e">
        <f t="shared" si="50"/>
        <v>#DIV/0!</v>
      </c>
      <c r="G364" s="39" t="e">
        <f t="shared" si="50"/>
        <v>#DIV/0!</v>
      </c>
      <c r="H364" s="39" t="e">
        <f t="shared" si="50"/>
        <v>#DIV/0!</v>
      </c>
      <c r="I364" s="39" t="e">
        <f t="shared" si="50"/>
        <v>#DIV/0!</v>
      </c>
      <c r="J364" s="39" t="e">
        <f t="shared" si="50"/>
        <v>#DIV/0!</v>
      </c>
      <c r="K364" s="39" t="e">
        <f t="shared" si="50"/>
        <v>#DIV/0!</v>
      </c>
      <c r="L364" s="39" t="e">
        <f t="shared" si="50"/>
        <v>#DIV/0!</v>
      </c>
      <c r="M364"/>
      <c r="N364"/>
    </row>
    <row r="365" spans="1:14" ht="15" customHeight="1" x14ac:dyDescent="0.25">
      <c r="A365" s="81" t="s">
        <v>35</v>
      </c>
      <c r="B365" s="82"/>
      <c r="C365" s="37" t="e">
        <f>STDEV(C332:C351,C353:C362)</f>
        <v>#DIV/0!</v>
      </c>
      <c r="D365" s="37" t="e">
        <f t="shared" ref="D365:L365" si="51">STDEV(D332:D351,D353:D362)</f>
        <v>#DIV/0!</v>
      </c>
      <c r="E365" s="37" t="e">
        <f t="shared" si="51"/>
        <v>#DIV/0!</v>
      </c>
      <c r="F365" s="37" t="e">
        <f t="shared" si="51"/>
        <v>#DIV/0!</v>
      </c>
      <c r="G365" s="37" t="e">
        <f t="shared" si="51"/>
        <v>#DIV/0!</v>
      </c>
      <c r="H365" s="37" t="e">
        <f t="shared" si="51"/>
        <v>#DIV/0!</v>
      </c>
      <c r="I365" s="37" t="e">
        <f t="shared" si="51"/>
        <v>#DIV/0!</v>
      </c>
      <c r="J365" s="37" t="e">
        <f t="shared" si="51"/>
        <v>#DIV/0!</v>
      </c>
      <c r="K365" s="37" t="e">
        <f t="shared" si="51"/>
        <v>#DIV/0!</v>
      </c>
      <c r="L365" s="37" t="e">
        <f t="shared" si="51"/>
        <v>#DIV/0!</v>
      </c>
      <c r="M365"/>
      <c r="N365"/>
    </row>
    <row r="366" spans="1:14" ht="15" customHeight="1" x14ac:dyDescent="0.25">
      <c r="A366" s="81" t="s">
        <v>36</v>
      </c>
      <c r="B366" s="82"/>
      <c r="C366" s="37" t="e">
        <f t="shared" ref="C366:L366" si="52">C365/(SQRT(C363)*C364)*100</f>
        <v>#DIV/0!</v>
      </c>
      <c r="D366" s="37" t="e">
        <f t="shared" si="52"/>
        <v>#DIV/0!</v>
      </c>
      <c r="E366" s="37" t="e">
        <f t="shared" si="52"/>
        <v>#DIV/0!</v>
      </c>
      <c r="F366" s="37" t="e">
        <f t="shared" si="52"/>
        <v>#DIV/0!</v>
      </c>
      <c r="G366" s="37" t="e">
        <f t="shared" si="52"/>
        <v>#DIV/0!</v>
      </c>
      <c r="H366" s="37" t="e">
        <f t="shared" si="52"/>
        <v>#DIV/0!</v>
      </c>
      <c r="I366" s="37" t="e">
        <f t="shared" si="52"/>
        <v>#DIV/0!</v>
      </c>
      <c r="J366" s="37" t="e">
        <f t="shared" si="52"/>
        <v>#DIV/0!</v>
      </c>
      <c r="K366" s="37" t="e">
        <f t="shared" si="52"/>
        <v>#DIV/0!</v>
      </c>
      <c r="L366" s="37" t="e">
        <f t="shared" si="52"/>
        <v>#DIV/0!</v>
      </c>
      <c r="M366"/>
      <c r="N366"/>
    </row>
    <row r="367" spans="1:14" ht="15" customHeight="1" x14ac:dyDescent="0.25">
      <c r="A367" s="81" t="s">
        <v>21</v>
      </c>
      <c r="B367" s="82"/>
      <c r="C367" s="40" t="e">
        <f t="shared" ref="C367:L367" si="53">(LOOKUP((C363-1),$O$7:$O$20,$P$7:$P$20))/SQRT(C363)</f>
        <v>#N/A</v>
      </c>
      <c r="D367" s="40" t="e">
        <f t="shared" si="53"/>
        <v>#N/A</v>
      </c>
      <c r="E367" s="40" t="e">
        <f t="shared" si="53"/>
        <v>#N/A</v>
      </c>
      <c r="F367" s="40" t="e">
        <f t="shared" si="53"/>
        <v>#N/A</v>
      </c>
      <c r="G367" s="40" t="e">
        <f t="shared" si="53"/>
        <v>#N/A</v>
      </c>
      <c r="H367" s="40" t="e">
        <f t="shared" si="53"/>
        <v>#N/A</v>
      </c>
      <c r="I367" s="40" t="e">
        <f t="shared" si="53"/>
        <v>#N/A</v>
      </c>
      <c r="J367" s="40" t="e">
        <f t="shared" si="53"/>
        <v>#N/A</v>
      </c>
      <c r="K367" s="40" t="e">
        <f t="shared" si="53"/>
        <v>#N/A</v>
      </c>
      <c r="L367" s="40" t="e">
        <f t="shared" si="53"/>
        <v>#N/A</v>
      </c>
      <c r="M367"/>
      <c r="N367"/>
    </row>
    <row r="368" spans="1:14" ht="15" x14ac:dyDescent="0.25">
      <c r="A368" s="81" t="s">
        <v>22</v>
      </c>
      <c r="B368" s="82"/>
      <c r="C368" s="87" t="e">
        <f t="shared" ref="C368:L368" si="54">C364-(C367*C365)</f>
        <v>#DIV/0!</v>
      </c>
      <c r="D368" s="87" t="e">
        <f t="shared" si="54"/>
        <v>#DIV/0!</v>
      </c>
      <c r="E368" s="87" t="e">
        <f t="shared" si="54"/>
        <v>#DIV/0!</v>
      </c>
      <c r="F368" s="87" t="e">
        <f t="shared" si="54"/>
        <v>#DIV/0!</v>
      </c>
      <c r="G368" s="87" t="e">
        <f t="shared" si="54"/>
        <v>#DIV/0!</v>
      </c>
      <c r="H368" s="87" t="e">
        <f t="shared" si="54"/>
        <v>#DIV/0!</v>
      </c>
      <c r="I368" s="87" t="e">
        <f t="shared" si="54"/>
        <v>#DIV/0!</v>
      </c>
      <c r="J368" s="87" t="e">
        <f t="shared" si="54"/>
        <v>#DIV/0!</v>
      </c>
      <c r="K368" s="87" t="e">
        <f t="shared" si="54"/>
        <v>#DIV/0!</v>
      </c>
      <c r="L368" s="87" t="e">
        <f t="shared" si="54"/>
        <v>#DIV/0!</v>
      </c>
      <c r="M368"/>
      <c r="N368"/>
    </row>
    <row r="369" spans="1:16" ht="15" x14ac:dyDescent="0.25">
      <c r="A369" s="81" t="s">
        <v>23</v>
      </c>
      <c r="B369" s="82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/>
      <c r="N369"/>
    </row>
    <row r="370" spans="1:16" ht="15" x14ac:dyDescent="0.25">
      <c r="A370" s="81" t="s">
        <v>24</v>
      </c>
      <c r="B370" s="82"/>
      <c r="C370" s="87" t="e">
        <f>C364+(C367*C365)</f>
        <v>#DIV/0!</v>
      </c>
      <c r="D370" s="87" t="e">
        <f t="shared" ref="D370:L370" si="55">D364+(D367*D365)</f>
        <v>#DIV/0!</v>
      </c>
      <c r="E370" s="87" t="e">
        <f t="shared" si="55"/>
        <v>#DIV/0!</v>
      </c>
      <c r="F370" s="87" t="e">
        <f t="shared" si="55"/>
        <v>#DIV/0!</v>
      </c>
      <c r="G370" s="87" t="e">
        <f t="shared" si="55"/>
        <v>#DIV/0!</v>
      </c>
      <c r="H370" s="87" t="e">
        <f t="shared" si="55"/>
        <v>#DIV/0!</v>
      </c>
      <c r="I370" s="87" t="e">
        <f t="shared" si="55"/>
        <v>#DIV/0!</v>
      </c>
      <c r="J370" s="87" t="e">
        <f t="shared" si="55"/>
        <v>#DIV/0!</v>
      </c>
      <c r="K370" s="87" t="e">
        <f t="shared" si="55"/>
        <v>#DIV/0!</v>
      </c>
      <c r="L370" s="87" t="e">
        <f t="shared" si="55"/>
        <v>#DIV/0!</v>
      </c>
      <c r="M370"/>
      <c r="N370"/>
    </row>
    <row r="371" spans="1:16" ht="15" x14ac:dyDescent="0.25">
      <c r="A371" s="81" t="s">
        <v>25</v>
      </c>
      <c r="B371" s="82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/>
      <c r="N371"/>
    </row>
    <row r="372" spans="1:16" ht="15" x14ac:dyDescent="0.25">
      <c r="A372" s="83" t="s">
        <v>26</v>
      </c>
      <c r="B372" s="84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/>
      <c r="N372"/>
    </row>
    <row r="373" spans="1:16" ht="15" x14ac:dyDescent="0.25">
      <c r="A373" s="85"/>
      <c r="B373" s="86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/>
      <c r="N373"/>
    </row>
    <row r="374" spans="1:16" ht="15" x14ac:dyDescent="0.25">
      <c r="M374"/>
      <c r="N374"/>
    </row>
    <row r="375" spans="1:16" ht="15" x14ac:dyDescent="0.25">
      <c r="M375"/>
      <c r="N375"/>
    </row>
    <row r="376" spans="1:16" ht="15.75" x14ac:dyDescent="0.25">
      <c r="A376" s="19" t="s">
        <v>7</v>
      </c>
      <c r="B376" s="19"/>
      <c r="C376" s="20">
        <v>81</v>
      </c>
      <c r="D376" s="20">
        <v>82</v>
      </c>
      <c r="E376" s="20">
        <v>83</v>
      </c>
      <c r="F376" s="20">
        <v>84</v>
      </c>
      <c r="G376" s="20">
        <v>85</v>
      </c>
      <c r="H376" s="20">
        <v>86</v>
      </c>
      <c r="I376" s="20">
        <v>87</v>
      </c>
      <c r="J376" s="20">
        <v>88</v>
      </c>
      <c r="K376" s="20">
        <v>89</v>
      </c>
      <c r="L376" s="20">
        <v>90</v>
      </c>
      <c r="M376"/>
      <c r="N376"/>
      <c r="O376" s="22"/>
      <c r="P376" s="22"/>
    </row>
    <row r="377" spans="1:16" ht="15.75" x14ac:dyDescent="0.25">
      <c r="A377" s="23" t="s">
        <v>10</v>
      </c>
      <c r="B377" s="23" t="s">
        <v>11</v>
      </c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/>
      <c r="N377"/>
      <c r="O377" s="22"/>
      <c r="P377" s="22"/>
    </row>
    <row r="378" spans="1:16" ht="15" customHeight="1" x14ac:dyDescent="0.25">
      <c r="A378" s="25"/>
      <c r="B378" s="26"/>
      <c r="C378" s="27"/>
      <c r="D378" s="28"/>
      <c r="E378" s="29"/>
      <c r="F378" s="29"/>
      <c r="G378" s="29"/>
      <c r="H378" s="29"/>
      <c r="I378" s="29"/>
      <c r="J378" s="29"/>
      <c r="K378" s="29"/>
      <c r="L378" s="29"/>
      <c r="M378"/>
      <c r="N378"/>
      <c r="O378" s="22"/>
      <c r="P378" s="22"/>
    </row>
    <row r="379" spans="1:16" ht="15" customHeight="1" x14ac:dyDescent="0.25">
      <c r="A379" s="25"/>
      <c r="B379" s="26"/>
      <c r="C379" s="27"/>
      <c r="D379" s="28"/>
      <c r="E379" s="29"/>
      <c r="F379" s="29"/>
      <c r="G379" s="29"/>
      <c r="H379" s="29"/>
      <c r="I379" s="29"/>
      <c r="J379" s="29"/>
      <c r="K379" s="29"/>
      <c r="L379" s="29"/>
      <c r="M379"/>
      <c r="N379"/>
      <c r="O379" s="22"/>
      <c r="P379" s="22"/>
    </row>
    <row r="380" spans="1:16" ht="15" customHeight="1" x14ac:dyDescent="0.25">
      <c r="A380" s="25"/>
      <c r="B380" s="26"/>
      <c r="C380" s="27"/>
      <c r="D380" s="28"/>
      <c r="E380" s="29"/>
      <c r="F380" s="29"/>
      <c r="G380" s="29"/>
      <c r="H380" s="29"/>
      <c r="I380" s="29"/>
      <c r="J380" s="29"/>
      <c r="K380" s="29"/>
      <c r="L380" s="29"/>
      <c r="M380"/>
      <c r="N380"/>
      <c r="O380" s="22"/>
      <c r="P380" s="22"/>
    </row>
    <row r="381" spans="1:16" ht="15" customHeight="1" x14ac:dyDescent="0.25">
      <c r="A381" s="25"/>
      <c r="B381" s="26"/>
      <c r="C381" s="27"/>
      <c r="D381" s="28"/>
      <c r="E381" s="29"/>
      <c r="F381" s="29"/>
      <c r="G381" s="29"/>
      <c r="H381" s="29"/>
      <c r="I381" s="29"/>
      <c r="J381" s="29"/>
      <c r="K381" s="29"/>
      <c r="L381" s="29"/>
      <c r="M381"/>
      <c r="N381"/>
      <c r="O381" s="22"/>
      <c r="P381" s="22"/>
    </row>
    <row r="382" spans="1:16" ht="15" customHeight="1" x14ac:dyDescent="0.25">
      <c r="A382" s="25"/>
      <c r="B382" s="26"/>
      <c r="C382" s="29"/>
      <c r="D382" s="27"/>
      <c r="E382" s="29"/>
      <c r="F382" s="29"/>
      <c r="G382" s="29"/>
      <c r="H382" s="29"/>
      <c r="I382" s="29"/>
      <c r="J382" s="29"/>
      <c r="K382" s="29"/>
      <c r="L382" s="29"/>
      <c r="M382"/>
      <c r="N382"/>
      <c r="O382" s="22"/>
      <c r="P382" s="22"/>
    </row>
    <row r="383" spans="1:16" ht="15" customHeight="1" x14ac:dyDescent="0.25">
      <c r="A383" s="25"/>
      <c r="B383" s="26"/>
      <c r="C383" s="29"/>
      <c r="D383" s="27"/>
      <c r="E383" s="29"/>
      <c r="F383" s="29"/>
      <c r="G383" s="29"/>
      <c r="H383" s="29"/>
      <c r="I383" s="29"/>
      <c r="J383" s="29"/>
      <c r="K383" s="29"/>
      <c r="L383" s="29"/>
      <c r="M383"/>
      <c r="N383"/>
      <c r="O383" s="22"/>
      <c r="P383" s="22"/>
    </row>
    <row r="384" spans="1:16" ht="15" customHeight="1" x14ac:dyDescent="0.25">
      <c r="A384" s="25"/>
      <c r="B384" s="26"/>
      <c r="C384" s="29"/>
      <c r="D384" s="27"/>
      <c r="E384" s="29"/>
      <c r="F384" s="29"/>
      <c r="G384" s="29"/>
      <c r="H384" s="29"/>
      <c r="I384" s="29"/>
      <c r="J384" s="29"/>
      <c r="K384" s="29"/>
      <c r="L384" s="29"/>
      <c r="M384"/>
      <c r="N384"/>
      <c r="O384" s="22"/>
      <c r="P384" s="22"/>
    </row>
    <row r="385" spans="1:16" ht="15" customHeight="1" x14ac:dyDescent="0.25">
      <c r="A385" s="25"/>
      <c r="B385" s="26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/>
      <c r="N385"/>
      <c r="O385" s="22"/>
      <c r="P385" s="22"/>
    </row>
    <row r="386" spans="1:16" ht="15" customHeight="1" x14ac:dyDescent="0.25">
      <c r="A386" s="25"/>
      <c r="B386" s="26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/>
      <c r="N386"/>
      <c r="O386" s="22"/>
      <c r="P386" s="22"/>
    </row>
    <row r="387" spans="1:16" ht="15" customHeight="1" x14ac:dyDescent="0.25">
      <c r="A387" s="25"/>
      <c r="B387" s="26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/>
      <c r="N387"/>
      <c r="O387" s="22"/>
      <c r="P387" s="22"/>
    </row>
    <row r="388" spans="1:16" ht="15" customHeight="1" x14ac:dyDescent="0.25">
      <c r="A388" s="25"/>
      <c r="B388" s="26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/>
      <c r="N388"/>
      <c r="O388" s="22"/>
      <c r="P388" s="22"/>
    </row>
    <row r="389" spans="1:16" ht="15" customHeight="1" x14ac:dyDescent="0.25">
      <c r="A389" s="25"/>
      <c r="B389" s="26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/>
      <c r="N389"/>
      <c r="O389" s="22"/>
      <c r="P389" s="22"/>
    </row>
    <row r="390" spans="1:16" ht="15" customHeight="1" x14ac:dyDescent="0.25">
      <c r="A390" s="25"/>
      <c r="B390" s="26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/>
      <c r="N390"/>
      <c r="O390" s="22"/>
      <c r="P390" s="22"/>
    </row>
    <row r="391" spans="1:16" ht="15" customHeight="1" x14ac:dyDescent="0.25">
      <c r="A391" s="25"/>
      <c r="B391" s="26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/>
      <c r="N391"/>
    </row>
    <row r="392" spans="1:16" ht="15" customHeight="1" x14ac:dyDescent="0.25">
      <c r="A392" s="25"/>
      <c r="B392" s="26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/>
      <c r="N392"/>
    </row>
    <row r="393" spans="1:16" ht="15" customHeight="1" x14ac:dyDescent="0.25">
      <c r="A393" s="25"/>
      <c r="B393" s="26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/>
      <c r="N393"/>
    </row>
    <row r="394" spans="1:16" ht="15" customHeight="1" x14ac:dyDescent="0.25">
      <c r="A394" s="25"/>
      <c r="B394" s="26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/>
      <c r="N394"/>
    </row>
    <row r="395" spans="1:16" ht="15" customHeight="1" x14ac:dyDescent="0.25">
      <c r="A395" s="25"/>
      <c r="B395" s="26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/>
      <c r="N395"/>
    </row>
    <row r="396" spans="1:16" ht="15" customHeight="1" x14ac:dyDescent="0.25">
      <c r="A396" s="25"/>
      <c r="B396" s="26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/>
      <c r="N396"/>
    </row>
    <row r="397" spans="1:16" ht="15" customHeight="1" x14ac:dyDescent="0.25">
      <c r="A397" s="25"/>
      <c r="B397" s="26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/>
      <c r="N397"/>
    </row>
    <row r="398" spans="1:16" ht="15" customHeight="1" x14ac:dyDescent="0.25">
      <c r="A398" s="90" t="s">
        <v>16</v>
      </c>
      <c r="B398" s="91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/>
      <c r="N398"/>
    </row>
    <row r="399" spans="1:16" ht="15" customHeight="1" x14ac:dyDescent="0.25">
      <c r="A399" s="88">
        <f>$B$471</f>
        <v>0</v>
      </c>
      <c r="B399" s="89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/>
      <c r="N399"/>
    </row>
    <row r="400" spans="1:16" ht="15" customHeight="1" x14ac:dyDescent="0.25">
      <c r="A400" s="88">
        <f>$B$472</f>
        <v>0</v>
      </c>
      <c r="B400" s="89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/>
      <c r="N400"/>
    </row>
    <row r="401" spans="1:14" ht="15" customHeight="1" x14ac:dyDescent="0.25">
      <c r="A401" s="88">
        <f>$B$473</f>
        <v>0</v>
      </c>
      <c r="B401" s="89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/>
      <c r="N401"/>
    </row>
    <row r="402" spans="1:14" ht="15" customHeight="1" x14ac:dyDescent="0.25">
      <c r="A402" s="88">
        <f>$B$474</f>
        <v>0</v>
      </c>
      <c r="B402" s="89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/>
      <c r="N402"/>
    </row>
    <row r="403" spans="1:14" ht="15" customHeight="1" x14ac:dyDescent="0.25">
      <c r="A403" s="88">
        <f>$B$475</f>
        <v>0</v>
      </c>
      <c r="B403" s="89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/>
      <c r="N403"/>
    </row>
    <row r="404" spans="1:14" ht="15" customHeight="1" x14ac:dyDescent="0.25">
      <c r="A404" s="88">
        <f>$B$476</f>
        <v>0</v>
      </c>
      <c r="B404" s="89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/>
      <c r="N404"/>
    </row>
    <row r="405" spans="1:14" ht="15" customHeight="1" x14ac:dyDescent="0.25">
      <c r="A405" s="88">
        <f>$B$477</f>
        <v>0</v>
      </c>
      <c r="B405" s="89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/>
      <c r="N405"/>
    </row>
    <row r="406" spans="1:14" ht="15" customHeight="1" x14ac:dyDescent="0.25">
      <c r="A406" s="88">
        <f>$B$478</f>
        <v>0</v>
      </c>
      <c r="B406" s="89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/>
      <c r="N406"/>
    </row>
    <row r="407" spans="1:14" ht="15" customHeight="1" x14ac:dyDescent="0.25">
      <c r="A407" s="88">
        <f>$B$479</f>
        <v>0</v>
      </c>
      <c r="B407" s="89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/>
      <c r="N407"/>
    </row>
    <row r="408" spans="1:14" ht="15" customHeight="1" x14ac:dyDescent="0.25">
      <c r="A408" s="88">
        <f>$B$480</f>
        <v>0</v>
      </c>
      <c r="B408" s="89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/>
      <c r="N408"/>
    </row>
    <row r="409" spans="1:14" ht="15" customHeight="1" x14ac:dyDescent="0.25">
      <c r="A409" s="81" t="s">
        <v>19</v>
      </c>
      <c r="B409" s="82"/>
      <c r="C409" s="37">
        <f t="shared" ref="C409:L409" si="56">COUNT(C378:C408)</f>
        <v>0</v>
      </c>
      <c r="D409" s="37">
        <f t="shared" si="56"/>
        <v>0</v>
      </c>
      <c r="E409" s="37">
        <f t="shared" si="56"/>
        <v>0</v>
      </c>
      <c r="F409" s="37">
        <f t="shared" si="56"/>
        <v>0</v>
      </c>
      <c r="G409" s="37">
        <f t="shared" si="56"/>
        <v>0</v>
      </c>
      <c r="H409" s="37">
        <f t="shared" si="56"/>
        <v>0</v>
      </c>
      <c r="I409" s="37">
        <f t="shared" si="56"/>
        <v>0</v>
      </c>
      <c r="J409" s="37">
        <f t="shared" si="56"/>
        <v>0</v>
      </c>
      <c r="K409" s="37">
        <f t="shared" si="56"/>
        <v>0</v>
      </c>
      <c r="L409" s="37">
        <f t="shared" si="56"/>
        <v>0</v>
      </c>
      <c r="M409"/>
      <c r="N409"/>
    </row>
    <row r="410" spans="1:14" ht="15" customHeight="1" x14ac:dyDescent="0.25">
      <c r="A410" s="81" t="s">
        <v>20</v>
      </c>
      <c r="B410" s="82"/>
      <c r="C410" s="39" t="e">
        <f>AVERAGE(C377:C408)</f>
        <v>#DIV/0!</v>
      </c>
      <c r="D410" s="39" t="e">
        <f t="shared" ref="D410:L410" si="57">AVERAGE(D377:D408)</f>
        <v>#DIV/0!</v>
      </c>
      <c r="E410" s="39" t="e">
        <f t="shared" si="57"/>
        <v>#DIV/0!</v>
      </c>
      <c r="F410" s="39" t="e">
        <f t="shared" si="57"/>
        <v>#DIV/0!</v>
      </c>
      <c r="G410" s="39" t="e">
        <f t="shared" si="57"/>
        <v>#DIV/0!</v>
      </c>
      <c r="H410" s="39" t="e">
        <f t="shared" si="57"/>
        <v>#DIV/0!</v>
      </c>
      <c r="I410" s="39" t="e">
        <f t="shared" si="57"/>
        <v>#DIV/0!</v>
      </c>
      <c r="J410" s="39" t="e">
        <f t="shared" si="57"/>
        <v>#DIV/0!</v>
      </c>
      <c r="K410" s="39" t="e">
        <f t="shared" si="57"/>
        <v>#DIV/0!</v>
      </c>
      <c r="L410" s="39" t="e">
        <f t="shared" si="57"/>
        <v>#DIV/0!</v>
      </c>
      <c r="M410"/>
      <c r="N410"/>
    </row>
    <row r="411" spans="1:14" ht="15" customHeight="1" x14ac:dyDescent="0.25">
      <c r="A411" s="81" t="s">
        <v>35</v>
      </c>
      <c r="B411" s="82"/>
      <c r="C411" s="37" t="e">
        <f>STDEV(C378:C397,C399:C408)</f>
        <v>#DIV/0!</v>
      </c>
      <c r="D411" s="37" t="e">
        <f t="shared" ref="D411:L411" si="58">STDEV(D378:D397,D399:D408)</f>
        <v>#DIV/0!</v>
      </c>
      <c r="E411" s="37" t="e">
        <f t="shared" si="58"/>
        <v>#DIV/0!</v>
      </c>
      <c r="F411" s="37" t="e">
        <f t="shared" si="58"/>
        <v>#DIV/0!</v>
      </c>
      <c r="G411" s="37" t="e">
        <f t="shared" si="58"/>
        <v>#DIV/0!</v>
      </c>
      <c r="H411" s="37" t="e">
        <f t="shared" si="58"/>
        <v>#DIV/0!</v>
      </c>
      <c r="I411" s="37" t="e">
        <f t="shared" si="58"/>
        <v>#DIV/0!</v>
      </c>
      <c r="J411" s="37" t="e">
        <f t="shared" si="58"/>
        <v>#DIV/0!</v>
      </c>
      <c r="K411" s="37" t="e">
        <f t="shared" si="58"/>
        <v>#DIV/0!</v>
      </c>
      <c r="L411" s="37" t="e">
        <f t="shared" si="58"/>
        <v>#DIV/0!</v>
      </c>
      <c r="M411"/>
      <c r="N411"/>
    </row>
    <row r="412" spans="1:14" ht="15" customHeight="1" x14ac:dyDescent="0.25">
      <c r="A412" s="81" t="s">
        <v>36</v>
      </c>
      <c r="B412" s="82"/>
      <c r="C412" s="37" t="e">
        <f t="shared" ref="C412:L412" si="59">C411/(SQRT(C409)*C410)*100</f>
        <v>#DIV/0!</v>
      </c>
      <c r="D412" s="37" t="e">
        <f t="shared" si="59"/>
        <v>#DIV/0!</v>
      </c>
      <c r="E412" s="37" t="e">
        <f t="shared" si="59"/>
        <v>#DIV/0!</v>
      </c>
      <c r="F412" s="37" t="e">
        <f t="shared" si="59"/>
        <v>#DIV/0!</v>
      </c>
      <c r="G412" s="37" t="e">
        <f t="shared" si="59"/>
        <v>#DIV/0!</v>
      </c>
      <c r="H412" s="37" t="e">
        <f t="shared" si="59"/>
        <v>#DIV/0!</v>
      </c>
      <c r="I412" s="37" t="e">
        <f t="shared" si="59"/>
        <v>#DIV/0!</v>
      </c>
      <c r="J412" s="37" t="e">
        <f t="shared" si="59"/>
        <v>#DIV/0!</v>
      </c>
      <c r="K412" s="37" t="e">
        <f t="shared" si="59"/>
        <v>#DIV/0!</v>
      </c>
      <c r="L412" s="37" t="e">
        <f t="shared" si="59"/>
        <v>#DIV/0!</v>
      </c>
      <c r="M412"/>
      <c r="N412"/>
    </row>
    <row r="413" spans="1:14" ht="15" customHeight="1" x14ac:dyDescent="0.25">
      <c r="A413" s="81" t="s">
        <v>21</v>
      </c>
      <c r="B413" s="82"/>
      <c r="C413" s="40" t="e">
        <f t="shared" ref="C413:L413" si="60">(LOOKUP((C409-1),$O$7:$O$20,$P$7:$P$20))/SQRT(C409)</f>
        <v>#N/A</v>
      </c>
      <c r="D413" s="40" t="e">
        <f t="shared" si="60"/>
        <v>#N/A</v>
      </c>
      <c r="E413" s="40" t="e">
        <f t="shared" si="60"/>
        <v>#N/A</v>
      </c>
      <c r="F413" s="40" t="e">
        <f t="shared" si="60"/>
        <v>#N/A</v>
      </c>
      <c r="G413" s="40" t="e">
        <f t="shared" si="60"/>
        <v>#N/A</v>
      </c>
      <c r="H413" s="40" t="e">
        <f t="shared" si="60"/>
        <v>#N/A</v>
      </c>
      <c r="I413" s="40" t="e">
        <f t="shared" si="60"/>
        <v>#N/A</v>
      </c>
      <c r="J413" s="40" t="e">
        <f t="shared" si="60"/>
        <v>#N/A</v>
      </c>
      <c r="K413" s="40" t="e">
        <f t="shared" si="60"/>
        <v>#N/A</v>
      </c>
      <c r="L413" s="40" t="e">
        <f t="shared" si="60"/>
        <v>#N/A</v>
      </c>
      <c r="M413"/>
      <c r="N413"/>
    </row>
    <row r="414" spans="1:14" ht="15" x14ac:dyDescent="0.25">
      <c r="A414" s="81" t="s">
        <v>22</v>
      </c>
      <c r="B414" s="82"/>
      <c r="C414" s="87" t="e">
        <f t="shared" ref="C414:L414" si="61">C410-(C413*C411)</f>
        <v>#DIV/0!</v>
      </c>
      <c r="D414" s="87" t="e">
        <f t="shared" si="61"/>
        <v>#DIV/0!</v>
      </c>
      <c r="E414" s="87" t="e">
        <f t="shared" si="61"/>
        <v>#DIV/0!</v>
      </c>
      <c r="F414" s="87" t="e">
        <f t="shared" si="61"/>
        <v>#DIV/0!</v>
      </c>
      <c r="G414" s="87" t="e">
        <f t="shared" si="61"/>
        <v>#DIV/0!</v>
      </c>
      <c r="H414" s="87" t="e">
        <f t="shared" si="61"/>
        <v>#DIV/0!</v>
      </c>
      <c r="I414" s="87" t="e">
        <f t="shared" si="61"/>
        <v>#DIV/0!</v>
      </c>
      <c r="J414" s="87" t="e">
        <f t="shared" si="61"/>
        <v>#DIV/0!</v>
      </c>
      <c r="K414" s="87" t="e">
        <f t="shared" si="61"/>
        <v>#DIV/0!</v>
      </c>
      <c r="L414" s="87" t="e">
        <f t="shared" si="61"/>
        <v>#DIV/0!</v>
      </c>
      <c r="M414"/>
      <c r="N414"/>
    </row>
    <row r="415" spans="1:14" ht="15" x14ac:dyDescent="0.25">
      <c r="A415" s="81" t="s">
        <v>23</v>
      </c>
      <c r="B415" s="82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/>
      <c r="N415"/>
    </row>
    <row r="416" spans="1:14" ht="15" x14ac:dyDescent="0.25">
      <c r="A416" s="81" t="s">
        <v>24</v>
      </c>
      <c r="B416" s="82"/>
      <c r="C416" s="87" t="e">
        <f>C410+(C413*C411)</f>
        <v>#DIV/0!</v>
      </c>
      <c r="D416" s="87" t="e">
        <f t="shared" ref="D416:L416" si="62">D410+(D413*D411)</f>
        <v>#DIV/0!</v>
      </c>
      <c r="E416" s="87" t="e">
        <f t="shared" si="62"/>
        <v>#DIV/0!</v>
      </c>
      <c r="F416" s="87" t="e">
        <f t="shared" si="62"/>
        <v>#DIV/0!</v>
      </c>
      <c r="G416" s="87" t="e">
        <f t="shared" si="62"/>
        <v>#DIV/0!</v>
      </c>
      <c r="H416" s="87" t="e">
        <f t="shared" si="62"/>
        <v>#DIV/0!</v>
      </c>
      <c r="I416" s="87" t="e">
        <f t="shared" si="62"/>
        <v>#DIV/0!</v>
      </c>
      <c r="J416" s="87" t="e">
        <f t="shared" si="62"/>
        <v>#DIV/0!</v>
      </c>
      <c r="K416" s="87" t="e">
        <f t="shared" si="62"/>
        <v>#DIV/0!</v>
      </c>
      <c r="L416" s="87" t="e">
        <f t="shared" si="62"/>
        <v>#DIV/0!</v>
      </c>
      <c r="M416"/>
      <c r="N416"/>
    </row>
    <row r="417" spans="1:16" ht="15" x14ac:dyDescent="0.25">
      <c r="A417" s="81" t="s">
        <v>25</v>
      </c>
      <c r="B417" s="82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/>
      <c r="N417"/>
    </row>
    <row r="418" spans="1:16" ht="15" x14ac:dyDescent="0.25">
      <c r="A418" s="83" t="s">
        <v>26</v>
      </c>
      <c r="B418" s="84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/>
      <c r="N418"/>
    </row>
    <row r="419" spans="1:16" ht="15" x14ac:dyDescent="0.25">
      <c r="A419" s="85"/>
      <c r="B419" s="86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/>
      <c r="N419"/>
    </row>
    <row r="420" spans="1:16" ht="15" x14ac:dyDescent="0.25">
      <c r="M420"/>
      <c r="N420"/>
    </row>
    <row r="421" spans="1:16" ht="15" x14ac:dyDescent="0.25">
      <c r="M421"/>
      <c r="N421"/>
    </row>
    <row r="422" spans="1:16" ht="15.75" x14ac:dyDescent="0.25">
      <c r="A422" s="19" t="s">
        <v>7</v>
      </c>
      <c r="B422" s="19"/>
      <c r="C422" s="20">
        <v>91</v>
      </c>
      <c r="D422" s="20">
        <v>92</v>
      </c>
      <c r="E422" s="20">
        <v>93</v>
      </c>
      <c r="F422" s="20">
        <v>94</v>
      </c>
      <c r="G422" s="20">
        <v>95</v>
      </c>
      <c r="H422" s="20">
        <v>96</v>
      </c>
      <c r="I422" s="20">
        <v>97</v>
      </c>
      <c r="J422" s="20">
        <v>98</v>
      </c>
      <c r="K422" s="20">
        <v>99</v>
      </c>
      <c r="L422" s="20">
        <v>100</v>
      </c>
      <c r="M422"/>
      <c r="N422"/>
      <c r="O422" s="22"/>
      <c r="P422" s="22"/>
    </row>
    <row r="423" spans="1:16" ht="15.75" x14ac:dyDescent="0.25">
      <c r="A423" s="23" t="s">
        <v>10</v>
      </c>
      <c r="B423" s="23" t="s">
        <v>11</v>
      </c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/>
      <c r="N423"/>
      <c r="O423" s="22"/>
      <c r="P423" s="22"/>
    </row>
    <row r="424" spans="1:16" ht="15" customHeight="1" x14ac:dyDescent="0.25">
      <c r="A424" s="25"/>
      <c r="B424" s="26"/>
      <c r="C424" s="27"/>
      <c r="D424" s="28"/>
      <c r="E424" s="29"/>
      <c r="F424" s="29"/>
      <c r="G424" s="29"/>
      <c r="H424" s="29"/>
      <c r="I424" s="29"/>
      <c r="J424" s="29"/>
      <c r="K424" s="29"/>
      <c r="L424" s="29"/>
      <c r="M424"/>
      <c r="N424"/>
      <c r="O424" s="22"/>
      <c r="P424" s="22"/>
    </row>
    <row r="425" spans="1:16" ht="15" customHeight="1" x14ac:dyDescent="0.25">
      <c r="A425" s="25"/>
      <c r="B425" s="26"/>
      <c r="C425" s="27"/>
      <c r="D425" s="28"/>
      <c r="E425" s="29"/>
      <c r="F425" s="29"/>
      <c r="G425" s="29"/>
      <c r="H425" s="29"/>
      <c r="I425" s="29"/>
      <c r="J425" s="29"/>
      <c r="K425" s="29"/>
      <c r="L425" s="29"/>
      <c r="M425"/>
      <c r="N425"/>
      <c r="O425" s="22"/>
      <c r="P425" s="22"/>
    </row>
    <row r="426" spans="1:16" ht="15" customHeight="1" x14ac:dyDescent="0.25">
      <c r="A426" s="25"/>
      <c r="B426" s="26"/>
      <c r="C426" s="27"/>
      <c r="D426" s="28"/>
      <c r="E426" s="29"/>
      <c r="F426" s="29"/>
      <c r="G426" s="29"/>
      <c r="H426" s="29"/>
      <c r="I426" s="29"/>
      <c r="J426" s="29"/>
      <c r="K426" s="29"/>
      <c r="L426" s="29"/>
      <c r="M426"/>
      <c r="N426"/>
      <c r="O426" s="22"/>
      <c r="P426" s="22"/>
    </row>
    <row r="427" spans="1:16" ht="15" customHeight="1" x14ac:dyDescent="0.25">
      <c r="A427" s="25"/>
      <c r="B427" s="26"/>
      <c r="C427" s="27"/>
      <c r="D427" s="28"/>
      <c r="E427" s="29"/>
      <c r="F427" s="29"/>
      <c r="G427" s="29"/>
      <c r="H427" s="29"/>
      <c r="I427" s="29"/>
      <c r="J427" s="29"/>
      <c r="K427" s="29"/>
      <c r="L427" s="29"/>
      <c r="M427"/>
      <c r="N427"/>
      <c r="O427" s="22"/>
      <c r="P427" s="22"/>
    </row>
    <row r="428" spans="1:16" ht="15" customHeight="1" x14ac:dyDescent="0.25">
      <c r="A428" s="25"/>
      <c r="B428" s="26"/>
      <c r="C428" s="29"/>
      <c r="D428" s="27"/>
      <c r="E428" s="29"/>
      <c r="F428" s="29"/>
      <c r="G428" s="29"/>
      <c r="H428" s="29"/>
      <c r="I428" s="29"/>
      <c r="J428" s="29"/>
      <c r="K428" s="29"/>
      <c r="L428" s="29"/>
      <c r="M428"/>
      <c r="N428"/>
      <c r="O428" s="22"/>
      <c r="P428" s="22"/>
    </row>
    <row r="429" spans="1:16" ht="15" customHeight="1" x14ac:dyDescent="0.25">
      <c r="A429" s="25"/>
      <c r="B429" s="26"/>
      <c r="C429" s="29"/>
      <c r="D429" s="27"/>
      <c r="E429" s="29"/>
      <c r="F429" s="29"/>
      <c r="G429" s="29"/>
      <c r="H429" s="29"/>
      <c r="I429" s="29"/>
      <c r="J429" s="29"/>
      <c r="K429" s="29"/>
      <c r="L429" s="29"/>
      <c r="M429"/>
      <c r="N429"/>
      <c r="O429" s="22"/>
      <c r="P429" s="22"/>
    </row>
    <row r="430" spans="1:16" ht="15" customHeight="1" x14ac:dyDescent="0.25">
      <c r="A430" s="25"/>
      <c r="B430" s="26"/>
      <c r="C430" s="29"/>
      <c r="D430" s="27"/>
      <c r="E430" s="29"/>
      <c r="F430" s="29"/>
      <c r="G430" s="29"/>
      <c r="H430" s="29"/>
      <c r="I430" s="29"/>
      <c r="J430" s="29"/>
      <c r="K430" s="29"/>
      <c r="L430" s="29"/>
      <c r="M430"/>
      <c r="N430"/>
      <c r="O430" s="22"/>
      <c r="P430" s="22"/>
    </row>
    <row r="431" spans="1:16" ht="15" customHeight="1" x14ac:dyDescent="0.25">
      <c r="A431" s="25"/>
      <c r="B431" s="26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/>
      <c r="N431"/>
      <c r="O431" s="22"/>
      <c r="P431" s="22"/>
    </row>
    <row r="432" spans="1:16" ht="15" customHeight="1" x14ac:dyDescent="0.25">
      <c r="A432" s="25"/>
      <c r="B432" s="26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/>
      <c r="N432"/>
      <c r="O432" s="22"/>
      <c r="P432" s="22"/>
    </row>
    <row r="433" spans="1:16" ht="15" customHeight="1" x14ac:dyDescent="0.25">
      <c r="A433" s="25"/>
      <c r="B433" s="26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/>
      <c r="N433"/>
      <c r="O433" s="22"/>
      <c r="P433" s="22"/>
    </row>
    <row r="434" spans="1:16" ht="15" customHeight="1" x14ac:dyDescent="0.25">
      <c r="A434" s="25"/>
      <c r="B434" s="26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/>
      <c r="N434"/>
      <c r="O434" s="22"/>
      <c r="P434" s="22"/>
    </row>
    <row r="435" spans="1:16" ht="15" customHeight="1" x14ac:dyDescent="0.25">
      <c r="A435" s="25"/>
      <c r="B435" s="26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/>
      <c r="N435"/>
      <c r="O435" s="22"/>
      <c r="P435" s="22"/>
    </row>
    <row r="436" spans="1:16" ht="15" customHeight="1" x14ac:dyDescent="0.25">
      <c r="A436" s="25"/>
      <c r="B436" s="26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/>
      <c r="N436"/>
      <c r="O436" s="22"/>
      <c r="P436" s="22"/>
    </row>
    <row r="437" spans="1:16" ht="15" customHeight="1" x14ac:dyDescent="0.25">
      <c r="A437" s="25"/>
      <c r="B437" s="26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/>
      <c r="N437"/>
    </row>
    <row r="438" spans="1:16" ht="15" customHeight="1" x14ac:dyDescent="0.25">
      <c r="A438" s="25"/>
      <c r="B438" s="26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/>
      <c r="N438"/>
    </row>
    <row r="439" spans="1:16" ht="15" customHeight="1" x14ac:dyDescent="0.25">
      <c r="A439" s="25"/>
      <c r="B439" s="26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/>
      <c r="N439"/>
    </row>
    <row r="440" spans="1:16" ht="15" customHeight="1" x14ac:dyDescent="0.25">
      <c r="A440" s="25"/>
      <c r="B440" s="26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/>
      <c r="N440"/>
    </row>
    <row r="441" spans="1:16" ht="15" customHeight="1" x14ac:dyDescent="0.25">
      <c r="A441" s="25"/>
      <c r="B441" s="26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/>
      <c r="N441"/>
    </row>
    <row r="442" spans="1:16" ht="15" customHeight="1" x14ac:dyDescent="0.25">
      <c r="A442" s="25"/>
      <c r="B442" s="26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/>
      <c r="N442"/>
    </row>
    <row r="443" spans="1:16" ht="15" customHeight="1" x14ac:dyDescent="0.25">
      <c r="A443" s="25"/>
      <c r="B443" s="26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/>
      <c r="N443"/>
    </row>
    <row r="444" spans="1:16" ht="15" customHeight="1" x14ac:dyDescent="0.25">
      <c r="A444" s="90" t="s">
        <v>16</v>
      </c>
      <c r="B444" s="91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/>
      <c r="N444"/>
    </row>
    <row r="445" spans="1:16" ht="15" customHeight="1" x14ac:dyDescent="0.25">
      <c r="A445" s="88">
        <f>$B$471</f>
        <v>0</v>
      </c>
      <c r="B445" s="89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/>
      <c r="N445"/>
    </row>
    <row r="446" spans="1:16" ht="15" customHeight="1" x14ac:dyDescent="0.25">
      <c r="A446" s="88">
        <f>$B$472</f>
        <v>0</v>
      </c>
      <c r="B446" s="89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/>
      <c r="N446"/>
    </row>
    <row r="447" spans="1:16" ht="15" customHeight="1" x14ac:dyDescent="0.25">
      <c r="A447" s="88">
        <f>$B$473</f>
        <v>0</v>
      </c>
      <c r="B447" s="89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/>
      <c r="N447"/>
    </row>
    <row r="448" spans="1:16" ht="15" customHeight="1" x14ac:dyDescent="0.25">
      <c r="A448" s="88">
        <f>$B$474</f>
        <v>0</v>
      </c>
      <c r="B448" s="89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/>
      <c r="N448"/>
    </row>
    <row r="449" spans="1:14" ht="15" customHeight="1" x14ac:dyDescent="0.25">
      <c r="A449" s="88">
        <f>$B$475</f>
        <v>0</v>
      </c>
      <c r="B449" s="89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/>
      <c r="N449"/>
    </row>
    <row r="450" spans="1:14" ht="15" customHeight="1" x14ac:dyDescent="0.25">
      <c r="A450" s="88">
        <f>$B$476</f>
        <v>0</v>
      </c>
      <c r="B450" s="89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/>
      <c r="N450"/>
    </row>
    <row r="451" spans="1:14" ht="15" customHeight="1" x14ac:dyDescent="0.25">
      <c r="A451" s="88">
        <f>$B$477</f>
        <v>0</v>
      </c>
      <c r="B451" s="89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/>
      <c r="N451"/>
    </row>
    <row r="452" spans="1:14" ht="15" customHeight="1" x14ac:dyDescent="0.25">
      <c r="A452" s="88">
        <f>$B$478</f>
        <v>0</v>
      </c>
      <c r="B452" s="89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/>
      <c r="N452"/>
    </row>
    <row r="453" spans="1:14" ht="15" customHeight="1" x14ac:dyDescent="0.25">
      <c r="A453" s="88">
        <f>$B$479</f>
        <v>0</v>
      </c>
      <c r="B453" s="89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/>
      <c r="N453"/>
    </row>
    <row r="454" spans="1:14" ht="15" customHeight="1" x14ac:dyDescent="0.25">
      <c r="A454" s="88">
        <f>$B$480</f>
        <v>0</v>
      </c>
      <c r="B454" s="89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/>
      <c r="N454"/>
    </row>
    <row r="455" spans="1:14" ht="15" customHeight="1" x14ac:dyDescent="0.25">
      <c r="A455" s="81" t="s">
        <v>19</v>
      </c>
      <c r="B455" s="82"/>
      <c r="C455" s="37">
        <f t="shared" ref="C455:L455" si="63">COUNT(C424:C454)</f>
        <v>0</v>
      </c>
      <c r="D455" s="37">
        <f t="shared" si="63"/>
        <v>0</v>
      </c>
      <c r="E455" s="37">
        <f t="shared" si="63"/>
        <v>0</v>
      </c>
      <c r="F455" s="37">
        <f t="shared" si="63"/>
        <v>0</v>
      </c>
      <c r="G455" s="37">
        <f t="shared" si="63"/>
        <v>0</v>
      </c>
      <c r="H455" s="37">
        <f t="shared" si="63"/>
        <v>0</v>
      </c>
      <c r="I455" s="37">
        <f t="shared" si="63"/>
        <v>0</v>
      </c>
      <c r="J455" s="37">
        <f t="shared" si="63"/>
        <v>0</v>
      </c>
      <c r="K455" s="37">
        <f t="shared" si="63"/>
        <v>0</v>
      </c>
      <c r="L455" s="37">
        <f t="shared" si="63"/>
        <v>0</v>
      </c>
      <c r="M455"/>
      <c r="N455"/>
    </row>
    <row r="456" spans="1:14" ht="15" customHeight="1" x14ac:dyDescent="0.25">
      <c r="A456" s="81" t="s">
        <v>20</v>
      </c>
      <c r="B456" s="82"/>
      <c r="C456" s="39" t="e">
        <f>AVERAGE(C423:C454)</f>
        <v>#DIV/0!</v>
      </c>
      <c r="D456" s="39" t="e">
        <f t="shared" ref="D456:L456" si="64">AVERAGE(D423:D454)</f>
        <v>#DIV/0!</v>
      </c>
      <c r="E456" s="39" t="e">
        <f t="shared" si="64"/>
        <v>#DIV/0!</v>
      </c>
      <c r="F456" s="39" t="e">
        <f t="shared" si="64"/>
        <v>#DIV/0!</v>
      </c>
      <c r="G456" s="39" t="e">
        <f t="shared" si="64"/>
        <v>#DIV/0!</v>
      </c>
      <c r="H456" s="39" t="e">
        <f t="shared" si="64"/>
        <v>#DIV/0!</v>
      </c>
      <c r="I456" s="39" t="e">
        <f t="shared" si="64"/>
        <v>#DIV/0!</v>
      </c>
      <c r="J456" s="39" t="e">
        <f t="shared" si="64"/>
        <v>#DIV/0!</v>
      </c>
      <c r="K456" s="39" t="e">
        <f t="shared" si="64"/>
        <v>#DIV/0!</v>
      </c>
      <c r="L456" s="39" t="e">
        <f t="shared" si="64"/>
        <v>#DIV/0!</v>
      </c>
      <c r="M456"/>
      <c r="N456"/>
    </row>
    <row r="457" spans="1:14" ht="15" customHeight="1" x14ac:dyDescent="0.25">
      <c r="A457" s="81" t="s">
        <v>35</v>
      </c>
      <c r="B457" s="82"/>
      <c r="C457" s="37" t="e">
        <f>STDEV(C424:C443,C445:C454)</f>
        <v>#DIV/0!</v>
      </c>
      <c r="D457" s="37" t="e">
        <f t="shared" ref="D457:L457" si="65">STDEV(D424:D443,D445:D454)</f>
        <v>#DIV/0!</v>
      </c>
      <c r="E457" s="37" t="e">
        <f t="shared" si="65"/>
        <v>#DIV/0!</v>
      </c>
      <c r="F457" s="37" t="e">
        <f t="shared" si="65"/>
        <v>#DIV/0!</v>
      </c>
      <c r="G457" s="37" t="e">
        <f t="shared" si="65"/>
        <v>#DIV/0!</v>
      </c>
      <c r="H457" s="37" t="e">
        <f t="shared" si="65"/>
        <v>#DIV/0!</v>
      </c>
      <c r="I457" s="37" t="e">
        <f t="shared" si="65"/>
        <v>#DIV/0!</v>
      </c>
      <c r="J457" s="37" t="e">
        <f t="shared" si="65"/>
        <v>#DIV/0!</v>
      </c>
      <c r="K457" s="37" t="e">
        <f t="shared" si="65"/>
        <v>#DIV/0!</v>
      </c>
      <c r="L457" s="37" t="e">
        <f t="shared" si="65"/>
        <v>#DIV/0!</v>
      </c>
      <c r="M457"/>
      <c r="N457"/>
    </row>
    <row r="458" spans="1:14" ht="15" customHeight="1" x14ac:dyDescent="0.25">
      <c r="A458" s="81" t="s">
        <v>36</v>
      </c>
      <c r="B458" s="82"/>
      <c r="C458" s="37" t="e">
        <f t="shared" ref="C458:L458" si="66">C457/(SQRT(C455)*C456)*100</f>
        <v>#DIV/0!</v>
      </c>
      <c r="D458" s="37" t="e">
        <f t="shared" si="66"/>
        <v>#DIV/0!</v>
      </c>
      <c r="E458" s="37" t="e">
        <f t="shared" si="66"/>
        <v>#DIV/0!</v>
      </c>
      <c r="F458" s="37" t="e">
        <f t="shared" si="66"/>
        <v>#DIV/0!</v>
      </c>
      <c r="G458" s="37" t="e">
        <f t="shared" si="66"/>
        <v>#DIV/0!</v>
      </c>
      <c r="H458" s="37" t="e">
        <f t="shared" si="66"/>
        <v>#DIV/0!</v>
      </c>
      <c r="I458" s="37" t="e">
        <f t="shared" si="66"/>
        <v>#DIV/0!</v>
      </c>
      <c r="J458" s="37" t="e">
        <f t="shared" si="66"/>
        <v>#DIV/0!</v>
      </c>
      <c r="K458" s="37" t="e">
        <f t="shared" si="66"/>
        <v>#DIV/0!</v>
      </c>
      <c r="L458" s="37" t="e">
        <f t="shared" si="66"/>
        <v>#DIV/0!</v>
      </c>
      <c r="M458"/>
      <c r="N458"/>
    </row>
    <row r="459" spans="1:14" ht="15" customHeight="1" x14ac:dyDescent="0.25">
      <c r="A459" s="81" t="s">
        <v>21</v>
      </c>
      <c r="B459" s="82"/>
      <c r="C459" s="40" t="e">
        <f t="shared" ref="C459:L459" si="67">(LOOKUP((C455-1),$O$7:$O$20,$P$7:$P$20))/SQRT(C455)</f>
        <v>#N/A</v>
      </c>
      <c r="D459" s="40" t="e">
        <f t="shared" si="67"/>
        <v>#N/A</v>
      </c>
      <c r="E459" s="40" t="e">
        <f t="shared" si="67"/>
        <v>#N/A</v>
      </c>
      <c r="F459" s="40" t="e">
        <f t="shared" si="67"/>
        <v>#N/A</v>
      </c>
      <c r="G459" s="40" t="e">
        <f t="shared" si="67"/>
        <v>#N/A</v>
      </c>
      <c r="H459" s="40" t="e">
        <f t="shared" si="67"/>
        <v>#N/A</v>
      </c>
      <c r="I459" s="40" t="e">
        <f t="shared" si="67"/>
        <v>#N/A</v>
      </c>
      <c r="J459" s="40" t="e">
        <f t="shared" si="67"/>
        <v>#N/A</v>
      </c>
      <c r="K459" s="40" t="e">
        <f t="shared" si="67"/>
        <v>#N/A</v>
      </c>
      <c r="L459" s="40" t="e">
        <f t="shared" si="67"/>
        <v>#N/A</v>
      </c>
      <c r="M459"/>
      <c r="N459"/>
    </row>
    <row r="460" spans="1:14" ht="15" x14ac:dyDescent="0.25">
      <c r="A460" s="81" t="s">
        <v>22</v>
      </c>
      <c r="B460" s="82"/>
      <c r="C460" s="87" t="e">
        <f t="shared" ref="C460:L460" si="68">C456-(C459*C457)</f>
        <v>#DIV/0!</v>
      </c>
      <c r="D460" s="87" t="e">
        <f t="shared" si="68"/>
        <v>#DIV/0!</v>
      </c>
      <c r="E460" s="87" t="e">
        <f t="shared" si="68"/>
        <v>#DIV/0!</v>
      </c>
      <c r="F460" s="87" t="e">
        <f t="shared" si="68"/>
        <v>#DIV/0!</v>
      </c>
      <c r="G460" s="87" t="e">
        <f t="shared" si="68"/>
        <v>#DIV/0!</v>
      </c>
      <c r="H460" s="87" t="e">
        <f t="shared" si="68"/>
        <v>#DIV/0!</v>
      </c>
      <c r="I460" s="87" t="e">
        <f t="shared" si="68"/>
        <v>#DIV/0!</v>
      </c>
      <c r="J460" s="87" t="e">
        <f t="shared" si="68"/>
        <v>#DIV/0!</v>
      </c>
      <c r="K460" s="87" t="e">
        <f t="shared" si="68"/>
        <v>#DIV/0!</v>
      </c>
      <c r="L460" s="87" t="e">
        <f t="shared" si="68"/>
        <v>#DIV/0!</v>
      </c>
      <c r="M460"/>
      <c r="N460"/>
    </row>
    <row r="461" spans="1:14" ht="15" x14ac:dyDescent="0.25">
      <c r="A461" s="81" t="s">
        <v>23</v>
      </c>
      <c r="B461" s="82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/>
      <c r="N461"/>
    </row>
    <row r="462" spans="1:14" ht="15" x14ac:dyDescent="0.25">
      <c r="A462" s="81" t="s">
        <v>24</v>
      </c>
      <c r="B462" s="82"/>
      <c r="C462" s="87" t="e">
        <f>C456+(C459*C457)</f>
        <v>#DIV/0!</v>
      </c>
      <c r="D462" s="87" t="e">
        <f t="shared" ref="D462:L462" si="69">D456+(D459*D457)</f>
        <v>#DIV/0!</v>
      </c>
      <c r="E462" s="87" t="e">
        <f t="shared" si="69"/>
        <v>#DIV/0!</v>
      </c>
      <c r="F462" s="87" t="e">
        <f t="shared" si="69"/>
        <v>#DIV/0!</v>
      </c>
      <c r="G462" s="87" t="e">
        <f t="shared" si="69"/>
        <v>#DIV/0!</v>
      </c>
      <c r="H462" s="87" t="e">
        <f t="shared" si="69"/>
        <v>#DIV/0!</v>
      </c>
      <c r="I462" s="87" t="e">
        <f t="shared" si="69"/>
        <v>#DIV/0!</v>
      </c>
      <c r="J462" s="87" t="e">
        <f t="shared" si="69"/>
        <v>#DIV/0!</v>
      </c>
      <c r="K462" s="87" t="e">
        <f t="shared" si="69"/>
        <v>#DIV/0!</v>
      </c>
      <c r="L462" s="87" t="e">
        <f t="shared" si="69"/>
        <v>#DIV/0!</v>
      </c>
      <c r="M462"/>
      <c r="N462"/>
    </row>
    <row r="463" spans="1:14" ht="15" x14ac:dyDescent="0.25">
      <c r="A463" s="81" t="s">
        <v>25</v>
      </c>
      <c r="B463" s="82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/>
      <c r="N463"/>
    </row>
    <row r="464" spans="1:14" ht="15" x14ac:dyDescent="0.25">
      <c r="A464" s="83" t="s">
        <v>26</v>
      </c>
      <c r="B464" s="84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/>
      <c r="N464"/>
    </row>
    <row r="465" spans="1:13" ht="15" x14ac:dyDescent="0.25">
      <c r="A465" s="85"/>
      <c r="B465" s="86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/>
    </row>
    <row r="468" spans="1:13" ht="15" customHeight="1" x14ac:dyDescent="0.2">
      <c r="A468" s="74" t="s">
        <v>29</v>
      </c>
      <c r="B468" s="74"/>
      <c r="C468" s="74"/>
      <c r="D468" s="74"/>
      <c r="E468" s="74"/>
      <c r="F468" s="74"/>
      <c r="G468" s="74"/>
      <c r="H468" s="74"/>
      <c r="I468" s="74"/>
      <c r="J468" s="55" t="s">
        <v>34</v>
      </c>
      <c r="K468" s="56"/>
      <c r="L468" s="57"/>
    </row>
    <row r="469" spans="1:13" ht="15" customHeight="1" x14ac:dyDescent="0.2">
      <c r="A469" s="74"/>
      <c r="B469" s="74"/>
      <c r="C469" s="74"/>
      <c r="D469" s="74"/>
      <c r="E469" s="74"/>
      <c r="F469" s="74"/>
      <c r="G469" s="74"/>
      <c r="H469" s="74"/>
      <c r="I469" s="74"/>
      <c r="J469" s="58"/>
      <c r="K469" s="59"/>
      <c r="L469" s="60"/>
    </row>
    <row r="470" spans="1:13" ht="29.25" customHeight="1" x14ac:dyDescent="0.2">
      <c r="A470" s="49" t="s">
        <v>11</v>
      </c>
      <c r="B470" s="75" t="s">
        <v>32</v>
      </c>
      <c r="C470" s="76"/>
      <c r="D470" s="75" t="s">
        <v>31</v>
      </c>
      <c r="E470" s="76"/>
      <c r="F470" s="75" t="s">
        <v>30</v>
      </c>
      <c r="G470" s="76"/>
      <c r="H470" s="79" t="s">
        <v>28</v>
      </c>
      <c r="I470" s="79"/>
      <c r="J470" s="58"/>
      <c r="K470" s="59"/>
      <c r="L470" s="60"/>
    </row>
    <row r="471" spans="1:13" ht="41.25" customHeight="1" x14ac:dyDescent="0.2">
      <c r="A471" s="48">
        <v>1</v>
      </c>
      <c r="B471" s="77"/>
      <c r="C471" s="78"/>
      <c r="D471" s="72"/>
      <c r="E471" s="73"/>
      <c r="F471" s="72"/>
      <c r="G471" s="73"/>
      <c r="H471" s="72"/>
      <c r="I471" s="73"/>
      <c r="J471" s="58"/>
      <c r="K471" s="59"/>
      <c r="L471" s="60"/>
    </row>
    <row r="472" spans="1:13" ht="41.25" customHeight="1" x14ac:dyDescent="0.2">
      <c r="A472" s="48">
        <v>2</v>
      </c>
      <c r="B472" s="77"/>
      <c r="C472" s="78"/>
      <c r="D472" s="72"/>
      <c r="E472" s="73"/>
      <c r="F472" s="72"/>
      <c r="G472" s="73"/>
      <c r="H472" s="72"/>
      <c r="I472" s="73"/>
      <c r="J472" s="58"/>
      <c r="K472" s="59"/>
      <c r="L472" s="60"/>
    </row>
    <row r="473" spans="1:13" ht="41.25" customHeight="1" x14ac:dyDescent="0.2">
      <c r="A473" s="51">
        <v>3</v>
      </c>
      <c r="B473" s="77"/>
      <c r="C473" s="78"/>
      <c r="D473" s="72"/>
      <c r="E473" s="73"/>
      <c r="F473" s="72"/>
      <c r="G473" s="73"/>
      <c r="H473" s="72"/>
      <c r="I473" s="73"/>
      <c r="J473" s="58"/>
      <c r="K473" s="59"/>
      <c r="L473" s="60"/>
    </row>
    <row r="474" spans="1:13" ht="41.25" customHeight="1" x14ac:dyDescent="0.2">
      <c r="A474" s="48">
        <v>4</v>
      </c>
      <c r="B474" s="77"/>
      <c r="C474" s="78"/>
      <c r="D474" s="72"/>
      <c r="E474" s="73"/>
      <c r="F474" s="72"/>
      <c r="G474" s="73"/>
      <c r="H474" s="72"/>
      <c r="I474" s="73"/>
      <c r="J474" s="61"/>
      <c r="K474" s="62"/>
      <c r="L474" s="63"/>
    </row>
    <row r="475" spans="1:13" ht="41.25" customHeight="1" x14ac:dyDescent="0.2">
      <c r="A475" s="48">
        <v>5</v>
      </c>
      <c r="B475" s="77"/>
      <c r="C475" s="78"/>
      <c r="D475" s="72"/>
      <c r="E475" s="73"/>
      <c r="F475" s="72"/>
      <c r="G475" s="73"/>
      <c r="H475" s="72"/>
      <c r="I475" s="73"/>
      <c r="J475" s="55" t="s">
        <v>37</v>
      </c>
      <c r="K475" s="64"/>
      <c r="L475" s="65"/>
    </row>
    <row r="476" spans="1:13" ht="41.25" customHeight="1" x14ac:dyDescent="0.2">
      <c r="A476" s="51">
        <v>6</v>
      </c>
      <c r="B476" s="77"/>
      <c r="C476" s="78"/>
      <c r="D476" s="72"/>
      <c r="E476" s="73"/>
      <c r="F476" s="72"/>
      <c r="G476" s="73"/>
      <c r="H476" s="72"/>
      <c r="I476" s="73"/>
      <c r="J476" s="66"/>
      <c r="K476" s="67"/>
      <c r="L476" s="68"/>
    </row>
    <row r="477" spans="1:13" ht="41.25" customHeight="1" x14ac:dyDescent="0.2">
      <c r="A477" s="48">
        <v>7</v>
      </c>
      <c r="B477" s="77"/>
      <c r="C477" s="78"/>
      <c r="D477" s="72"/>
      <c r="E477" s="73"/>
      <c r="F477" s="72"/>
      <c r="G477" s="73"/>
      <c r="H477" s="72"/>
      <c r="I477" s="73"/>
      <c r="J477" s="66"/>
      <c r="K477" s="67"/>
      <c r="L477" s="68"/>
    </row>
    <row r="478" spans="1:13" ht="41.25" customHeight="1" x14ac:dyDescent="0.2">
      <c r="A478" s="48">
        <v>8</v>
      </c>
      <c r="B478" s="77"/>
      <c r="C478" s="78"/>
      <c r="D478" s="72"/>
      <c r="E478" s="73"/>
      <c r="F478" s="72"/>
      <c r="G478" s="73"/>
      <c r="H478" s="72"/>
      <c r="I478" s="73"/>
      <c r="J478" s="66"/>
      <c r="K478" s="67"/>
      <c r="L478" s="68"/>
    </row>
    <row r="479" spans="1:13" ht="41.25" customHeight="1" x14ac:dyDescent="0.2">
      <c r="A479" s="51">
        <v>9</v>
      </c>
      <c r="B479" s="77"/>
      <c r="C479" s="78"/>
      <c r="D479" s="72"/>
      <c r="E479" s="73"/>
      <c r="F479" s="72"/>
      <c r="G479" s="73"/>
      <c r="H479" s="72"/>
      <c r="I479" s="73"/>
      <c r="J479" s="66"/>
      <c r="K479" s="67"/>
      <c r="L479" s="68"/>
    </row>
    <row r="480" spans="1:13" ht="41.25" customHeight="1" x14ac:dyDescent="0.2">
      <c r="A480" s="48">
        <v>10</v>
      </c>
      <c r="B480" s="77"/>
      <c r="C480" s="78"/>
      <c r="D480" s="72"/>
      <c r="E480" s="73"/>
      <c r="F480" s="72"/>
      <c r="G480" s="73"/>
      <c r="H480" s="72"/>
      <c r="I480" s="73"/>
      <c r="J480" s="69"/>
      <c r="K480" s="70"/>
      <c r="L480" s="71"/>
    </row>
    <row r="482" spans="12:12" x14ac:dyDescent="0.2">
      <c r="L482" s="44"/>
    </row>
  </sheetData>
  <mergeCells count="564">
    <mergeCell ref="A28:B28"/>
    <mergeCell ref="A29:B29"/>
    <mergeCell ref="A30:B30"/>
    <mergeCell ref="A31:B31"/>
    <mergeCell ref="A32:B32"/>
    <mergeCell ref="B1:J1"/>
    <mergeCell ref="K1:L1"/>
    <mergeCell ref="B2:J2"/>
    <mergeCell ref="K2:L2"/>
    <mergeCell ref="F3:L3"/>
    <mergeCell ref="J4:K4"/>
    <mergeCell ref="A6:B6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I44:I45"/>
    <mergeCell ref="J44:J45"/>
    <mergeCell ref="K44:K45"/>
    <mergeCell ref="L44:L45"/>
    <mergeCell ref="A45:B45"/>
    <mergeCell ref="A46:B46"/>
    <mergeCell ref="C46:C47"/>
    <mergeCell ref="D46:D47"/>
    <mergeCell ref="E46:E47"/>
    <mergeCell ref="F46:F47"/>
    <mergeCell ref="C44:C45"/>
    <mergeCell ref="D44:D45"/>
    <mergeCell ref="E44:E45"/>
    <mergeCell ref="F44:F45"/>
    <mergeCell ref="G44:G45"/>
    <mergeCell ref="H44:H45"/>
    <mergeCell ref="K48:K49"/>
    <mergeCell ref="L48:L49"/>
    <mergeCell ref="A47:B47"/>
    <mergeCell ref="A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A74:B74"/>
    <mergeCell ref="A75:B75"/>
    <mergeCell ref="A76:B76"/>
    <mergeCell ref="A77:B77"/>
    <mergeCell ref="A78:B78"/>
    <mergeCell ref="G48:G49"/>
    <mergeCell ref="H48:H49"/>
    <mergeCell ref="I48:I49"/>
    <mergeCell ref="J48:J49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I90:I91"/>
    <mergeCell ref="J90:J91"/>
    <mergeCell ref="K90:K91"/>
    <mergeCell ref="L90:L91"/>
    <mergeCell ref="A91:B91"/>
    <mergeCell ref="A92:B92"/>
    <mergeCell ref="C92:C93"/>
    <mergeCell ref="D92:D93"/>
    <mergeCell ref="E92:E93"/>
    <mergeCell ref="F92:F93"/>
    <mergeCell ref="C90:C91"/>
    <mergeCell ref="D90:D91"/>
    <mergeCell ref="E90:E91"/>
    <mergeCell ref="F90:F91"/>
    <mergeCell ref="G90:G91"/>
    <mergeCell ref="H90:H91"/>
    <mergeCell ref="K94:K95"/>
    <mergeCell ref="L94:L95"/>
    <mergeCell ref="A93:B93"/>
    <mergeCell ref="A94:B95"/>
    <mergeCell ref="C94:C95"/>
    <mergeCell ref="D94:D95"/>
    <mergeCell ref="E94:E95"/>
    <mergeCell ref="F94:F95"/>
    <mergeCell ref="G92:G93"/>
    <mergeCell ref="H92:H93"/>
    <mergeCell ref="I92:I93"/>
    <mergeCell ref="J92:J93"/>
    <mergeCell ref="K92:K93"/>
    <mergeCell ref="L92:L93"/>
    <mergeCell ref="A121:B121"/>
    <mergeCell ref="A122:B122"/>
    <mergeCell ref="A123:B123"/>
    <mergeCell ref="A124:B124"/>
    <mergeCell ref="A125:B125"/>
    <mergeCell ref="G94:G95"/>
    <mergeCell ref="H94:H95"/>
    <mergeCell ref="I94:I95"/>
    <mergeCell ref="J94:J95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I137:I138"/>
    <mergeCell ref="J137:J138"/>
    <mergeCell ref="K137:K138"/>
    <mergeCell ref="L137:L138"/>
    <mergeCell ref="A138:B138"/>
    <mergeCell ref="A139:B139"/>
    <mergeCell ref="C139:C140"/>
    <mergeCell ref="D139:D140"/>
    <mergeCell ref="E139:E140"/>
    <mergeCell ref="F139:F140"/>
    <mergeCell ref="C137:C138"/>
    <mergeCell ref="D137:D138"/>
    <mergeCell ref="E137:E138"/>
    <mergeCell ref="F137:F138"/>
    <mergeCell ref="G137:G138"/>
    <mergeCell ref="H137:H138"/>
    <mergeCell ref="K141:K142"/>
    <mergeCell ref="L141:L142"/>
    <mergeCell ref="A140:B140"/>
    <mergeCell ref="A141:B142"/>
    <mergeCell ref="C141:C142"/>
    <mergeCell ref="D141:D142"/>
    <mergeCell ref="E141:E142"/>
    <mergeCell ref="F141:F142"/>
    <mergeCell ref="G139:G140"/>
    <mergeCell ref="H139:H140"/>
    <mergeCell ref="I139:I140"/>
    <mergeCell ref="J139:J140"/>
    <mergeCell ref="K139:K140"/>
    <mergeCell ref="L139:L140"/>
    <mergeCell ref="A167:B167"/>
    <mergeCell ref="A168:B168"/>
    <mergeCell ref="A169:B169"/>
    <mergeCell ref="A170:B170"/>
    <mergeCell ref="A171:B171"/>
    <mergeCell ref="G141:G142"/>
    <mergeCell ref="H141:H142"/>
    <mergeCell ref="I141:I142"/>
    <mergeCell ref="J141:J142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I183:I184"/>
    <mergeCell ref="J183:J184"/>
    <mergeCell ref="K183:K184"/>
    <mergeCell ref="L183:L184"/>
    <mergeCell ref="A184:B184"/>
    <mergeCell ref="A185:B185"/>
    <mergeCell ref="C185:C186"/>
    <mergeCell ref="D185:D186"/>
    <mergeCell ref="E185:E186"/>
    <mergeCell ref="F185:F186"/>
    <mergeCell ref="C183:C184"/>
    <mergeCell ref="D183:D184"/>
    <mergeCell ref="E183:E184"/>
    <mergeCell ref="F183:F184"/>
    <mergeCell ref="G183:G184"/>
    <mergeCell ref="H183:H184"/>
    <mergeCell ref="K187:K188"/>
    <mergeCell ref="L187:L188"/>
    <mergeCell ref="A186:B186"/>
    <mergeCell ref="A187:B188"/>
    <mergeCell ref="C187:C188"/>
    <mergeCell ref="D187:D188"/>
    <mergeCell ref="E187:E188"/>
    <mergeCell ref="F187:F188"/>
    <mergeCell ref="G185:G186"/>
    <mergeCell ref="H185:H186"/>
    <mergeCell ref="I185:I186"/>
    <mergeCell ref="J185:J186"/>
    <mergeCell ref="K185:K186"/>
    <mergeCell ref="L185:L186"/>
    <mergeCell ref="A213:B213"/>
    <mergeCell ref="A214:B214"/>
    <mergeCell ref="A215:B215"/>
    <mergeCell ref="A216:B216"/>
    <mergeCell ref="A217:B217"/>
    <mergeCell ref="G187:G188"/>
    <mergeCell ref="H187:H188"/>
    <mergeCell ref="I187:I188"/>
    <mergeCell ref="J187:J188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I229:I230"/>
    <mergeCell ref="J229:J230"/>
    <mergeCell ref="K229:K230"/>
    <mergeCell ref="L229:L230"/>
    <mergeCell ref="A230:B230"/>
    <mergeCell ref="A231:B231"/>
    <mergeCell ref="C231:C232"/>
    <mergeCell ref="D231:D232"/>
    <mergeCell ref="E231:E232"/>
    <mergeCell ref="F231:F232"/>
    <mergeCell ref="C229:C230"/>
    <mergeCell ref="D229:D230"/>
    <mergeCell ref="E229:E230"/>
    <mergeCell ref="F229:F230"/>
    <mergeCell ref="G229:G230"/>
    <mergeCell ref="H229:H230"/>
    <mergeCell ref="K233:K234"/>
    <mergeCell ref="L233:L234"/>
    <mergeCell ref="A232:B232"/>
    <mergeCell ref="A233:B234"/>
    <mergeCell ref="C233:C234"/>
    <mergeCell ref="D233:D234"/>
    <mergeCell ref="E233:E234"/>
    <mergeCell ref="F233:F234"/>
    <mergeCell ref="G231:G232"/>
    <mergeCell ref="H231:H232"/>
    <mergeCell ref="I231:I232"/>
    <mergeCell ref="J231:J232"/>
    <mergeCell ref="K231:K232"/>
    <mergeCell ref="L231:L232"/>
    <mergeCell ref="A259:B259"/>
    <mergeCell ref="A260:B260"/>
    <mergeCell ref="A261:B261"/>
    <mergeCell ref="A262:B262"/>
    <mergeCell ref="A263:B263"/>
    <mergeCell ref="G233:G234"/>
    <mergeCell ref="H233:H234"/>
    <mergeCell ref="I233:I234"/>
    <mergeCell ref="J233:J234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I275:I276"/>
    <mergeCell ref="J275:J276"/>
    <mergeCell ref="K275:K276"/>
    <mergeCell ref="L275:L276"/>
    <mergeCell ref="A276:B276"/>
    <mergeCell ref="A277:B277"/>
    <mergeCell ref="C277:C278"/>
    <mergeCell ref="D277:D278"/>
    <mergeCell ref="E277:E278"/>
    <mergeCell ref="F277:F278"/>
    <mergeCell ref="C275:C276"/>
    <mergeCell ref="D275:D276"/>
    <mergeCell ref="E275:E276"/>
    <mergeCell ref="F275:F276"/>
    <mergeCell ref="G275:G276"/>
    <mergeCell ref="H275:H276"/>
    <mergeCell ref="K279:K280"/>
    <mergeCell ref="L279:L280"/>
    <mergeCell ref="A278:B278"/>
    <mergeCell ref="A279:B280"/>
    <mergeCell ref="C279:C280"/>
    <mergeCell ref="D279:D280"/>
    <mergeCell ref="E279:E280"/>
    <mergeCell ref="F279:F280"/>
    <mergeCell ref="G277:G278"/>
    <mergeCell ref="H277:H278"/>
    <mergeCell ref="I277:I278"/>
    <mergeCell ref="J277:J278"/>
    <mergeCell ref="K277:K278"/>
    <mergeCell ref="L277:L278"/>
    <mergeCell ref="A305:B305"/>
    <mergeCell ref="A306:B306"/>
    <mergeCell ref="A307:B307"/>
    <mergeCell ref="A308:B308"/>
    <mergeCell ref="A309:B309"/>
    <mergeCell ref="G279:G280"/>
    <mergeCell ref="H279:H280"/>
    <mergeCell ref="I279:I280"/>
    <mergeCell ref="J279:J280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I321:I322"/>
    <mergeCell ref="J321:J322"/>
    <mergeCell ref="K321:K322"/>
    <mergeCell ref="L321:L322"/>
    <mergeCell ref="A322:B322"/>
    <mergeCell ref="A323:B323"/>
    <mergeCell ref="C323:C324"/>
    <mergeCell ref="D323:D324"/>
    <mergeCell ref="E323:E324"/>
    <mergeCell ref="F323:F324"/>
    <mergeCell ref="C321:C322"/>
    <mergeCell ref="D321:D322"/>
    <mergeCell ref="E321:E322"/>
    <mergeCell ref="F321:F322"/>
    <mergeCell ref="G321:G322"/>
    <mergeCell ref="H321:H322"/>
    <mergeCell ref="K325:K326"/>
    <mergeCell ref="L325:L326"/>
    <mergeCell ref="A324:B324"/>
    <mergeCell ref="A325:B326"/>
    <mergeCell ref="C325:C326"/>
    <mergeCell ref="D325:D326"/>
    <mergeCell ref="E325:E326"/>
    <mergeCell ref="F325:F326"/>
    <mergeCell ref="G323:G324"/>
    <mergeCell ref="H323:H324"/>
    <mergeCell ref="I323:I324"/>
    <mergeCell ref="J323:J324"/>
    <mergeCell ref="K323:K324"/>
    <mergeCell ref="L323:L324"/>
    <mergeCell ref="A352:B352"/>
    <mergeCell ref="A353:B353"/>
    <mergeCell ref="A354:B354"/>
    <mergeCell ref="A355:B355"/>
    <mergeCell ref="A356:B356"/>
    <mergeCell ref="G325:G326"/>
    <mergeCell ref="H325:H326"/>
    <mergeCell ref="I325:I326"/>
    <mergeCell ref="J325:J326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I368:I369"/>
    <mergeCell ref="J368:J369"/>
    <mergeCell ref="K368:K369"/>
    <mergeCell ref="L368:L369"/>
    <mergeCell ref="A369:B369"/>
    <mergeCell ref="A370:B370"/>
    <mergeCell ref="C370:C371"/>
    <mergeCell ref="D370:D371"/>
    <mergeCell ref="E370:E371"/>
    <mergeCell ref="F370:F371"/>
    <mergeCell ref="C368:C369"/>
    <mergeCell ref="D368:D369"/>
    <mergeCell ref="E368:E369"/>
    <mergeCell ref="F368:F369"/>
    <mergeCell ref="G368:G369"/>
    <mergeCell ref="H368:H369"/>
    <mergeCell ref="K372:K373"/>
    <mergeCell ref="L372:L373"/>
    <mergeCell ref="A371:B371"/>
    <mergeCell ref="A372:B373"/>
    <mergeCell ref="C372:C373"/>
    <mergeCell ref="D372:D373"/>
    <mergeCell ref="E372:E373"/>
    <mergeCell ref="F372:F373"/>
    <mergeCell ref="G370:G371"/>
    <mergeCell ref="H370:H371"/>
    <mergeCell ref="I370:I371"/>
    <mergeCell ref="J370:J371"/>
    <mergeCell ref="K370:K371"/>
    <mergeCell ref="L370:L371"/>
    <mergeCell ref="A398:B398"/>
    <mergeCell ref="A399:B399"/>
    <mergeCell ref="A400:B400"/>
    <mergeCell ref="A401:B401"/>
    <mergeCell ref="A402:B402"/>
    <mergeCell ref="G372:G373"/>
    <mergeCell ref="H372:H373"/>
    <mergeCell ref="I372:I373"/>
    <mergeCell ref="J372:J373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I414:I415"/>
    <mergeCell ref="J414:J415"/>
    <mergeCell ref="K414:K415"/>
    <mergeCell ref="L414:L415"/>
    <mergeCell ref="A415:B415"/>
    <mergeCell ref="A416:B416"/>
    <mergeCell ref="C416:C417"/>
    <mergeCell ref="D416:D417"/>
    <mergeCell ref="E416:E417"/>
    <mergeCell ref="F416:F417"/>
    <mergeCell ref="C414:C415"/>
    <mergeCell ref="D414:D415"/>
    <mergeCell ref="E414:E415"/>
    <mergeCell ref="F414:F415"/>
    <mergeCell ref="G414:G415"/>
    <mergeCell ref="H414:H415"/>
    <mergeCell ref="K418:K419"/>
    <mergeCell ref="L418:L419"/>
    <mergeCell ref="A417:B417"/>
    <mergeCell ref="A418:B419"/>
    <mergeCell ref="C418:C419"/>
    <mergeCell ref="D418:D419"/>
    <mergeCell ref="E418:E419"/>
    <mergeCell ref="F418:F419"/>
    <mergeCell ref="G416:G417"/>
    <mergeCell ref="H416:H417"/>
    <mergeCell ref="I416:I417"/>
    <mergeCell ref="J416:J417"/>
    <mergeCell ref="K416:K417"/>
    <mergeCell ref="L416:L417"/>
    <mergeCell ref="A444:B444"/>
    <mergeCell ref="A445:B445"/>
    <mergeCell ref="A446:B446"/>
    <mergeCell ref="A447:B447"/>
    <mergeCell ref="A448:B448"/>
    <mergeCell ref="G418:G419"/>
    <mergeCell ref="H418:H419"/>
    <mergeCell ref="I418:I419"/>
    <mergeCell ref="J418:J419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I460:I461"/>
    <mergeCell ref="J460:J461"/>
    <mergeCell ref="K460:K461"/>
    <mergeCell ref="L460:L461"/>
    <mergeCell ref="A461:B461"/>
    <mergeCell ref="A462:B462"/>
    <mergeCell ref="C462:C463"/>
    <mergeCell ref="D462:D463"/>
    <mergeCell ref="E462:E463"/>
    <mergeCell ref="F462:F463"/>
    <mergeCell ref="C460:C461"/>
    <mergeCell ref="D460:D461"/>
    <mergeCell ref="E460:E461"/>
    <mergeCell ref="F460:F461"/>
    <mergeCell ref="G460:G461"/>
    <mergeCell ref="H460:H461"/>
    <mergeCell ref="G464:G465"/>
    <mergeCell ref="H464:H465"/>
    <mergeCell ref="I464:I465"/>
    <mergeCell ref="J464:J465"/>
    <mergeCell ref="K464:K465"/>
    <mergeCell ref="L464:L465"/>
    <mergeCell ref="A463:B463"/>
    <mergeCell ref="A464:B465"/>
    <mergeCell ref="C464:C465"/>
    <mergeCell ref="D464:D465"/>
    <mergeCell ref="E464:E465"/>
    <mergeCell ref="F464:F465"/>
    <mergeCell ref="G462:G463"/>
    <mergeCell ref="H462:H463"/>
    <mergeCell ref="I462:I463"/>
    <mergeCell ref="J462:J463"/>
    <mergeCell ref="K462:K463"/>
    <mergeCell ref="L462:L463"/>
    <mergeCell ref="H478:I478"/>
    <mergeCell ref="D474:E474"/>
    <mergeCell ref="D475:E475"/>
    <mergeCell ref="D476:E476"/>
    <mergeCell ref="D477:E477"/>
    <mergeCell ref="D478:E478"/>
    <mergeCell ref="D479:E479"/>
    <mergeCell ref="D480:E480"/>
    <mergeCell ref="F470:G470"/>
    <mergeCell ref="F471:G471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D470:E470"/>
    <mergeCell ref="D471:E471"/>
    <mergeCell ref="D472:E472"/>
    <mergeCell ref="D473:E473"/>
    <mergeCell ref="J468:L474"/>
    <mergeCell ref="J475:L480"/>
    <mergeCell ref="H479:I479"/>
    <mergeCell ref="H480:I480"/>
    <mergeCell ref="A468:I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H470:I470"/>
    <mergeCell ref="H471:I471"/>
    <mergeCell ref="H472:I472"/>
    <mergeCell ref="H473:I473"/>
    <mergeCell ref="H474:I474"/>
    <mergeCell ref="H475:I475"/>
    <mergeCell ref="H476:I476"/>
    <mergeCell ref="H477:I477"/>
  </mergeCells>
  <printOptions horizontalCentered="1"/>
  <pageMargins left="0.23622047244094491" right="0.23622047244094491" top="0.74803149606299213" bottom="0.74803149606299213" header="0.31496062992125984" footer="0.31496062992125984"/>
  <pageSetup scale="65" fitToHeight="0" orientation="landscape" r:id="rId1"/>
  <headerFooter>
    <oddFooter>&amp;C&amp;8Pág. &amp;P de &amp;N&amp;R&amp;7FO-GCT-PC03-05
V1</oddFooter>
  </headerFooter>
  <rowBreaks count="9" manualBreakCount="9">
    <brk id="50" max="16383" man="1"/>
    <brk id="97" max="16383" man="1"/>
    <brk id="143" max="16383" man="1"/>
    <brk id="189" max="16383" man="1"/>
    <brk id="235" max="16383" man="1"/>
    <brk id="281" max="16383" man="1"/>
    <brk id="328" max="16383" man="1"/>
    <brk id="374" max="16383" man="1"/>
    <brk id="4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FO-GCT-PC03-05</vt:lpstr>
      <vt:lpstr>'FO-GCT-PC03-05'!Área_de_impresión</vt:lpstr>
      <vt:lpstr>'FO-GCT-PC03-05'!Títulos_a_imprimir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Lalita Gonzalez</dc:creator>
  <cp:lastModifiedBy>Laura Gonzalez Barbosa</cp:lastModifiedBy>
  <cp:lastPrinted>2024-03-21T20:49:41Z</cp:lastPrinted>
  <dcterms:created xsi:type="dcterms:W3CDTF">2021-11-20T13:29:44Z</dcterms:created>
  <dcterms:modified xsi:type="dcterms:W3CDTF">2024-04-01T13:27:39Z</dcterms:modified>
</cp:coreProperties>
</file>