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wnloads\20211202 Formatos Laboratorio Nacional de Suelos\"/>
    </mc:Choice>
  </mc:AlternateContent>
  <xr:revisionPtr revIDLastSave="0" documentId="13_ncr:1_{E2DE3620-C72D-4FB2-8050-849396E457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AGR-PC01-24" sheetId="1" r:id="rId1"/>
  </sheets>
  <definedNames>
    <definedName name="_xlnm.Print_Area" localSheetId="0">'FO-AGR-PC01-24'!$A$1:$BO$38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12" i="1" l="1"/>
  <c r="BV12" i="1" s="1"/>
  <c r="AR12" i="1" s="1"/>
  <c r="BG12" i="1" s="1"/>
  <c r="BK12" i="1" s="1"/>
  <c r="BD13" i="1"/>
  <c r="BV13" i="1" s="1"/>
  <c r="AR13" i="1" s="1"/>
  <c r="BD14" i="1"/>
  <c r="BV14" i="1" s="1"/>
  <c r="BD15" i="1"/>
  <c r="BV15" i="1"/>
  <c r="BD16" i="1"/>
  <c r="BD17" i="1"/>
  <c r="BV17" i="1"/>
  <c r="BD18" i="1"/>
  <c r="BV18" i="1" s="1"/>
  <c r="AR18" i="1" s="1"/>
  <c r="BD19" i="1"/>
  <c r="BV19" i="1" s="1"/>
  <c r="BD20" i="1"/>
  <c r="BD21" i="1"/>
  <c r="BD22" i="1"/>
  <c r="BV22" i="1" s="1"/>
  <c r="AR22" i="1" s="1"/>
  <c r="BD23" i="1"/>
  <c r="BV23" i="1" s="1"/>
  <c r="AR23" i="1" s="1"/>
  <c r="BD24" i="1"/>
  <c r="BD25" i="1"/>
  <c r="BV25" i="1" s="1"/>
  <c r="AR25" i="1" s="1"/>
  <c r="BD11" i="1"/>
  <c r="AF12" i="1"/>
  <c r="BQ12" i="1"/>
  <c r="T12" i="1"/>
  <c r="AF13" i="1"/>
  <c r="BQ13" i="1" s="1"/>
  <c r="AF14" i="1"/>
  <c r="BQ14" i="1" s="1"/>
  <c r="T14" i="1" s="1"/>
  <c r="AF15" i="1"/>
  <c r="BQ15" i="1" s="1"/>
  <c r="T15" i="1" s="1"/>
  <c r="AF16" i="1"/>
  <c r="BQ16" i="1" s="1"/>
  <c r="T16" i="1" s="1"/>
  <c r="AF17" i="1"/>
  <c r="AF18" i="1"/>
  <c r="BQ18" i="1" s="1"/>
  <c r="AF19" i="1"/>
  <c r="BQ19" i="1" s="1"/>
  <c r="T19" i="1" s="1"/>
  <c r="AF20" i="1"/>
  <c r="BQ20" i="1"/>
  <c r="T20" i="1" s="1"/>
  <c r="AF21" i="1"/>
  <c r="BQ21" i="1"/>
  <c r="T21" i="1" s="1"/>
  <c r="AF22" i="1"/>
  <c r="AF23" i="1"/>
  <c r="AF24" i="1"/>
  <c r="BQ24" i="1"/>
  <c r="AF25" i="1"/>
  <c r="AF11" i="1"/>
  <c r="BQ11" i="1"/>
  <c r="BR11" i="1"/>
  <c r="BT11" i="1" s="1"/>
  <c r="T11" i="1" s="1"/>
  <c r="BS11" i="1"/>
  <c r="BX25" i="1"/>
  <c r="BX24" i="1"/>
  <c r="BX23" i="1"/>
  <c r="BX22" i="1"/>
  <c r="BX21" i="1"/>
  <c r="BX20" i="1"/>
  <c r="BX19" i="1"/>
  <c r="BX18" i="1"/>
  <c r="BX17" i="1"/>
  <c r="BX16" i="1"/>
  <c r="BY16" i="1" s="1"/>
  <c r="BX15" i="1"/>
  <c r="BX14" i="1"/>
  <c r="BX13" i="1"/>
  <c r="BX12" i="1"/>
  <c r="BW25" i="1"/>
  <c r="BY25" i="1"/>
  <c r="BW24" i="1"/>
  <c r="BY24" i="1" s="1"/>
  <c r="BW23" i="1"/>
  <c r="BY23" i="1" s="1"/>
  <c r="BW22" i="1"/>
  <c r="BY22" i="1"/>
  <c r="BW21" i="1"/>
  <c r="BY21" i="1" s="1"/>
  <c r="AR21" i="1" s="1"/>
  <c r="BG21" i="1" s="1"/>
  <c r="BK21" i="1" s="1"/>
  <c r="BW20" i="1"/>
  <c r="BW19" i="1"/>
  <c r="BY19" i="1" s="1"/>
  <c r="BW18" i="1"/>
  <c r="BY18" i="1"/>
  <c r="BW17" i="1"/>
  <c r="BY17" i="1" s="1"/>
  <c r="AR17" i="1" s="1"/>
  <c r="BW16" i="1"/>
  <c r="BW15" i="1"/>
  <c r="BY15" i="1" s="1"/>
  <c r="BW14" i="1"/>
  <c r="BY14" i="1" s="1"/>
  <c r="BW13" i="1"/>
  <c r="BY13" i="1"/>
  <c r="BW12" i="1"/>
  <c r="BS25" i="1"/>
  <c r="BS24" i="1"/>
  <c r="BS23" i="1"/>
  <c r="BS22" i="1"/>
  <c r="BS21" i="1"/>
  <c r="BS20" i="1"/>
  <c r="BS19" i="1"/>
  <c r="BS18" i="1"/>
  <c r="BS17" i="1"/>
  <c r="BT17" i="1" s="1"/>
  <c r="T17" i="1" s="1"/>
  <c r="BS16" i="1"/>
  <c r="BS15" i="1"/>
  <c r="BS14" i="1"/>
  <c r="BS13" i="1"/>
  <c r="BS12" i="1"/>
  <c r="BR25" i="1"/>
  <c r="BT25" i="1"/>
  <c r="BR24" i="1"/>
  <c r="BT24" i="1" s="1"/>
  <c r="BR23" i="1"/>
  <c r="BT23" i="1" s="1"/>
  <c r="BR22" i="1"/>
  <c r="BT22" i="1" s="1"/>
  <c r="T22" i="1" s="1"/>
  <c r="BR21" i="1"/>
  <c r="BT21" i="1" s="1"/>
  <c r="BR20" i="1"/>
  <c r="BR19" i="1"/>
  <c r="BT19" i="1"/>
  <c r="BR18" i="1"/>
  <c r="BT18" i="1" s="1"/>
  <c r="BR17" i="1"/>
  <c r="BR16" i="1"/>
  <c r="BT16" i="1"/>
  <c r="BR15" i="1"/>
  <c r="BT15" i="1" s="1"/>
  <c r="BR14" i="1"/>
  <c r="BR13" i="1"/>
  <c r="BT13" i="1" s="1"/>
  <c r="BR12" i="1"/>
  <c r="BT12" i="1"/>
  <c r="BV16" i="1"/>
  <c r="AR16" i="1" s="1"/>
  <c r="BG16" i="1" s="1"/>
  <c r="BK16" i="1" s="1"/>
  <c r="BV20" i="1"/>
  <c r="AR20" i="1" s="1"/>
  <c r="BG20" i="1" s="1"/>
  <c r="BK20" i="1" s="1"/>
  <c r="BV24" i="1"/>
  <c r="BQ17" i="1"/>
  <c r="BQ22" i="1"/>
  <c r="BQ23" i="1"/>
  <c r="T23" i="1" s="1"/>
  <c r="BQ25" i="1"/>
  <c r="T25" i="1" s="1"/>
  <c r="BV21" i="1"/>
  <c r="BT14" i="1"/>
  <c r="BY12" i="1"/>
  <c r="BY20" i="1"/>
  <c r="BX11" i="1"/>
  <c r="BW11" i="1"/>
  <c r="BY11" i="1" s="1"/>
  <c r="AR11" i="1" s="1"/>
  <c r="BG11" i="1" s="1"/>
  <c r="BK11" i="1" s="1"/>
  <c r="BT20" i="1"/>
  <c r="BV11" i="1"/>
  <c r="BG25" i="1" l="1"/>
  <c r="BK25" i="1" s="1"/>
  <c r="BG22" i="1"/>
  <c r="BK22" i="1" s="1"/>
  <c r="AR15" i="1"/>
  <c r="BG15" i="1" s="1"/>
  <c r="BK15" i="1" s="1"/>
  <c r="T13" i="1"/>
  <c r="BG23" i="1"/>
  <c r="BK23" i="1" s="1"/>
  <c r="AR24" i="1"/>
  <c r="BG24" i="1" s="1"/>
  <c r="BK24" i="1" s="1"/>
  <c r="T24" i="1"/>
  <c r="AR14" i="1"/>
  <c r="BG14" i="1" s="1"/>
  <c r="BK14" i="1" s="1"/>
  <c r="BG17" i="1"/>
  <c r="BK17" i="1" s="1"/>
  <c r="T18" i="1"/>
  <c r="BG18" i="1" s="1"/>
  <c r="BK18" i="1" s="1"/>
  <c r="AR19" i="1"/>
  <c r="BG19" i="1" s="1"/>
  <c r="BK19" i="1" s="1"/>
  <c r="BG13" i="1"/>
  <c r="BK13" i="1" s="1"/>
</calcChain>
</file>

<file path=xl/sharedStrings.xml><?xml version="1.0" encoding="utf-8"?>
<sst xmlns="http://schemas.openxmlformats.org/spreadsheetml/2006/main" count="86" uniqueCount="59">
  <si>
    <t>FECHA DE REALIZACIÓN</t>
  </si>
  <si>
    <t>AAAA-MM-DD</t>
  </si>
  <si>
    <t>No. ORDEN</t>
  </si>
  <si>
    <t>No. LABORATORIO</t>
  </si>
  <si>
    <t>CLASIFICACIÓN</t>
  </si>
  <si>
    <t>OBSERVACIONES:</t>
  </si>
  <si>
    <t>REALIZÓ</t>
  </si>
  <si>
    <t>Firma</t>
  </si>
  <si>
    <t>HUMEDAD GRAVIMÉTRICA</t>
  </si>
  <si>
    <t>θg (%)</t>
  </si>
  <si>
    <t>DENSIDAD APARENTE</t>
  </si>
  <si>
    <t>DENSIDAD EN HUMEDO A -33 kPa</t>
  </si>
  <si>
    <t>DENSIDAD EN SECO A 105°C</t>
  </si>
  <si>
    <t>LIQUIDO EMPLEADO</t>
  </si>
  <si>
    <r>
      <t>DENSIDAD DE LA PARAFINA, ρ</t>
    </r>
    <r>
      <rPr>
        <vertAlign val="subscript"/>
        <sz val="7"/>
        <rFont val="Arial"/>
        <family val="2"/>
      </rPr>
      <t>p</t>
    </r>
    <r>
      <rPr>
        <sz val="7"/>
        <rFont val="Arial"/>
        <family val="2"/>
      </rPr>
      <t xml:space="preserve"> (g/cm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</t>
    </r>
  </si>
  <si>
    <r>
      <t>MASA DE CANASTILLA,  m</t>
    </r>
    <r>
      <rPr>
        <vertAlign val="subscript"/>
        <sz val="7"/>
        <rFont val="Arial"/>
        <family val="2"/>
      </rPr>
      <t>can</t>
    </r>
    <r>
      <rPr>
        <sz val="7"/>
        <rFont val="Arial"/>
        <family val="2"/>
      </rPr>
      <t xml:space="preserve"> (g)</t>
    </r>
  </si>
  <si>
    <t>=</t>
  </si>
  <si>
    <t>Masa terrón de suelo húmedo al aire (g)</t>
  </si>
  <si>
    <t>Masa terrón de suelo húmedo al aire más parafina (g)</t>
  </si>
  <si>
    <t>Masa terrón del suleo húmedo más parafina sumergido en líquido(g)</t>
  </si>
  <si>
    <t>Humedad gravimétrica (%)</t>
  </si>
  <si>
    <t>Masa de cápsula (g)</t>
  </si>
  <si>
    <t>Masa de capsula más suelo húmedo (g)</t>
  </si>
  <si>
    <t>Masa de capsula más suelo seco (g)</t>
  </si>
  <si>
    <t>CAPTURA DE DATOS - COEFICIENTE DE EXTENSIBILIDAD LINEAL (COLE) MÉTODO ESTÁNDAR</t>
  </si>
  <si>
    <t xml:space="preserve">EQUIPOS UTILIZADOS: </t>
  </si>
  <si>
    <t>HORNO</t>
  </si>
  <si>
    <t>TERMÓMETRO</t>
  </si>
  <si>
    <t xml:space="preserve">   APROBÓ </t>
  </si>
  <si>
    <t>FECHA DE APROBACIÓN</t>
  </si>
  <si>
    <t>EXTRACTOR DE PRESIÓN (-33 kPa)</t>
  </si>
  <si>
    <t>COEFICIENTE DE EXTENSIBILIDAD LINEAL (COLE)</t>
  </si>
  <si>
    <t>VALOR</t>
  </si>
  <si>
    <t>mtss</t>
  </si>
  <si>
    <r>
      <t>v</t>
    </r>
    <r>
      <rPr>
        <vertAlign val="subscript"/>
        <sz val="9"/>
        <color indexed="8"/>
        <rFont val="Calibri"/>
        <family val="2"/>
      </rPr>
      <t>t+p</t>
    </r>
  </si>
  <si>
    <r>
      <t>v</t>
    </r>
    <r>
      <rPr>
        <vertAlign val="subscript"/>
        <sz val="9"/>
        <color indexed="8"/>
        <rFont val="Calibri"/>
        <family val="2"/>
      </rPr>
      <t>p</t>
    </r>
  </si>
  <si>
    <r>
      <t>v</t>
    </r>
    <r>
      <rPr>
        <vertAlign val="subscript"/>
        <sz val="9"/>
        <color indexed="8"/>
        <rFont val="Calibri"/>
        <family val="2"/>
      </rPr>
      <t>t</t>
    </r>
  </si>
  <si>
    <t>Da a - 33 kPa</t>
  </si>
  <si>
    <t>Da a -105°C</t>
  </si>
  <si>
    <t>GESTIÓN AGROLÓGICA</t>
  </si>
  <si>
    <r>
      <t>D</t>
    </r>
    <r>
      <rPr>
        <vertAlign val="subscript"/>
        <sz val="8"/>
        <rFont val="Arial"/>
        <family val="2"/>
      </rPr>
      <t>a</t>
    </r>
  </si>
  <si>
    <r>
      <t>Densidad aparente (g/cm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</si>
  <si>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m</t>
    </r>
    <r>
      <rPr>
        <vertAlign val="subscript"/>
        <sz val="8"/>
        <rFont val="Arial"/>
        <family val="2"/>
      </rPr>
      <t>tsha+p</t>
    </r>
    <r>
      <rPr>
        <sz val="8"/>
        <rFont val="Arial"/>
        <family val="2"/>
      </rPr>
      <t xml:space="preserve"> </t>
    </r>
  </si>
  <si>
    <r>
      <t>θ</t>
    </r>
    <r>
      <rPr>
        <vertAlign val="subscript"/>
        <sz val="8"/>
        <rFont val="Arial"/>
        <family val="2"/>
      </rPr>
      <t>g</t>
    </r>
  </si>
  <si>
    <r>
      <t>m</t>
    </r>
    <r>
      <rPr>
        <vertAlign val="subscript"/>
        <sz val="8"/>
        <rFont val="Arial"/>
        <family val="2"/>
      </rPr>
      <t>c+sh</t>
    </r>
  </si>
  <si>
    <r>
      <t>m</t>
    </r>
    <r>
      <rPr>
        <vertAlign val="subscript"/>
        <sz val="8"/>
        <rFont val="Arial"/>
        <family val="2"/>
      </rPr>
      <t>tsha</t>
    </r>
    <r>
      <rPr>
        <sz val="8"/>
        <rFont val="Arial"/>
        <family val="2"/>
      </rPr>
      <t xml:space="preserve"> </t>
    </r>
  </si>
  <si>
    <r>
      <t>m</t>
    </r>
    <r>
      <rPr>
        <vertAlign val="subscript"/>
        <sz val="8"/>
        <rFont val="Arial"/>
        <family val="2"/>
      </rPr>
      <t>tshl+p</t>
    </r>
  </si>
  <si>
    <r>
      <t>m</t>
    </r>
    <r>
      <rPr>
        <vertAlign val="subscript"/>
        <sz val="8"/>
        <rFont val="Arial"/>
        <family val="2"/>
      </rPr>
      <t>c</t>
    </r>
  </si>
  <si>
    <r>
      <t>m</t>
    </r>
    <r>
      <rPr>
        <vertAlign val="subscript"/>
        <sz val="8"/>
        <rFont val="Arial"/>
        <family val="2"/>
      </rPr>
      <t>c+ss</t>
    </r>
  </si>
  <si>
    <r>
      <t>m</t>
    </r>
    <r>
      <rPr>
        <vertAlign val="subscript"/>
        <sz val="8"/>
        <color indexed="8"/>
        <rFont val="Arial"/>
        <family val="2"/>
      </rPr>
      <t xml:space="preserve">tsha </t>
    </r>
    <r>
      <rPr>
        <sz val="8"/>
        <color indexed="8"/>
        <rFont val="Arial"/>
        <family val="2"/>
      </rPr>
      <t>(g)</t>
    </r>
  </si>
  <si>
    <r>
      <t>m</t>
    </r>
    <r>
      <rPr>
        <vertAlign val="subscript"/>
        <sz val="8"/>
        <color indexed="8"/>
        <rFont val="Arial"/>
        <family val="2"/>
      </rPr>
      <t xml:space="preserve">tsha+p </t>
    </r>
    <r>
      <rPr>
        <sz val="8"/>
        <color indexed="8"/>
        <rFont val="Arial"/>
        <family val="2"/>
      </rPr>
      <t>(g)</t>
    </r>
  </si>
  <si>
    <r>
      <t>m</t>
    </r>
    <r>
      <rPr>
        <vertAlign val="subscript"/>
        <sz val="8"/>
        <color indexed="8"/>
        <rFont val="Arial"/>
        <family val="2"/>
      </rPr>
      <t xml:space="preserve">tshl+p </t>
    </r>
    <r>
      <rPr>
        <sz val="8"/>
        <color indexed="8"/>
        <rFont val="Arial"/>
        <family val="2"/>
      </rPr>
      <t>(g)</t>
    </r>
  </si>
  <si>
    <r>
      <t>m</t>
    </r>
    <r>
      <rPr>
        <vertAlign val="subscript"/>
        <sz val="8"/>
        <color indexed="8"/>
        <rFont val="Arial"/>
        <family val="2"/>
      </rPr>
      <t xml:space="preserve">c </t>
    </r>
    <r>
      <rPr>
        <sz val="8"/>
        <color indexed="8"/>
        <rFont val="Arial"/>
        <family val="2"/>
      </rPr>
      <t>(g)</t>
    </r>
  </si>
  <si>
    <r>
      <t>m</t>
    </r>
    <r>
      <rPr>
        <vertAlign val="subscript"/>
        <sz val="8"/>
        <color indexed="8"/>
        <rFont val="Arial"/>
        <family val="2"/>
      </rPr>
      <t xml:space="preserve">c+sh </t>
    </r>
    <r>
      <rPr>
        <sz val="8"/>
        <color indexed="8"/>
        <rFont val="Arial"/>
        <family val="2"/>
      </rPr>
      <t>(g)</t>
    </r>
  </si>
  <si>
    <r>
      <t>m</t>
    </r>
    <r>
      <rPr>
        <vertAlign val="subscript"/>
        <sz val="8"/>
        <color indexed="8"/>
        <rFont val="Arial"/>
        <family val="2"/>
      </rPr>
      <t xml:space="preserve">c+ss </t>
    </r>
    <r>
      <rPr>
        <sz val="8"/>
        <color indexed="8"/>
        <rFont val="Arial"/>
        <family val="2"/>
      </rPr>
      <t>(g)</t>
    </r>
  </si>
  <si>
    <r>
      <t>D</t>
    </r>
    <r>
      <rPr>
        <vertAlign val="subscript"/>
        <sz val="8"/>
        <color indexed="8"/>
        <rFont val="Arial"/>
        <family val="2"/>
      </rPr>
      <t>a-33 kPa</t>
    </r>
    <r>
      <rPr>
        <sz val="8"/>
        <color indexed="8"/>
        <rFont val="Arial"/>
        <family val="2"/>
      </rPr>
      <t xml:space="preserve"> (</t>
    </r>
    <r>
      <rPr>
        <sz val="6"/>
        <color indexed="8"/>
        <rFont val="Arial"/>
        <family val="2"/>
      </rPr>
      <t>g/cm</t>
    </r>
    <r>
      <rPr>
        <vertAlign val="superscript"/>
        <sz val="6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</si>
  <si>
    <r>
      <t>DENSIDAD DEL LIQUIDO, ρl (g/cm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</t>
    </r>
  </si>
  <si>
    <t>BALANZA DE PRECISIÓN</t>
  </si>
  <si>
    <t>FO-AGR-PC01-24.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</si>
</sst>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0.0000"/>
    <numFmt numFmtId="166" formatCode="0.000"/>
  </numFmts>
  <fonts count="24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vertAlign val="subscript"/>
      <sz val="7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vertAlign val="subscript"/>
      <sz val="9"/>
      <color indexed="8"/>
      <name val="Calibri"/>
      <family val="2"/>
    </font>
    <font>
      <sz val="8"/>
      <color indexed="8"/>
      <name val="Arial"/>
      <family val="2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vertAlign val="subscript"/>
      <sz val="8"/>
      <color indexed="8"/>
      <name val="Arial"/>
      <family val="2"/>
    </font>
    <font>
      <sz val="6"/>
      <color indexed="8"/>
      <name val="Arial"/>
      <family val="2"/>
    </font>
    <font>
      <vertAlign val="superscript"/>
      <sz val="6"/>
      <color indexed="8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7"/>
      <color rgb="FFFF0000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4.9989318521683403E-2"/>
      </right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0.34998626667073579"/>
      </bottom>
      <diagonal/>
    </border>
    <border>
      <left/>
      <right/>
      <top style="thin">
        <color theme="1" tint="4.9989318521683403E-2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4.9989318521683403E-2"/>
      </top>
      <bottom style="thin">
        <color theme="1" tint="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24994659260841701"/>
      </left>
      <right/>
      <top style="thin">
        <color theme="1" tint="4.9989318521683403E-2"/>
      </top>
      <bottom style="thin">
        <color theme="1" tint="0.34998626667073579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0.34998626667073579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/>
      <top style="thin">
        <color theme="1" tint="0.499984740745262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Border="1" applyAlignment="1" applyProtection="1">
      <protection locked="0"/>
    </xf>
    <xf numFmtId="164" fontId="1" fillId="0" borderId="6" xfId="0" applyNumberFormat="1" applyFont="1" applyBorder="1" applyAlignment="1" applyProtection="1">
      <alignment vertical="center" wrapText="1"/>
      <protection locked="0"/>
    </xf>
    <xf numFmtId="164" fontId="1" fillId="0" borderId="7" xfId="0" applyNumberFormat="1" applyFont="1" applyBorder="1" applyAlignment="1" applyProtection="1">
      <alignment vertical="center" wrapText="1"/>
      <protection locked="0"/>
    </xf>
    <xf numFmtId="164" fontId="1" fillId="0" borderId="8" xfId="0" applyNumberFormat="1" applyFont="1" applyBorder="1" applyAlignment="1" applyProtection="1">
      <alignment vertical="center" wrapText="1"/>
      <protection locked="0"/>
    </xf>
    <xf numFmtId="2" fontId="1" fillId="0" borderId="9" xfId="0" applyNumberFormat="1" applyFont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1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protection locked="0"/>
    </xf>
    <xf numFmtId="0" fontId="14" fillId="0" borderId="10" xfId="0" applyFont="1" applyFill="1" applyBorder="1" applyAlignmen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1" fillId="0" borderId="9" xfId="0" applyFont="1" applyBorder="1" applyAlignment="1" applyProtection="1">
      <alignment vertic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Protection="1"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2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2" fontId="15" fillId="0" borderId="1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Protection="1"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13" fillId="0" borderId="15" xfId="0" applyFont="1" applyFill="1" applyBorder="1" applyProtection="1">
      <protection locked="0"/>
    </xf>
    <xf numFmtId="0" fontId="16" fillId="0" borderId="10" xfId="0" applyFont="1" applyBorder="1" applyProtection="1">
      <protection locked="0"/>
    </xf>
    <xf numFmtId="0" fontId="0" fillId="0" borderId="16" xfId="0" applyBorder="1" applyProtection="1"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13" fillId="0" borderId="1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0" fontId="14" fillId="0" borderId="13" xfId="0" applyFont="1" applyBorder="1" applyProtection="1">
      <protection locked="0"/>
    </xf>
    <xf numFmtId="164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Protection="1">
      <protection locked="0"/>
    </xf>
    <xf numFmtId="165" fontId="1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4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14" fillId="0" borderId="20" xfId="0" applyFont="1" applyBorder="1" applyProtection="1">
      <protection locked="0"/>
    </xf>
    <xf numFmtId="49" fontId="14" fillId="0" borderId="0" xfId="0" applyNumberFormat="1" applyFont="1" applyFill="1" applyBorder="1" applyAlignment="1" applyProtection="1">
      <alignment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7" fillId="0" borderId="0" xfId="0" applyFont="1" applyProtection="1">
      <protection locked="0"/>
    </xf>
    <xf numFmtId="2" fontId="17" fillId="0" borderId="0" xfId="0" applyNumberFormat="1" applyFont="1" applyAlignment="1" applyProtection="1">
      <alignment horizontal="center"/>
      <protection locked="0"/>
    </xf>
    <xf numFmtId="2" fontId="17" fillId="0" borderId="0" xfId="0" applyNumberFormat="1" applyFont="1" applyProtection="1">
      <protection locked="0"/>
    </xf>
    <xf numFmtId="0" fontId="14" fillId="0" borderId="13" xfId="0" applyFont="1" applyBorder="1" applyAlignment="1" applyProtection="1">
      <alignment horizontal="right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2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164" fontId="23" fillId="0" borderId="22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 wrapText="1"/>
      <protection locked="0"/>
    </xf>
    <xf numFmtId="2" fontId="21" fillId="0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Fill="1" applyBorder="1" applyAlignment="1" applyProtection="1">
      <alignment horizontal="center" vertical="center"/>
    </xf>
    <xf numFmtId="2" fontId="13" fillId="0" borderId="22" xfId="0" applyNumberFormat="1" applyFont="1" applyFill="1" applyBorder="1" applyAlignment="1" applyProtection="1">
      <alignment horizontal="center" vertical="center"/>
    </xf>
    <xf numFmtId="2" fontId="13" fillId="0" borderId="23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Fill="1" applyBorder="1" applyAlignment="1" applyProtection="1">
      <alignment horizontal="center" vertical="center"/>
      <protection locked="0"/>
    </xf>
    <xf numFmtId="2" fontId="13" fillId="0" borderId="23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2" fontId="13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164" fontId="14" fillId="0" borderId="25" xfId="0" applyNumberFormat="1" applyFont="1" applyBorder="1" applyAlignment="1" applyProtection="1">
      <alignment horizontal="center" vertical="center"/>
      <protection locked="0"/>
    </xf>
    <xf numFmtId="164" fontId="14" fillId="0" borderId="26" xfId="0" applyNumberFormat="1" applyFont="1" applyBorder="1" applyAlignment="1" applyProtection="1">
      <alignment horizontal="center" vertical="center"/>
      <protection locked="0"/>
    </xf>
    <xf numFmtId="164" fontId="14" fillId="0" borderId="27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64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/>
    </xf>
    <xf numFmtId="166" fontId="13" fillId="0" borderId="22" xfId="0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top"/>
      <protection locked="0"/>
    </xf>
    <xf numFmtId="0" fontId="1" fillId="0" borderId="21" xfId="0" applyFont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1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13" fillId="0" borderId="39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0" fontId="13" fillId="0" borderId="41" xfId="0" applyFont="1" applyFill="1" applyBorder="1" applyAlignment="1" applyProtection="1">
      <alignment horizontal="center" vertical="center"/>
    </xf>
    <xf numFmtId="49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34" xfId="0" applyNumberFormat="1" applyFont="1" applyBorder="1" applyAlignment="1" applyProtection="1">
      <alignment horizontal="center" vertical="center"/>
      <protection locked="0"/>
    </xf>
    <xf numFmtId="0" fontId="22" fillId="0" borderId="35" xfId="0" applyFont="1" applyBorder="1" applyProtection="1">
      <protection locked="0"/>
    </xf>
    <xf numFmtId="0" fontId="22" fillId="0" borderId="36" xfId="0" applyFont="1" applyBorder="1" applyProtection="1"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Protection="1">
      <protection locked="0"/>
    </xf>
    <xf numFmtId="0" fontId="14" fillId="0" borderId="36" xfId="0" applyFont="1" applyBorder="1" applyProtection="1"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38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166" fontId="13" fillId="0" borderId="2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114300</xdr:rowOff>
    </xdr:from>
    <xdr:to>
      <xdr:col>3</xdr:col>
      <xdr:colOff>142875</xdr:colOff>
      <xdr:row>2</xdr:row>
      <xdr:rowOff>180975</xdr:rowOff>
    </xdr:to>
    <xdr:pic>
      <xdr:nvPicPr>
        <xdr:cNvPr id="105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C2659DF4-AAD7-4D75-96D0-B3A35C71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57150" y="114300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38"/>
  <sheetViews>
    <sheetView showGridLines="0" tabSelected="1" zoomScaleNormal="100" workbookViewId="0">
      <selection activeCell="A38" sqref="A38:O38"/>
    </sheetView>
  </sheetViews>
  <sheetFormatPr baseColWidth="10" defaultRowHeight="15" x14ac:dyDescent="0.25"/>
  <cols>
    <col min="1" max="1" width="1.7109375" style="11" customWidth="1"/>
    <col min="2" max="2" width="1.85546875" style="11" customWidth="1"/>
    <col min="3" max="3" width="2.28515625" style="11" customWidth="1"/>
    <col min="4" max="4" width="2.5703125" style="11" customWidth="1"/>
    <col min="5" max="5" width="1.5703125" style="11" customWidth="1"/>
    <col min="6" max="6" width="1.7109375" style="11" customWidth="1"/>
    <col min="7" max="7" width="2" style="11" customWidth="1"/>
    <col min="8" max="8" width="2.140625" style="11" customWidth="1"/>
    <col min="9" max="9" width="1" style="11" customWidth="1"/>
    <col min="10" max="10" width="4.140625" style="11" customWidth="1"/>
    <col min="11" max="19" width="2.85546875" style="11" customWidth="1"/>
    <col min="20" max="20" width="2.28515625" style="11" customWidth="1"/>
    <col min="21" max="21" width="2.42578125" style="11" customWidth="1"/>
    <col min="22" max="22" width="1.5703125" style="11" customWidth="1"/>
    <col min="23" max="31" width="3.28515625" style="11" customWidth="1"/>
    <col min="32" max="32" width="2.140625" style="11" customWidth="1"/>
    <col min="33" max="33" width="1.85546875" style="11" customWidth="1"/>
    <col min="34" max="34" width="0.7109375" style="11" customWidth="1"/>
    <col min="35" max="43" width="2.85546875" style="11" customWidth="1"/>
    <col min="44" max="44" width="2.42578125" style="11" customWidth="1"/>
    <col min="45" max="45" width="1.5703125" style="11" customWidth="1"/>
    <col min="46" max="46" width="3.140625" style="11" customWidth="1"/>
    <col min="47" max="55" width="3.28515625" style="11" customWidth="1"/>
    <col min="56" max="56" width="2.140625" style="11" customWidth="1"/>
    <col min="57" max="57" width="1.5703125" style="11" customWidth="1"/>
    <col min="58" max="58" width="0.7109375" style="11" customWidth="1"/>
    <col min="59" max="59" width="1.5703125" style="11" customWidth="1"/>
    <col min="60" max="60" width="0.7109375" style="11" customWidth="1"/>
    <col min="61" max="61" width="1" style="11" customWidth="1"/>
    <col min="62" max="62" width="1.7109375" style="11" customWidth="1"/>
    <col min="63" max="63" width="2.140625" style="11" customWidth="1"/>
    <col min="64" max="64" width="2.7109375" style="11" customWidth="1"/>
    <col min="65" max="65" width="2.42578125" style="11" customWidth="1"/>
    <col min="66" max="66" width="2.28515625" style="11" customWidth="1"/>
    <col min="67" max="67" width="2.7109375" style="11" customWidth="1"/>
    <col min="68" max="68" width="4.42578125" style="10" hidden="1" customWidth="1"/>
    <col min="69" max="69" width="8.28515625" style="10" hidden="1" customWidth="1"/>
    <col min="70" max="70" width="5.42578125" style="10" hidden="1" customWidth="1"/>
    <col min="71" max="71" width="4.5703125" style="10" hidden="1" customWidth="1"/>
    <col min="72" max="72" width="5.42578125" style="10" hidden="1" customWidth="1"/>
    <col min="73" max="73" width="0.7109375" style="11" hidden="1" customWidth="1"/>
    <col min="74" max="74" width="7.85546875" style="12" hidden="1" customWidth="1"/>
    <col min="75" max="75" width="6.85546875" style="12" hidden="1" customWidth="1"/>
    <col min="76" max="76" width="6.7109375" style="12" hidden="1" customWidth="1"/>
    <col min="77" max="77" width="5.7109375" style="12" hidden="1" customWidth="1"/>
    <col min="78" max="78" width="0" style="11" hidden="1" customWidth="1"/>
    <col min="79" max="16384" width="11.42578125" style="11"/>
  </cols>
  <sheetData>
    <row r="1" spans="1:77" ht="18" customHeight="1" x14ac:dyDescent="0.25">
      <c r="A1" s="74"/>
      <c r="B1" s="74"/>
      <c r="C1" s="74"/>
      <c r="D1" s="74"/>
      <c r="E1" s="75" t="s">
        <v>24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81" t="s">
        <v>0</v>
      </c>
      <c r="BJ1" s="81"/>
      <c r="BK1" s="81"/>
      <c r="BL1" s="81"/>
      <c r="BM1" s="81"/>
      <c r="BN1" s="81"/>
      <c r="BO1" s="81"/>
    </row>
    <row r="2" spans="1:77" ht="18" customHeight="1" x14ac:dyDescent="0.25">
      <c r="A2" s="74"/>
      <c r="B2" s="74"/>
      <c r="C2" s="74"/>
      <c r="D2" s="74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82" t="s">
        <v>1</v>
      </c>
      <c r="BJ2" s="82"/>
      <c r="BK2" s="82"/>
      <c r="BL2" s="82"/>
      <c r="BM2" s="82"/>
      <c r="BN2" s="82"/>
      <c r="BO2" s="82"/>
    </row>
    <row r="3" spans="1:77" ht="18" customHeight="1" x14ac:dyDescent="0.25">
      <c r="A3" s="74"/>
      <c r="B3" s="74"/>
      <c r="C3" s="74"/>
      <c r="D3" s="74"/>
      <c r="E3" s="77" t="s">
        <v>39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83"/>
      <c r="BJ3" s="83"/>
      <c r="BK3" s="83"/>
      <c r="BL3" s="83"/>
      <c r="BM3" s="83"/>
      <c r="BN3" s="83"/>
      <c r="BO3" s="83"/>
    </row>
    <row r="4" spans="1:77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3"/>
      <c r="AJ4" s="14"/>
      <c r="AK4" s="14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7"/>
    </row>
    <row r="5" spans="1:77" s="20" customFormat="1" ht="18.75" customHeight="1" x14ac:dyDescent="0.15">
      <c r="A5" s="78" t="s">
        <v>15</v>
      </c>
      <c r="B5" s="79"/>
      <c r="C5" s="79"/>
      <c r="D5" s="79"/>
      <c r="E5" s="79"/>
      <c r="F5" s="79"/>
      <c r="G5" s="79"/>
      <c r="H5" s="79"/>
      <c r="I5" s="79"/>
      <c r="J5" s="79"/>
      <c r="K5" s="70"/>
      <c r="L5" s="70"/>
      <c r="M5" s="70"/>
      <c r="N5" s="70"/>
      <c r="O5" s="70"/>
      <c r="P5" s="80" t="s">
        <v>14</v>
      </c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70"/>
      <c r="AD5" s="70"/>
      <c r="AE5" s="70"/>
      <c r="AF5" s="70"/>
      <c r="AG5" s="70"/>
      <c r="AH5" s="18"/>
      <c r="AI5" s="78" t="s">
        <v>15</v>
      </c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3"/>
      <c r="AU5" s="73"/>
      <c r="AV5" s="73"/>
      <c r="AW5" s="73"/>
      <c r="AX5" s="73"/>
      <c r="AY5" s="73"/>
      <c r="AZ5" s="80" t="s">
        <v>14</v>
      </c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4"/>
      <c r="BM5" s="84"/>
      <c r="BN5" s="84"/>
      <c r="BO5" s="5"/>
      <c r="BP5" s="19"/>
      <c r="BQ5" s="85"/>
      <c r="BR5" s="85"/>
      <c r="BS5" s="85"/>
      <c r="BT5" s="85"/>
      <c r="BU5" s="85"/>
      <c r="BV5" s="85"/>
      <c r="BW5" s="85"/>
      <c r="BX5" s="85"/>
      <c r="BY5" s="85"/>
    </row>
    <row r="6" spans="1:77" s="20" customFormat="1" ht="15" customHeight="1" x14ac:dyDescent="0.15">
      <c r="A6" s="78" t="s">
        <v>13</v>
      </c>
      <c r="B6" s="79"/>
      <c r="C6" s="79"/>
      <c r="D6" s="79"/>
      <c r="E6" s="79"/>
      <c r="F6" s="79"/>
      <c r="G6" s="79"/>
      <c r="H6" s="79"/>
      <c r="I6" s="79"/>
      <c r="J6" s="79"/>
      <c r="K6" s="71"/>
      <c r="L6" s="71"/>
      <c r="M6" s="71"/>
      <c r="N6" s="71"/>
      <c r="O6" s="71"/>
      <c r="P6" s="80" t="s">
        <v>56</v>
      </c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72"/>
      <c r="AD6" s="72"/>
      <c r="AE6" s="72"/>
      <c r="AF6" s="72"/>
      <c r="AG6" s="72"/>
      <c r="AH6" s="21"/>
      <c r="AI6" s="78" t="s">
        <v>13</v>
      </c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3"/>
      <c r="AU6" s="73"/>
      <c r="AV6" s="73"/>
      <c r="AW6" s="73"/>
      <c r="AX6" s="73"/>
      <c r="AY6" s="73"/>
      <c r="AZ6" s="80" t="s">
        <v>56</v>
      </c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72"/>
      <c r="BM6" s="72"/>
      <c r="BN6" s="72"/>
      <c r="BO6" s="5"/>
      <c r="BP6" s="19"/>
      <c r="BQ6" s="85"/>
      <c r="BR6" s="85"/>
      <c r="BS6" s="85"/>
      <c r="BT6" s="85"/>
      <c r="BU6" s="85"/>
      <c r="BV6" s="85"/>
      <c r="BW6" s="85"/>
      <c r="BX6" s="85"/>
      <c r="BY6" s="85"/>
    </row>
    <row r="7" spans="1:77" s="27" customFormat="1" ht="8.25" customHeight="1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24"/>
      <c r="Q7" s="24"/>
      <c r="R7" s="24"/>
      <c r="S7" s="24"/>
      <c r="T7" s="2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3"/>
      <c r="AI7" s="4"/>
      <c r="AJ7" s="2"/>
      <c r="AK7" s="2"/>
      <c r="AL7" s="2"/>
      <c r="AM7" s="2"/>
      <c r="AN7" s="2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5"/>
      <c r="BP7" s="26"/>
      <c r="BQ7" s="85"/>
      <c r="BR7" s="85"/>
      <c r="BS7" s="85"/>
      <c r="BT7" s="85"/>
      <c r="BU7" s="85"/>
      <c r="BV7" s="85"/>
      <c r="BW7" s="85"/>
      <c r="BX7" s="85"/>
      <c r="BY7" s="85"/>
    </row>
    <row r="8" spans="1:77" ht="21" customHeight="1" x14ac:dyDescent="0.25">
      <c r="A8" s="101" t="s">
        <v>2</v>
      </c>
      <c r="B8" s="101"/>
      <c r="C8" s="101"/>
      <c r="D8" s="101" t="s">
        <v>3</v>
      </c>
      <c r="E8" s="101"/>
      <c r="F8" s="101"/>
      <c r="G8" s="101"/>
      <c r="H8" s="101"/>
      <c r="I8" s="101"/>
      <c r="J8" s="101"/>
      <c r="K8" s="98" t="s">
        <v>11</v>
      </c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 t="s">
        <v>12</v>
      </c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 t="s">
        <v>31</v>
      </c>
      <c r="BH8" s="98"/>
      <c r="BI8" s="98"/>
      <c r="BJ8" s="98"/>
      <c r="BK8" s="98"/>
      <c r="BL8" s="98"/>
      <c r="BM8" s="98"/>
      <c r="BN8" s="98"/>
      <c r="BO8" s="98"/>
      <c r="BQ8" s="85"/>
      <c r="BR8" s="85"/>
      <c r="BS8" s="85"/>
      <c r="BT8" s="85"/>
      <c r="BU8" s="85"/>
      <c r="BV8" s="85"/>
      <c r="BW8" s="85"/>
      <c r="BX8" s="85"/>
      <c r="BY8" s="85"/>
    </row>
    <row r="9" spans="1:77" ht="21.75" customHeight="1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 t="s">
        <v>10</v>
      </c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 t="s">
        <v>8</v>
      </c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 t="s">
        <v>10</v>
      </c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 t="s">
        <v>8</v>
      </c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98"/>
      <c r="BH9" s="98"/>
      <c r="BI9" s="98"/>
      <c r="BJ9" s="98"/>
      <c r="BK9" s="98"/>
      <c r="BL9" s="98"/>
      <c r="BM9" s="98"/>
      <c r="BN9" s="98"/>
      <c r="BO9" s="98"/>
      <c r="BQ9" s="149" t="s">
        <v>37</v>
      </c>
      <c r="BR9" s="150"/>
      <c r="BS9" s="150"/>
      <c r="BT9" s="151"/>
      <c r="BV9" s="149" t="s">
        <v>38</v>
      </c>
      <c r="BW9" s="150"/>
      <c r="BX9" s="150"/>
      <c r="BY9" s="151"/>
    </row>
    <row r="10" spans="1:77" ht="24.75" customHeight="1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98" t="s">
        <v>49</v>
      </c>
      <c r="L10" s="98"/>
      <c r="M10" s="98"/>
      <c r="N10" s="98" t="s">
        <v>50</v>
      </c>
      <c r="O10" s="98"/>
      <c r="P10" s="98"/>
      <c r="Q10" s="98" t="s">
        <v>51</v>
      </c>
      <c r="R10" s="98"/>
      <c r="S10" s="98"/>
      <c r="T10" s="98" t="s">
        <v>55</v>
      </c>
      <c r="U10" s="98"/>
      <c r="V10" s="98"/>
      <c r="W10" s="98" t="s">
        <v>52</v>
      </c>
      <c r="X10" s="98"/>
      <c r="Y10" s="98"/>
      <c r="Z10" s="98" t="s">
        <v>53</v>
      </c>
      <c r="AA10" s="98"/>
      <c r="AB10" s="98"/>
      <c r="AC10" s="98" t="s">
        <v>54</v>
      </c>
      <c r="AD10" s="98"/>
      <c r="AE10" s="98"/>
      <c r="AF10" s="98" t="s">
        <v>9</v>
      </c>
      <c r="AG10" s="98"/>
      <c r="AH10" s="98"/>
      <c r="AI10" s="98" t="s">
        <v>49</v>
      </c>
      <c r="AJ10" s="98"/>
      <c r="AK10" s="98"/>
      <c r="AL10" s="98" t="s">
        <v>50</v>
      </c>
      <c r="AM10" s="98"/>
      <c r="AN10" s="98"/>
      <c r="AO10" s="98" t="s">
        <v>51</v>
      </c>
      <c r="AP10" s="98"/>
      <c r="AQ10" s="98"/>
      <c r="AR10" s="98" t="s">
        <v>55</v>
      </c>
      <c r="AS10" s="98"/>
      <c r="AT10" s="98"/>
      <c r="AU10" s="98" t="s">
        <v>52</v>
      </c>
      <c r="AV10" s="98"/>
      <c r="AW10" s="98"/>
      <c r="AX10" s="98" t="s">
        <v>53</v>
      </c>
      <c r="AY10" s="98"/>
      <c r="AZ10" s="98"/>
      <c r="BA10" s="98" t="s">
        <v>54</v>
      </c>
      <c r="BB10" s="98"/>
      <c r="BC10" s="98"/>
      <c r="BD10" s="98" t="s">
        <v>9</v>
      </c>
      <c r="BE10" s="98"/>
      <c r="BF10" s="98"/>
      <c r="BG10" s="101" t="s">
        <v>32</v>
      </c>
      <c r="BH10" s="101"/>
      <c r="BI10" s="101"/>
      <c r="BJ10" s="101"/>
      <c r="BK10" s="101" t="s">
        <v>4</v>
      </c>
      <c r="BL10" s="101"/>
      <c r="BM10" s="101"/>
      <c r="BN10" s="101"/>
      <c r="BO10" s="101"/>
      <c r="BQ10" s="28" t="s">
        <v>33</v>
      </c>
      <c r="BR10" s="28" t="s">
        <v>34</v>
      </c>
      <c r="BS10" s="28" t="s">
        <v>35</v>
      </c>
      <c r="BT10" s="28" t="s">
        <v>36</v>
      </c>
      <c r="BU10" s="29"/>
      <c r="BV10" s="28" t="s">
        <v>33</v>
      </c>
      <c r="BW10" s="28" t="s">
        <v>34</v>
      </c>
      <c r="BX10" s="28" t="s">
        <v>35</v>
      </c>
      <c r="BY10" s="28" t="s">
        <v>36</v>
      </c>
    </row>
    <row r="11" spans="1:77" ht="24.95" customHeight="1" x14ac:dyDescent="0.25">
      <c r="A11" s="99">
        <v>1</v>
      </c>
      <c r="B11" s="99"/>
      <c r="C11" s="99"/>
      <c r="D11" s="100"/>
      <c r="E11" s="100"/>
      <c r="F11" s="100"/>
      <c r="G11" s="100"/>
      <c r="H11" s="100"/>
      <c r="I11" s="100"/>
      <c r="J11" s="100"/>
      <c r="K11" s="95"/>
      <c r="L11" s="95"/>
      <c r="M11" s="95"/>
      <c r="N11" s="95"/>
      <c r="O11" s="95"/>
      <c r="P11" s="95"/>
      <c r="Q11" s="95"/>
      <c r="R11" s="95"/>
      <c r="S11" s="95"/>
      <c r="T11" s="90" t="str">
        <f t="shared" ref="T11:T16" si="0">IF(ISERROR(BQ11/BT11),"",BQ11/BT11)</f>
        <v/>
      </c>
      <c r="U11" s="90"/>
      <c r="V11" s="90"/>
      <c r="W11" s="95"/>
      <c r="X11" s="95"/>
      <c r="Y11" s="95"/>
      <c r="Z11" s="95"/>
      <c r="AA11" s="95"/>
      <c r="AB11" s="95"/>
      <c r="AC11" s="95"/>
      <c r="AD11" s="95"/>
      <c r="AE11" s="95"/>
      <c r="AF11" s="90" t="str">
        <f>IF(ISERROR((Z11-AC11)/(AC11-W11))*100,"",((Z11-AC11)/(AC11-W11))*100)</f>
        <v/>
      </c>
      <c r="AG11" s="90"/>
      <c r="AH11" s="90"/>
      <c r="AI11" s="95"/>
      <c r="AJ11" s="95"/>
      <c r="AK11" s="95"/>
      <c r="AL11" s="95"/>
      <c r="AM11" s="95"/>
      <c r="AN11" s="95"/>
      <c r="AO11" s="95"/>
      <c r="AP11" s="95"/>
      <c r="AQ11" s="95"/>
      <c r="AR11" s="94" t="str">
        <f>IF(ISERROR(BV11/BY11),"",BV11/BY11)</f>
        <v/>
      </c>
      <c r="AS11" s="94"/>
      <c r="AT11" s="94"/>
      <c r="AU11" s="95"/>
      <c r="AV11" s="95"/>
      <c r="AW11" s="95"/>
      <c r="AX11" s="95"/>
      <c r="AY11" s="95"/>
      <c r="AZ11" s="95"/>
      <c r="BA11" s="95"/>
      <c r="BB11" s="95"/>
      <c r="BC11" s="95"/>
      <c r="BD11" s="90" t="str">
        <f>IF(ISERROR((AX11-BA11)/(BA11-AU11))*100,"",((AX11-BA11)/(BA11-AU11))*100)</f>
        <v/>
      </c>
      <c r="BE11" s="90"/>
      <c r="BF11" s="90"/>
      <c r="BG11" s="114" t="str">
        <f>IF(ISERROR(POWER(AR11/T11,1/3)-1),"",POWER(AR11/T11,1/3)-1)</f>
        <v/>
      </c>
      <c r="BH11" s="114"/>
      <c r="BI11" s="114"/>
      <c r="BJ11" s="114"/>
      <c r="BK11" s="111" t="str">
        <f>IF(BG11="","",IF(BG11&lt;0.01,"MUY BAJO",IF(AND(BG11&gt;=0.01,BG11&lt;0.03),"BAJO",IF(AND(BG11&gt;=0.03,BG11&lt;0.06),"MODERADO",IF(AND(BG11&gt;=0.06,BG11&lt;0.09),"ALTO",IF(BG11&gt;=0.09,"MUY ALTO",""))))))</f>
        <v/>
      </c>
      <c r="BL11" s="112"/>
      <c r="BM11" s="112"/>
      <c r="BN11" s="112"/>
      <c r="BO11" s="113"/>
      <c r="BQ11" s="30" t="e">
        <f>K11/(1+AF11/100)</f>
        <v>#VALUE!</v>
      </c>
      <c r="BR11" s="30" t="e">
        <f>(N11-(Q11-K5))/AC6</f>
        <v>#DIV/0!</v>
      </c>
      <c r="BS11" s="30" t="e">
        <f>(N11-K11)/AC5</f>
        <v>#DIV/0!</v>
      </c>
      <c r="BT11" s="30" t="e">
        <f>BR11-BS11</f>
        <v>#DIV/0!</v>
      </c>
      <c r="BU11" s="29"/>
      <c r="BV11" s="30" t="e">
        <f>AI11/(1+BD11/100)</f>
        <v>#VALUE!</v>
      </c>
      <c r="BW11" s="30" t="e">
        <f>(AL11-(AO11-AT5)/BL6)</f>
        <v>#DIV/0!</v>
      </c>
      <c r="BX11" s="30" t="e">
        <f>(AL11-AI11)/BL5</f>
        <v>#DIV/0!</v>
      </c>
      <c r="BY11" s="30" t="e">
        <f>BW11-BX11</f>
        <v>#DIV/0!</v>
      </c>
    </row>
    <row r="12" spans="1:77" ht="24.95" customHeight="1" x14ac:dyDescent="0.25">
      <c r="A12" s="99">
        <v>2</v>
      </c>
      <c r="B12" s="99"/>
      <c r="C12" s="99"/>
      <c r="D12" s="100"/>
      <c r="E12" s="100"/>
      <c r="F12" s="100"/>
      <c r="G12" s="100"/>
      <c r="H12" s="100"/>
      <c r="I12" s="100"/>
      <c r="J12" s="100"/>
      <c r="K12" s="95"/>
      <c r="L12" s="95"/>
      <c r="M12" s="95"/>
      <c r="N12" s="95"/>
      <c r="O12" s="95"/>
      <c r="P12" s="95"/>
      <c r="Q12" s="95"/>
      <c r="R12" s="95"/>
      <c r="S12" s="95"/>
      <c r="T12" s="90" t="str">
        <f t="shared" si="0"/>
        <v/>
      </c>
      <c r="U12" s="90"/>
      <c r="V12" s="90"/>
      <c r="W12" s="95"/>
      <c r="X12" s="95"/>
      <c r="Y12" s="95"/>
      <c r="Z12" s="95"/>
      <c r="AA12" s="95"/>
      <c r="AB12" s="95"/>
      <c r="AC12" s="95"/>
      <c r="AD12" s="95"/>
      <c r="AE12" s="95"/>
      <c r="AF12" s="90" t="str">
        <f t="shared" ref="AF12:AF25" si="1">IF(ISERROR((Z12-AC12)/(AC12-W12))*100,"",((Z12-AC12)/(AC12-W12))*100)</f>
        <v/>
      </c>
      <c r="AG12" s="90"/>
      <c r="AH12" s="90"/>
      <c r="AI12" s="95"/>
      <c r="AJ12" s="95"/>
      <c r="AK12" s="95"/>
      <c r="AL12" s="95"/>
      <c r="AM12" s="95"/>
      <c r="AN12" s="95"/>
      <c r="AO12" s="95"/>
      <c r="AP12" s="95"/>
      <c r="AQ12" s="95"/>
      <c r="AR12" s="94" t="str">
        <f t="shared" ref="AR12:AR25" si="2">IF(ISERROR(BV12/BY12),"",BV12/BY12)</f>
        <v/>
      </c>
      <c r="AS12" s="94"/>
      <c r="AT12" s="94"/>
      <c r="AU12" s="95"/>
      <c r="AV12" s="95"/>
      <c r="AW12" s="95"/>
      <c r="AX12" s="95"/>
      <c r="AY12" s="95"/>
      <c r="AZ12" s="95"/>
      <c r="BA12" s="95"/>
      <c r="BB12" s="95"/>
      <c r="BC12" s="95"/>
      <c r="BD12" s="90" t="str">
        <f t="shared" ref="BD12:BD25" si="3">IF(ISERROR((AX12-BA12)/(BA12-AU12))*100,"",((AX12-BA12)/(BA12-AU12))*100)</f>
        <v/>
      </c>
      <c r="BE12" s="90"/>
      <c r="BF12" s="90"/>
      <c r="BG12" s="114" t="str">
        <f t="shared" ref="BG12:BG25" si="4">IF(ISERROR(POWER(AR12/T12,1/3)-1),"",POWER(AR12/T12,1/3)-1)</f>
        <v/>
      </c>
      <c r="BH12" s="114"/>
      <c r="BI12" s="114"/>
      <c r="BJ12" s="114"/>
      <c r="BK12" s="111" t="str">
        <f t="shared" ref="BK12:BK25" si="5">IF(BG12="","",IF(BG12&lt;0.01,"MUY BAJO",IF(AND(BG12&gt;=0.01,BG12&lt;0.03),"BAJO",IF(AND(BG12&gt;=0.03,BG12&lt;0.06),"MODERADO",IF(AND(BG12&gt;=0.06,BG12&lt;0.09),"ALTO",IF(BG12&gt;=0.09,"MUY ALTO",""))))))</f>
        <v/>
      </c>
      <c r="BL12" s="112"/>
      <c r="BM12" s="112"/>
      <c r="BN12" s="112"/>
      <c r="BO12" s="113"/>
      <c r="BQ12" s="30" t="e">
        <f t="shared" ref="BQ12:BQ25" si="6">K12/(1+AF12/100)</f>
        <v>#VALUE!</v>
      </c>
      <c r="BR12" s="30" t="e">
        <f>(N12-(Q12-K5))/AC6</f>
        <v>#DIV/0!</v>
      </c>
      <c r="BS12" s="30" t="e">
        <f>(N12-K12)/AC5</f>
        <v>#DIV/0!</v>
      </c>
      <c r="BT12" s="30" t="e">
        <f t="shared" ref="BT12:BT25" si="7">BR12-BS12</f>
        <v>#DIV/0!</v>
      </c>
      <c r="BU12" s="29"/>
      <c r="BV12" s="30" t="e">
        <f t="shared" ref="BV12:BV25" si="8">AI12/(1+BD12/100)</f>
        <v>#VALUE!</v>
      </c>
      <c r="BW12" s="30" t="e">
        <f>(AL12-(AO12-AT5)/BL6)</f>
        <v>#DIV/0!</v>
      </c>
      <c r="BX12" s="30" t="e">
        <f>(AL12-AI12)/BL5</f>
        <v>#DIV/0!</v>
      </c>
      <c r="BY12" s="30" t="e">
        <f t="shared" ref="BY12:BY25" si="9">BW12-BX12</f>
        <v>#DIV/0!</v>
      </c>
    </row>
    <row r="13" spans="1:77" ht="24.95" customHeight="1" x14ac:dyDescent="0.25">
      <c r="A13" s="99">
        <v>3</v>
      </c>
      <c r="B13" s="99"/>
      <c r="C13" s="99"/>
      <c r="D13" s="100"/>
      <c r="E13" s="100"/>
      <c r="F13" s="100"/>
      <c r="G13" s="100"/>
      <c r="H13" s="100"/>
      <c r="I13" s="100"/>
      <c r="J13" s="100"/>
      <c r="K13" s="95"/>
      <c r="L13" s="95"/>
      <c r="M13" s="95"/>
      <c r="N13" s="95"/>
      <c r="O13" s="95"/>
      <c r="P13" s="95"/>
      <c r="Q13" s="95"/>
      <c r="R13" s="95"/>
      <c r="S13" s="95"/>
      <c r="T13" s="90" t="str">
        <f t="shared" si="0"/>
        <v/>
      </c>
      <c r="U13" s="90"/>
      <c r="V13" s="90"/>
      <c r="W13" s="95"/>
      <c r="X13" s="95"/>
      <c r="Y13" s="95"/>
      <c r="Z13" s="95"/>
      <c r="AA13" s="95"/>
      <c r="AB13" s="95"/>
      <c r="AC13" s="95"/>
      <c r="AD13" s="95"/>
      <c r="AE13" s="95"/>
      <c r="AF13" s="90" t="str">
        <f t="shared" si="1"/>
        <v/>
      </c>
      <c r="AG13" s="90"/>
      <c r="AH13" s="90"/>
      <c r="AI13" s="95"/>
      <c r="AJ13" s="95"/>
      <c r="AK13" s="95"/>
      <c r="AL13" s="95"/>
      <c r="AM13" s="95"/>
      <c r="AN13" s="95"/>
      <c r="AO13" s="95"/>
      <c r="AP13" s="95"/>
      <c r="AQ13" s="95"/>
      <c r="AR13" s="94" t="str">
        <f t="shared" si="2"/>
        <v/>
      </c>
      <c r="AS13" s="94"/>
      <c r="AT13" s="94"/>
      <c r="AU13" s="95"/>
      <c r="AV13" s="95"/>
      <c r="AW13" s="95"/>
      <c r="AX13" s="95"/>
      <c r="AY13" s="95"/>
      <c r="AZ13" s="95"/>
      <c r="BA13" s="95"/>
      <c r="BB13" s="95"/>
      <c r="BC13" s="95"/>
      <c r="BD13" s="90" t="str">
        <f t="shared" si="3"/>
        <v/>
      </c>
      <c r="BE13" s="90"/>
      <c r="BF13" s="90"/>
      <c r="BG13" s="114" t="str">
        <f t="shared" si="4"/>
        <v/>
      </c>
      <c r="BH13" s="114"/>
      <c r="BI13" s="114"/>
      <c r="BJ13" s="114"/>
      <c r="BK13" s="111" t="str">
        <f t="shared" si="5"/>
        <v/>
      </c>
      <c r="BL13" s="112"/>
      <c r="BM13" s="112"/>
      <c r="BN13" s="112"/>
      <c r="BO13" s="113"/>
      <c r="BQ13" s="30" t="e">
        <f t="shared" si="6"/>
        <v>#VALUE!</v>
      </c>
      <c r="BR13" s="30" t="e">
        <f>(N13-(Q13-K5))/AC6</f>
        <v>#DIV/0!</v>
      </c>
      <c r="BS13" s="30" t="e">
        <f>(N13-K13)/AC5</f>
        <v>#DIV/0!</v>
      </c>
      <c r="BT13" s="30" t="e">
        <f t="shared" si="7"/>
        <v>#DIV/0!</v>
      </c>
      <c r="BU13" s="29"/>
      <c r="BV13" s="30" t="e">
        <f t="shared" si="8"/>
        <v>#VALUE!</v>
      </c>
      <c r="BW13" s="30" t="e">
        <f>(AL13-(AO13-AT5)/BL6)</f>
        <v>#DIV/0!</v>
      </c>
      <c r="BX13" s="30" t="e">
        <f>(AL13-AI13)/BL5</f>
        <v>#DIV/0!</v>
      </c>
      <c r="BY13" s="30" t="e">
        <f t="shared" si="9"/>
        <v>#DIV/0!</v>
      </c>
    </row>
    <row r="14" spans="1:77" ht="24.95" customHeight="1" x14ac:dyDescent="0.25">
      <c r="A14" s="99">
        <v>4</v>
      </c>
      <c r="B14" s="99"/>
      <c r="C14" s="99"/>
      <c r="D14" s="100"/>
      <c r="E14" s="100"/>
      <c r="F14" s="100"/>
      <c r="G14" s="100"/>
      <c r="H14" s="100"/>
      <c r="I14" s="100"/>
      <c r="J14" s="100"/>
      <c r="K14" s="95"/>
      <c r="L14" s="95"/>
      <c r="M14" s="95"/>
      <c r="N14" s="95"/>
      <c r="O14" s="95"/>
      <c r="P14" s="95"/>
      <c r="Q14" s="95"/>
      <c r="R14" s="95"/>
      <c r="S14" s="95"/>
      <c r="T14" s="90" t="str">
        <f t="shared" si="0"/>
        <v/>
      </c>
      <c r="U14" s="90"/>
      <c r="V14" s="90"/>
      <c r="W14" s="95"/>
      <c r="X14" s="95"/>
      <c r="Y14" s="95"/>
      <c r="Z14" s="95"/>
      <c r="AA14" s="95"/>
      <c r="AB14" s="95"/>
      <c r="AC14" s="95"/>
      <c r="AD14" s="95"/>
      <c r="AE14" s="95"/>
      <c r="AF14" s="90" t="str">
        <f t="shared" si="1"/>
        <v/>
      </c>
      <c r="AG14" s="90"/>
      <c r="AH14" s="90"/>
      <c r="AI14" s="95"/>
      <c r="AJ14" s="95"/>
      <c r="AK14" s="95"/>
      <c r="AL14" s="95"/>
      <c r="AM14" s="95"/>
      <c r="AN14" s="95"/>
      <c r="AO14" s="95"/>
      <c r="AP14" s="95"/>
      <c r="AQ14" s="95"/>
      <c r="AR14" s="94" t="str">
        <f t="shared" si="2"/>
        <v/>
      </c>
      <c r="AS14" s="94"/>
      <c r="AT14" s="94"/>
      <c r="AU14" s="95"/>
      <c r="AV14" s="95"/>
      <c r="AW14" s="95"/>
      <c r="AX14" s="95"/>
      <c r="AY14" s="95"/>
      <c r="AZ14" s="95"/>
      <c r="BA14" s="95"/>
      <c r="BB14" s="95"/>
      <c r="BC14" s="95"/>
      <c r="BD14" s="90" t="str">
        <f t="shared" si="3"/>
        <v/>
      </c>
      <c r="BE14" s="90"/>
      <c r="BF14" s="90"/>
      <c r="BG14" s="114" t="str">
        <f t="shared" si="4"/>
        <v/>
      </c>
      <c r="BH14" s="114"/>
      <c r="BI14" s="114"/>
      <c r="BJ14" s="114"/>
      <c r="BK14" s="111" t="str">
        <f t="shared" si="5"/>
        <v/>
      </c>
      <c r="BL14" s="112"/>
      <c r="BM14" s="112"/>
      <c r="BN14" s="112"/>
      <c r="BO14" s="113"/>
      <c r="BQ14" s="30" t="e">
        <f t="shared" si="6"/>
        <v>#VALUE!</v>
      </c>
      <c r="BR14" s="30" t="e">
        <f>(N14-(Q14-K5))/AC6</f>
        <v>#DIV/0!</v>
      </c>
      <c r="BS14" s="30" t="e">
        <f>(N14-K14)/AC5</f>
        <v>#DIV/0!</v>
      </c>
      <c r="BT14" s="30" t="e">
        <f t="shared" si="7"/>
        <v>#DIV/0!</v>
      </c>
      <c r="BU14" s="29"/>
      <c r="BV14" s="30" t="e">
        <f t="shared" si="8"/>
        <v>#VALUE!</v>
      </c>
      <c r="BW14" s="30" t="e">
        <f>(AL14-(AO14-AT5)/BL6)</f>
        <v>#DIV/0!</v>
      </c>
      <c r="BX14" s="30" t="e">
        <f>(AL14-AI14)/BL5</f>
        <v>#DIV/0!</v>
      </c>
      <c r="BY14" s="30" t="e">
        <f t="shared" si="9"/>
        <v>#DIV/0!</v>
      </c>
    </row>
    <row r="15" spans="1:77" ht="24.95" customHeight="1" x14ac:dyDescent="0.25">
      <c r="A15" s="99">
        <v>5</v>
      </c>
      <c r="B15" s="99"/>
      <c r="C15" s="99"/>
      <c r="D15" s="100"/>
      <c r="E15" s="100"/>
      <c r="F15" s="100"/>
      <c r="G15" s="100"/>
      <c r="H15" s="100"/>
      <c r="I15" s="100"/>
      <c r="J15" s="100"/>
      <c r="K15" s="95"/>
      <c r="L15" s="95"/>
      <c r="M15" s="95"/>
      <c r="N15" s="95"/>
      <c r="O15" s="95"/>
      <c r="P15" s="95"/>
      <c r="Q15" s="95"/>
      <c r="R15" s="95"/>
      <c r="S15" s="95"/>
      <c r="T15" s="90" t="str">
        <f t="shared" si="0"/>
        <v/>
      </c>
      <c r="U15" s="90"/>
      <c r="V15" s="90"/>
      <c r="W15" s="95"/>
      <c r="X15" s="95"/>
      <c r="Y15" s="95"/>
      <c r="Z15" s="95"/>
      <c r="AA15" s="95"/>
      <c r="AB15" s="95"/>
      <c r="AC15" s="95"/>
      <c r="AD15" s="95"/>
      <c r="AE15" s="95"/>
      <c r="AF15" s="90" t="str">
        <f t="shared" si="1"/>
        <v/>
      </c>
      <c r="AG15" s="90"/>
      <c r="AH15" s="90"/>
      <c r="AI15" s="95"/>
      <c r="AJ15" s="95"/>
      <c r="AK15" s="95"/>
      <c r="AL15" s="95"/>
      <c r="AM15" s="95"/>
      <c r="AN15" s="95"/>
      <c r="AO15" s="95"/>
      <c r="AP15" s="95"/>
      <c r="AQ15" s="95"/>
      <c r="AR15" s="94" t="str">
        <f t="shared" si="2"/>
        <v/>
      </c>
      <c r="AS15" s="94"/>
      <c r="AT15" s="94"/>
      <c r="AU15" s="95"/>
      <c r="AV15" s="95"/>
      <c r="AW15" s="95"/>
      <c r="AX15" s="95"/>
      <c r="AY15" s="95"/>
      <c r="AZ15" s="95"/>
      <c r="BA15" s="95"/>
      <c r="BB15" s="95"/>
      <c r="BC15" s="95"/>
      <c r="BD15" s="90" t="str">
        <f t="shared" si="3"/>
        <v/>
      </c>
      <c r="BE15" s="90"/>
      <c r="BF15" s="90"/>
      <c r="BG15" s="114" t="str">
        <f t="shared" si="4"/>
        <v/>
      </c>
      <c r="BH15" s="114"/>
      <c r="BI15" s="114"/>
      <c r="BJ15" s="114"/>
      <c r="BK15" s="111" t="str">
        <f t="shared" si="5"/>
        <v/>
      </c>
      <c r="BL15" s="112"/>
      <c r="BM15" s="112"/>
      <c r="BN15" s="112"/>
      <c r="BO15" s="113"/>
      <c r="BQ15" s="30" t="e">
        <f t="shared" si="6"/>
        <v>#VALUE!</v>
      </c>
      <c r="BR15" s="30" t="e">
        <f>(N15-(Q15-K5))/AC6</f>
        <v>#DIV/0!</v>
      </c>
      <c r="BS15" s="30" t="e">
        <f>(N15-K15)/AC5</f>
        <v>#DIV/0!</v>
      </c>
      <c r="BT15" s="30" t="e">
        <f t="shared" si="7"/>
        <v>#DIV/0!</v>
      </c>
      <c r="BU15" s="29"/>
      <c r="BV15" s="30" t="e">
        <f t="shared" si="8"/>
        <v>#VALUE!</v>
      </c>
      <c r="BW15" s="30" t="e">
        <f>(AL15-(AO15-AT5)/BL6)</f>
        <v>#DIV/0!</v>
      </c>
      <c r="BX15" s="30" t="e">
        <f>(AL15-AI15)/BL5</f>
        <v>#DIV/0!</v>
      </c>
      <c r="BY15" s="30" t="e">
        <f t="shared" si="9"/>
        <v>#DIV/0!</v>
      </c>
    </row>
    <row r="16" spans="1:77" ht="24.95" customHeight="1" x14ac:dyDescent="0.25">
      <c r="A16" s="99">
        <v>6</v>
      </c>
      <c r="B16" s="99"/>
      <c r="C16" s="99"/>
      <c r="D16" s="100"/>
      <c r="E16" s="100"/>
      <c r="F16" s="100"/>
      <c r="G16" s="100"/>
      <c r="H16" s="100"/>
      <c r="I16" s="100"/>
      <c r="J16" s="100"/>
      <c r="K16" s="95"/>
      <c r="L16" s="95"/>
      <c r="M16" s="95"/>
      <c r="N16" s="95"/>
      <c r="O16" s="95"/>
      <c r="P16" s="95"/>
      <c r="Q16" s="95"/>
      <c r="R16" s="95"/>
      <c r="S16" s="95"/>
      <c r="T16" s="90" t="str">
        <f t="shared" si="0"/>
        <v/>
      </c>
      <c r="U16" s="90"/>
      <c r="V16" s="90"/>
      <c r="W16" s="95"/>
      <c r="X16" s="95"/>
      <c r="Y16" s="95"/>
      <c r="Z16" s="95"/>
      <c r="AA16" s="95"/>
      <c r="AB16" s="95"/>
      <c r="AC16" s="95"/>
      <c r="AD16" s="95"/>
      <c r="AE16" s="95"/>
      <c r="AF16" s="90" t="str">
        <f t="shared" si="1"/>
        <v/>
      </c>
      <c r="AG16" s="90"/>
      <c r="AH16" s="90"/>
      <c r="AI16" s="95"/>
      <c r="AJ16" s="95"/>
      <c r="AK16" s="95"/>
      <c r="AL16" s="95"/>
      <c r="AM16" s="95"/>
      <c r="AN16" s="95"/>
      <c r="AO16" s="95"/>
      <c r="AP16" s="95"/>
      <c r="AQ16" s="95"/>
      <c r="AR16" s="94" t="str">
        <f t="shared" si="2"/>
        <v/>
      </c>
      <c r="AS16" s="94"/>
      <c r="AT16" s="94"/>
      <c r="AU16" s="95"/>
      <c r="AV16" s="95"/>
      <c r="AW16" s="95"/>
      <c r="AX16" s="95"/>
      <c r="AY16" s="95"/>
      <c r="AZ16" s="95"/>
      <c r="BA16" s="95"/>
      <c r="BB16" s="95"/>
      <c r="BC16" s="95"/>
      <c r="BD16" s="90" t="str">
        <f t="shared" si="3"/>
        <v/>
      </c>
      <c r="BE16" s="90"/>
      <c r="BF16" s="90"/>
      <c r="BG16" s="114" t="str">
        <f t="shared" si="4"/>
        <v/>
      </c>
      <c r="BH16" s="114"/>
      <c r="BI16" s="114"/>
      <c r="BJ16" s="114"/>
      <c r="BK16" s="111" t="str">
        <f t="shared" si="5"/>
        <v/>
      </c>
      <c r="BL16" s="112"/>
      <c r="BM16" s="112"/>
      <c r="BN16" s="112"/>
      <c r="BO16" s="113"/>
      <c r="BQ16" s="30" t="e">
        <f t="shared" si="6"/>
        <v>#VALUE!</v>
      </c>
      <c r="BR16" s="30" t="e">
        <f>(N16-(Q16-K5))/AC6</f>
        <v>#DIV/0!</v>
      </c>
      <c r="BS16" s="30" t="e">
        <f>(N16-K16)/AC5</f>
        <v>#DIV/0!</v>
      </c>
      <c r="BT16" s="30" t="e">
        <f t="shared" si="7"/>
        <v>#DIV/0!</v>
      </c>
      <c r="BU16" s="29"/>
      <c r="BV16" s="30" t="e">
        <f t="shared" si="8"/>
        <v>#VALUE!</v>
      </c>
      <c r="BW16" s="30" t="e">
        <f>(AL16-(AO16-AT5)/BL6)</f>
        <v>#DIV/0!</v>
      </c>
      <c r="BX16" s="30" t="e">
        <f>(AL16-AI16)/BL5</f>
        <v>#DIV/0!</v>
      </c>
      <c r="BY16" s="30" t="e">
        <f t="shared" si="9"/>
        <v>#DIV/0!</v>
      </c>
    </row>
    <row r="17" spans="1:77" ht="24.95" customHeight="1" x14ac:dyDescent="0.25">
      <c r="A17" s="99">
        <v>7</v>
      </c>
      <c r="B17" s="99"/>
      <c r="C17" s="99"/>
      <c r="D17" s="100"/>
      <c r="E17" s="100"/>
      <c r="F17" s="100"/>
      <c r="G17" s="100"/>
      <c r="H17" s="100"/>
      <c r="I17" s="100"/>
      <c r="J17" s="100"/>
      <c r="K17" s="95"/>
      <c r="L17" s="95"/>
      <c r="M17" s="95"/>
      <c r="N17" s="95"/>
      <c r="O17" s="95"/>
      <c r="P17" s="95"/>
      <c r="Q17" s="95"/>
      <c r="R17" s="95"/>
      <c r="S17" s="95"/>
      <c r="T17" s="90" t="str">
        <f t="shared" ref="T17:T25" si="10">IF(ISERROR(BQ17/BT17),"",BQ17/BT17)</f>
        <v/>
      </c>
      <c r="U17" s="90"/>
      <c r="V17" s="90"/>
      <c r="W17" s="95"/>
      <c r="X17" s="95"/>
      <c r="Y17" s="95"/>
      <c r="Z17" s="95"/>
      <c r="AA17" s="95"/>
      <c r="AB17" s="95"/>
      <c r="AC17" s="95"/>
      <c r="AD17" s="95"/>
      <c r="AE17" s="95"/>
      <c r="AF17" s="90" t="str">
        <f t="shared" si="1"/>
        <v/>
      </c>
      <c r="AG17" s="90"/>
      <c r="AH17" s="90"/>
      <c r="AI17" s="95"/>
      <c r="AJ17" s="95"/>
      <c r="AK17" s="95"/>
      <c r="AL17" s="95"/>
      <c r="AM17" s="95"/>
      <c r="AN17" s="95"/>
      <c r="AO17" s="95"/>
      <c r="AP17" s="95"/>
      <c r="AQ17" s="95"/>
      <c r="AR17" s="94" t="str">
        <f t="shared" si="2"/>
        <v/>
      </c>
      <c r="AS17" s="94"/>
      <c r="AT17" s="94"/>
      <c r="AU17" s="95"/>
      <c r="AV17" s="95"/>
      <c r="AW17" s="95"/>
      <c r="AX17" s="95"/>
      <c r="AY17" s="95"/>
      <c r="AZ17" s="95"/>
      <c r="BA17" s="95"/>
      <c r="BB17" s="95"/>
      <c r="BC17" s="95"/>
      <c r="BD17" s="90" t="str">
        <f t="shared" si="3"/>
        <v/>
      </c>
      <c r="BE17" s="90"/>
      <c r="BF17" s="90"/>
      <c r="BG17" s="114" t="str">
        <f t="shared" si="4"/>
        <v/>
      </c>
      <c r="BH17" s="114"/>
      <c r="BI17" s="114"/>
      <c r="BJ17" s="114"/>
      <c r="BK17" s="111" t="str">
        <f t="shared" si="5"/>
        <v/>
      </c>
      <c r="BL17" s="112"/>
      <c r="BM17" s="112"/>
      <c r="BN17" s="112"/>
      <c r="BO17" s="113"/>
      <c r="BQ17" s="30" t="e">
        <f t="shared" si="6"/>
        <v>#VALUE!</v>
      </c>
      <c r="BR17" s="30" t="e">
        <f>(N17-(Q17-K5))/AC6</f>
        <v>#DIV/0!</v>
      </c>
      <c r="BS17" s="30" t="e">
        <f>(N17-K17)/AC5</f>
        <v>#DIV/0!</v>
      </c>
      <c r="BT17" s="30" t="e">
        <f t="shared" si="7"/>
        <v>#DIV/0!</v>
      </c>
      <c r="BU17" s="29"/>
      <c r="BV17" s="30" t="e">
        <f t="shared" si="8"/>
        <v>#VALUE!</v>
      </c>
      <c r="BW17" s="30" t="e">
        <f>(AL17-(AO17-AT5)/BL6)</f>
        <v>#DIV/0!</v>
      </c>
      <c r="BX17" s="30" t="e">
        <f>(AL17-AI17)/BL5</f>
        <v>#DIV/0!</v>
      </c>
      <c r="BY17" s="30" t="e">
        <f t="shared" si="9"/>
        <v>#DIV/0!</v>
      </c>
    </row>
    <row r="18" spans="1:77" ht="24.95" customHeight="1" x14ac:dyDescent="0.25">
      <c r="A18" s="99">
        <v>8</v>
      </c>
      <c r="B18" s="99"/>
      <c r="C18" s="99"/>
      <c r="D18" s="100"/>
      <c r="E18" s="100"/>
      <c r="F18" s="100"/>
      <c r="G18" s="100"/>
      <c r="H18" s="100"/>
      <c r="I18" s="100"/>
      <c r="J18" s="100"/>
      <c r="K18" s="95"/>
      <c r="L18" s="95"/>
      <c r="M18" s="95"/>
      <c r="N18" s="95"/>
      <c r="O18" s="95"/>
      <c r="P18" s="95"/>
      <c r="Q18" s="95"/>
      <c r="R18" s="95"/>
      <c r="S18" s="95"/>
      <c r="T18" s="90" t="str">
        <f t="shared" si="10"/>
        <v/>
      </c>
      <c r="U18" s="90"/>
      <c r="V18" s="90"/>
      <c r="W18" s="95"/>
      <c r="X18" s="95"/>
      <c r="Y18" s="95"/>
      <c r="Z18" s="95"/>
      <c r="AA18" s="95"/>
      <c r="AB18" s="95"/>
      <c r="AC18" s="95"/>
      <c r="AD18" s="95"/>
      <c r="AE18" s="95"/>
      <c r="AF18" s="90" t="str">
        <f t="shared" si="1"/>
        <v/>
      </c>
      <c r="AG18" s="90"/>
      <c r="AH18" s="90"/>
      <c r="AI18" s="95"/>
      <c r="AJ18" s="95"/>
      <c r="AK18" s="95"/>
      <c r="AL18" s="95"/>
      <c r="AM18" s="95"/>
      <c r="AN18" s="95"/>
      <c r="AO18" s="95"/>
      <c r="AP18" s="95"/>
      <c r="AQ18" s="95"/>
      <c r="AR18" s="94" t="str">
        <f t="shared" si="2"/>
        <v/>
      </c>
      <c r="AS18" s="94"/>
      <c r="AT18" s="94"/>
      <c r="AU18" s="95"/>
      <c r="AV18" s="95"/>
      <c r="AW18" s="95"/>
      <c r="AX18" s="95"/>
      <c r="AY18" s="95"/>
      <c r="AZ18" s="95"/>
      <c r="BA18" s="95"/>
      <c r="BB18" s="95"/>
      <c r="BC18" s="95"/>
      <c r="BD18" s="90" t="str">
        <f t="shared" si="3"/>
        <v/>
      </c>
      <c r="BE18" s="90"/>
      <c r="BF18" s="90"/>
      <c r="BG18" s="114" t="str">
        <f t="shared" si="4"/>
        <v/>
      </c>
      <c r="BH18" s="114"/>
      <c r="BI18" s="114"/>
      <c r="BJ18" s="114"/>
      <c r="BK18" s="111" t="str">
        <f t="shared" si="5"/>
        <v/>
      </c>
      <c r="BL18" s="112"/>
      <c r="BM18" s="112"/>
      <c r="BN18" s="112"/>
      <c r="BO18" s="113"/>
      <c r="BQ18" s="30" t="e">
        <f t="shared" si="6"/>
        <v>#VALUE!</v>
      </c>
      <c r="BR18" s="30" t="e">
        <f>(N18-(Q18-K5))/AC6</f>
        <v>#DIV/0!</v>
      </c>
      <c r="BS18" s="30" t="e">
        <f>(N18-K18)/AC5</f>
        <v>#DIV/0!</v>
      </c>
      <c r="BT18" s="30" t="e">
        <f t="shared" si="7"/>
        <v>#DIV/0!</v>
      </c>
      <c r="BU18" s="29"/>
      <c r="BV18" s="30" t="e">
        <f t="shared" si="8"/>
        <v>#VALUE!</v>
      </c>
      <c r="BW18" s="30" t="e">
        <f>(AL18-(AO18-AT5)/BL6)</f>
        <v>#DIV/0!</v>
      </c>
      <c r="BX18" s="30" t="e">
        <f>(AL18-AI18)/BL5</f>
        <v>#DIV/0!</v>
      </c>
      <c r="BY18" s="30" t="e">
        <f t="shared" si="9"/>
        <v>#DIV/0!</v>
      </c>
    </row>
    <row r="19" spans="1:77" ht="24.95" customHeight="1" x14ac:dyDescent="0.25">
      <c r="A19" s="99">
        <v>9</v>
      </c>
      <c r="B19" s="99"/>
      <c r="C19" s="99"/>
      <c r="D19" s="100"/>
      <c r="E19" s="100"/>
      <c r="F19" s="100"/>
      <c r="G19" s="100"/>
      <c r="H19" s="100"/>
      <c r="I19" s="100"/>
      <c r="J19" s="100"/>
      <c r="K19" s="95"/>
      <c r="L19" s="95"/>
      <c r="M19" s="95"/>
      <c r="N19" s="95"/>
      <c r="O19" s="95"/>
      <c r="P19" s="95"/>
      <c r="Q19" s="95"/>
      <c r="R19" s="95"/>
      <c r="S19" s="95"/>
      <c r="T19" s="90" t="str">
        <f t="shared" si="10"/>
        <v/>
      </c>
      <c r="U19" s="90"/>
      <c r="V19" s="90"/>
      <c r="W19" s="95"/>
      <c r="X19" s="95"/>
      <c r="Y19" s="95"/>
      <c r="Z19" s="95"/>
      <c r="AA19" s="95"/>
      <c r="AB19" s="95"/>
      <c r="AC19" s="95"/>
      <c r="AD19" s="95"/>
      <c r="AE19" s="95"/>
      <c r="AF19" s="90" t="str">
        <f t="shared" si="1"/>
        <v/>
      </c>
      <c r="AG19" s="90"/>
      <c r="AH19" s="90"/>
      <c r="AI19" s="95"/>
      <c r="AJ19" s="95"/>
      <c r="AK19" s="95"/>
      <c r="AL19" s="95"/>
      <c r="AM19" s="95"/>
      <c r="AN19" s="95"/>
      <c r="AO19" s="95"/>
      <c r="AP19" s="95"/>
      <c r="AQ19" s="95"/>
      <c r="AR19" s="94" t="str">
        <f t="shared" si="2"/>
        <v/>
      </c>
      <c r="AS19" s="94"/>
      <c r="AT19" s="94"/>
      <c r="AU19" s="95"/>
      <c r="AV19" s="95"/>
      <c r="AW19" s="95"/>
      <c r="AX19" s="95"/>
      <c r="AY19" s="95"/>
      <c r="AZ19" s="95"/>
      <c r="BA19" s="95"/>
      <c r="BB19" s="95"/>
      <c r="BC19" s="95"/>
      <c r="BD19" s="90" t="str">
        <f t="shared" si="3"/>
        <v/>
      </c>
      <c r="BE19" s="90"/>
      <c r="BF19" s="90"/>
      <c r="BG19" s="114" t="str">
        <f t="shared" si="4"/>
        <v/>
      </c>
      <c r="BH19" s="114"/>
      <c r="BI19" s="114"/>
      <c r="BJ19" s="114"/>
      <c r="BK19" s="111" t="str">
        <f t="shared" si="5"/>
        <v/>
      </c>
      <c r="BL19" s="112"/>
      <c r="BM19" s="112"/>
      <c r="BN19" s="112"/>
      <c r="BO19" s="113"/>
      <c r="BQ19" s="30" t="e">
        <f t="shared" si="6"/>
        <v>#VALUE!</v>
      </c>
      <c r="BR19" s="30" t="e">
        <f>(N19-(Q19-K5))/AC6</f>
        <v>#DIV/0!</v>
      </c>
      <c r="BS19" s="30" t="e">
        <f>(N19-K19)/AC5</f>
        <v>#DIV/0!</v>
      </c>
      <c r="BT19" s="30" t="e">
        <f t="shared" si="7"/>
        <v>#DIV/0!</v>
      </c>
      <c r="BU19" s="29"/>
      <c r="BV19" s="30" t="e">
        <f t="shared" si="8"/>
        <v>#VALUE!</v>
      </c>
      <c r="BW19" s="30" t="e">
        <f>(AL19-(AO19-AT5)/BL6)</f>
        <v>#DIV/0!</v>
      </c>
      <c r="BX19" s="30" t="e">
        <f>(AL19-AI19)/BL5</f>
        <v>#DIV/0!</v>
      </c>
      <c r="BY19" s="30" t="e">
        <f t="shared" si="9"/>
        <v>#DIV/0!</v>
      </c>
    </row>
    <row r="20" spans="1:77" ht="24.95" customHeight="1" x14ac:dyDescent="0.25">
      <c r="A20" s="99">
        <v>10</v>
      </c>
      <c r="B20" s="99"/>
      <c r="C20" s="99"/>
      <c r="D20" s="100"/>
      <c r="E20" s="100"/>
      <c r="F20" s="100"/>
      <c r="G20" s="100"/>
      <c r="H20" s="100"/>
      <c r="I20" s="100"/>
      <c r="J20" s="100"/>
      <c r="K20" s="95"/>
      <c r="L20" s="95"/>
      <c r="M20" s="95"/>
      <c r="N20" s="95"/>
      <c r="O20" s="95"/>
      <c r="P20" s="95"/>
      <c r="Q20" s="95"/>
      <c r="R20" s="95"/>
      <c r="S20" s="95"/>
      <c r="T20" s="90" t="str">
        <f t="shared" si="10"/>
        <v/>
      </c>
      <c r="U20" s="90"/>
      <c r="V20" s="90"/>
      <c r="W20" s="95"/>
      <c r="X20" s="95"/>
      <c r="Y20" s="95"/>
      <c r="Z20" s="95"/>
      <c r="AA20" s="95"/>
      <c r="AB20" s="95"/>
      <c r="AC20" s="95"/>
      <c r="AD20" s="95"/>
      <c r="AE20" s="95"/>
      <c r="AF20" s="90" t="str">
        <f t="shared" si="1"/>
        <v/>
      </c>
      <c r="AG20" s="90"/>
      <c r="AH20" s="90"/>
      <c r="AI20" s="95"/>
      <c r="AJ20" s="95"/>
      <c r="AK20" s="95"/>
      <c r="AL20" s="95"/>
      <c r="AM20" s="95"/>
      <c r="AN20" s="95"/>
      <c r="AO20" s="95"/>
      <c r="AP20" s="95"/>
      <c r="AQ20" s="95"/>
      <c r="AR20" s="94" t="str">
        <f t="shared" si="2"/>
        <v/>
      </c>
      <c r="AS20" s="94"/>
      <c r="AT20" s="94"/>
      <c r="AU20" s="95"/>
      <c r="AV20" s="95"/>
      <c r="AW20" s="95"/>
      <c r="AX20" s="95"/>
      <c r="AY20" s="95"/>
      <c r="AZ20" s="95"/>
      <c r="BA20" s="95"/>
      <c r="BB20" s="95"/>
      <c r="BC20" s="95"/>
      <c r="BD20" s="90" t="str">
        <f t="shared" si="3"/>
        <v/>
      </c>
      <c r="BE20" s="90"/>
      <c r="BF20" s="90"/>
      <c r="BG20" s="114" t="str">
        <f t="shared" si="4"/>
        <v/>
      </c>
      <c r="BH20" s="114"/>
      <c r="BI20" s="114"/>
      <c r="BJ20" s="114"/>
      <c r="BK20" s="111" t="str">
        <f t="shared" si="5"/>
        <v/>
      </c>
      <c r="BL20" s="112"/>
      <c r="BM20" s="112"/>
      <c r="BN20" s="112"/>
      <c r="BO20" s="113"/>
      <c r="BQ20" s="30" t="e">
        <f t="shared" si="6"/>
        <v>#VALUE!</v>
      </c>
      <c r="BR20" s="30" t="e">
        <f>(N20-(Q20-K5))/AC6</f>
        <v>#DIV/0!</v>
      </c>
      <c r="BS20" s="30" t="e">
        <f>(N20-K20)/AC5</f>
        <v>#DIV/0!</v>
      </c>
      <c r="BT20" s="30" t="e">
        <f t="shared" si="7"/>
        <v>#DIV/0!</v>
      </c>
      <c r="BU20" s="29"/>
      <c r="BV20" s="30" t="e">
        <f t="shared" si="8"/>
        <v>#VALUE!</v>
      </c>
      <c r="BW20" s="30" t="e">
        <f>(AL20-(AO20-AT5)/BL6)</f>
        <v>#DIV/0!</v>
      </c>
      <c r="BX20" s="30" t="e">
        <f>(AL20-AI20)/BL5</f>
        <v>#DIV/0!</v>
      </c>
      <c r="BY20" s="30" t="e">
        <f t="shared" si="9"/>
        <v>#DIV/0!</v>
      </c>
    </row>
    <row r="21" spans="1:77" ht="24.95" customHeight="1" x14ac:dyDescent="0.25">
      <c r="A21" s="99">
        <v>11</v>
      </c>
      <c r="B21" s="99"/>
      <c r="C21" s="99"/>
      <c r="D21" s="100"/>
      <c r="E21" s="100"/>
      <c r="F21" s="100"/>
      <c r="G21" s="100"/>
      <c r="H21" s="100"/>
      <c r="I21" s="100"/>
      <c r="J21" s="100"/>
      <c r="K21" s="95"/>
      <c r="L21" s="95"/>
      <c r="M21" s="95"/>
      <c r="N21" s="95"/>
      <c r="O21" s="95"/>
      <c r="P21" s="95"/>
      <c r="Q21" s="95"/>
      <c r="R21" s="95"/>
      <c r="S21" s="95"/>
      <c r="T21" s="90" t="str">
        <f t="shared" si="10"/>
        <v/>
      </c>
      <c r="U21" s="90"/>
      <c r="V21" s="90"/>
      <c r="W21" s="95"/>
      <c r="X21" s="95"/>
      <c r="Y21" s="95"/>
      <c r="Z21" s="95"/>
      <c r="AA21" s="95"/>
      <c r="AB21" s="95"/>
      <c r="AC21" s="95"/>
      <c r="AD21" s="95"/>
      <c r="AE21" s="95"/>
      <c r="AF21" s="90" t="str">
        <f t="shared" si="1"/>
        <v/>
      </c>
      <c r="AG21" s="90"/>
      <c r="AH21" s="90"/>
      <c r="AI21" s="88"/>
      <c r="AJ21" s="88"/>
      <c r="AK21" s="88"/>
      <c r="AL21" s="88"/>
      <c r="AM21" s="88"/>
      <c r="AN21" s="88"/>
      <c r="AO21" s="88"/>
      <c r="AP21" s="88"/>
      <c r="AQ21" s="88"/>
      <c r="AR21" s="94" t="str">
        <f t="shared" si="2"/>
        <v/>
      </c>
      <c r="AS21" s="94"/>
      <c r="AT21" s="94"/>
      <c r="AU21" s="88"/>
      <c r="AV21" s="88"/>
      <c r="AW21" s="88"/>
      <c r="AX21" s="88"/>
      <c r="AY21" s="88"/>
      <c r="AZ21" s="88"/>
      <c r="BA21" s="88"/>
      <c r="BB21" s="88"/>
      <c r="BC21" s="88"/>
      <c r="BD21" s="90" t="str">
        <f t="shared" si="3"/>
        <v/>
      </c>
      <c r="BE21" s="90"/>
      <c r="BF21" s="90"/>
      <c r="BG21" s="114" t="str">
        <f t="shared" si="4"/>
        <v/>
      </c>
      <c r="BH21" s="114"/>
      <c r="BI21" s="114"/>
      <c r="BJ21" s="114"/>
      <c r="BK21" s="111" t="str">
        <f t="shared" si="5"/>
        <v/>
      </c>
      <c r="BL21" s="112"/>
      <c r="BM21" s="112"/>
      <c r="BN21" s="112"/>
      <c r="BO21" s="113"/>
      <c r="BQ21" s="30" t="e">
        <f t="shared" si="6"/>
        <v>#VALUE!</v>
      </c>
      <c r="BR21" s="30" t="e">
        <f>(N21-(Q21-K5))/AC6</f>
        <v>#DIV/0!</v>
      </c>
      <c r="BS21" s="30" t="e">
        <f>(N21-K21)/AC5</f>
        <v>#DIV/0!</v>
      </c>
      <c r="BT21" s="30" t="e">
        <f t="shared" si="7"/>
        <v>#DIV/0!</v>
      </c>
      <c r="BU21" s="29"/>
      <c r="BV21" s="30" t="e">
        <f t="shared" si="8"/>
        <v>#VALUE!</v>
      </c>
      <c r="BW21" s="30" t="e">
        <f>(AL21-(AO21-AT5)/BL6)</f>
        <v>#DIV/0!</v>
      </c>
      <c r="BX21" s="30" t="e">
        <f>(AL21-AI21)/BL5</f>
        <v>#DIV/0!</v>
      </c>
      <c r="BY21" s="30" t="e">
        <f t="shared" si="9"/>
        <v>#DIV/0!</v>
      </c>
    </row>
    <row r="22" spans="1:77" ht="24.95" customHeight="1" x14ac:dyDescent="0.25">
      <c r="A22" s="99">
        <v>12</v>
      </c>
      <c r="B22" s="99"/>
      <c r="C22" s="99"/>
      <c r="D22" s="100"/>
      <c r="E22" s="100"/>
      <c r="F22" s="100"/>
      <c r="G22" s="100"/>
      <c r="H22" s="100"/>
      <c r="I22" s="100"/>
      <c r="J22" s="100"/>
      <c r="K22" s="95"/>
      <c r="L22" s="95"/>
      <c r="M22" s="95"/>
      <c r="N22" s="95"/>
      <c r="O22" s="95"/>
      <c r="P22" s="95"/>
      <c r="Q22" s="95"/>
      <c r="R22" s="95"/>
      <c r="S22" s="95"/>
      <c r="T22" s="90" t="str">
        <f t="shared" si="10"/>
        <v/>
      </c>
      <c r="U22" s="90"/>
      <c r="V22" s="90"/>
      <c r="W22" s="95"/>
      <c r="X22" s="95"/>
      <c r="Y22" s="95"/>
      <c r="Z22" s="95"/>
      <c r="AA22" s="95"/>
      <c r="AB22" s="95"/>
      <c r="AC22" s="95"/>
      <c r="AD22" s="95"/>
      <c r="AE22" s="95"/>
      <c r="AF22" s="90" t="str">
        <f t="shared" si="1"/>
        <v/>
      </c>
      <c r="AG22" s="90"/>
      <c r="AH22" s="90"/>
      <c r="AI22" s="88"/>
      <c r="AJ22" s="88"/>
      <c r="AK22" s="88"/>
      <c r="AL22" s="88"/>
      <c r="AM22" s="88"/>
      <c r="AN22" s="88"/>
      <c r="AO22" s="88"/>
      <c r="AP22" s="88"/>
      <c r="AQ22" s="88"/>
      <c r="AR22" s="94" t="str">
        <f t="shared" si="2"/>
        <v/>
      </c>
      <c r="AS22" s="94"/>
      <c r="AT22" s="94"/>
      <c r="AU22" s="88"/>
      <c r="AV22" s="88"/>
      <c r="AW22" s="88"/>
      <c r="AX22" s="88"/>
      <c r="AY22" s="88"/>
      <c r="AZ22" s="88"/>
      <c r="BA22" s="88"/>
      <c r="BB22" s="88"/>
      <c r="BC22" s="88"/>
      <c r="BD22" s="90" t="str">
        <f t="shared" si="3"/>
        <v/>
      </c>
      <c r="BE22" s="90"/>
      <c r="BF22" s="90"/>
      <c r="BG22" s="114" t="str">
        <f t="shared" si="4"/>
        <v/>
      </c>
      <c r="BH22" s="114"/>
      <c r="BI22" s="114"/>
      <c r="BJ22" s="114"/>
      <c r="BK22" s="111" t="str">
        <f t="shared" si="5"/>
        <v/>
      </c>
      <c r="BL22" s="112"/>
      <c r="BM22" s="112"/>
      <c r="BN22" s="112"/>
      <c r="BO22" s="113"/>
      <c r="BQ22" s="30" t="e">
        <f t="shared" si="6"/>
        <v>#VALUE!</v>
      </c>
      <c r="BR22" s="30" t="e">
        <f>(N22-(Q22-K5))/AC6</f>
        <v>#DIV/0!</v>
      </c>
      <c r="BS22" s="30" t="e">
        <f>(N22-K22)/AC5</f>
        <v>#DIV/0!</v>
      </c>
      <c r="BT22" s="30" t="e">
        <f t="shared" si="7"/>
        <v>#DIV/0!</v>
      </c>
      <c r="BU22" s="29"/>
      <c r="BV22" s="30" t="e">
        <f t="shared" si="8"/>
        <v>#VALUE!</v>
      </c>
      <c r="BW22" s="30" t="e">
        <f>(AL22-(AO22-AT5)/BL6)</f>
        <v>#DIV/0!</v>
      </c>
      <c r="BX22" s="30" t="e">
        <f>(AL22-AI22)/BL5</f>
        <v>#DIV/0!</v>
      </c>
      <c r="BY22" s="30" t="e">
        <f t="shared" si="9"/>
        <v>#DIV/0!</v>
      </c>
    </row>
    <row r="23" spans="1:77" ht="24.95" customHeight="1" x14ac:dyDescent="0.25">
      <c r="A23" s="99">
        <v>13</v>
      </c>
      <c r="B23" s="99"/>
      <c r="C23" s="99"/>
      <c r="D23" s="100"/>
      <c r="E23" s="100"/>
      <c r="F23" s="100"/>
      <c r="G23" s="100"/>
      <c r="H23" s="100"/>
      <c r="I23" s="100"/>
      <c r="J23" s="100"/>
      <c r="K23" s="95"/>
      <c r="L23" s="95"/>
      <c r="M23" s="95"/>
      <c r="N23" s="95"/>
      <c r="O23" s="95"/>
      <c r="P23" s="95"/>
      <c r="Q23" s="95"/>
      <c r="R23" s="95"/>
      <c r="S23" s="95"/>
      <c r="T23" s="90" t="str">
        <f t="shared" si="10"/>
        <v/>
      </c>
      <c r="U23" s="90"/>
      <c r="V23" s="90"/>
      <c r="W23" s="95"/>
      <c r="X23" s="95"/>
      <c r="Y23" s="95"/>
      <c r="Z23" s="95"/>
      <c r="AA23" s="95"/>
      <c r="AB23" s="95"/>
      <c r="AC23" s="95"/>
      <c r="AD23" s="95"/>
      <c r="AE23" s="95"/>
      <c r="AF23" s="90" t="str">
        <f t="shared" si="1"/>
        <v/>
      </c>
      <c r="AG23" s="90"/>
      <c r="AH23" s="90"/>
      <c r="AI23" s="88"/>
      <c r="AJ23" s="88"/>
      <c r="AK23" s="88"/>
      <c r="AL23" s="88"/>
      <c r="AM23" s="88"/>
      <c r="AN23" s="88"/>
      <c r="AO23" s="88"/>
      <c r="AP23" s="88"/>
      <c r="AQ23" s="88"/>
      <c r="AR23" s="94" t="str">
        <f t="shared" si="2"/>
        <v/>
      </c>
      <c r="AS23" s="94"/>
      <c r="AT23" s="94"/>
      <c r="AU23" s="88"/>
      <c r="AV23" s="88"/>
      <c r="AW23" s="88"/>
      <c r="AX23" s="88"/>
      <c r="AY23" s="88"/>
      <c r="AZ23" s="88"/>
      <c r="BA23" s="88"/>
      <c r="BB23" s="88"/>
      <c r="BC23" s="88"/>
      <c r="BD23" s="90" t="str">
        <f t="shared" si="3"/>
        <v/>
      </c>
      <c r="BE23" s="90"/>
      <c r="BF23" s="90"/>
      <c r="BG23" s="114" t="str">
        <f t="shared" si="4"/>
        <v/>
      </c>
      <c r="BH23" s="114"/>
      <c r="BI23" s="114"/>
      <c r="BJ23" s="114"/>
      <c r="BK23" s="111" t="str">
        <f t="shared" si="5"/>
        <v/>
      </c>
      <c r="BL23" s="112"/>
      <c r="BM23" s="112"/>
      <c r="BN23" s="112"/>
      <c r="BO23" s="113"/>
      <c r="BQ23" s="30" t="e">
        <f t="shared" si="6"/>
        <v>#VALUE!</v>
      </c>
      <c r="BR23" s="30" t="e">
        <f>(N23-(Q23-K5))/AC6</f>
        <v>#DIV/0!</v>
      </c>
      <c r="BS23" s="30" t="e">
        <f>(N23-K23)/AC5</f>
        <v>#DIV/0!</v>
      </c>
      <c r="BT23" s="30" t="e">
        <f t="shared" si="7"/>
        <v>#DIV/0!</v>
      </c>
      <c r="BU23" s="29"/>
      <c r="BV23" s="30" t="e">
        <f t="shared" si="8"/>
        <v>#VALUE!</v>
      </c>
      <c r="BW23" s="30" t="e">
        <f>(AL23-(AO23-AT5)/BL6)</f>
        <v>#DIV/0!</v>
      </c>
      <c r="BX23" s="30" t="e">
        <f>(AL23-AI23)/BL5</f>
        <v>#DIV/0!</v>
      </c>
      <c r="BY23" s="30" t="e">
        <f t="shared" si="9"/>
        <v>#DIV/0!</v>
      </c>
    </row>
    <row r="24" spans="1:77" ht="24.95" customHeight="1" x14ac:dyDescent="0.25">
      <c r="A24" s="99">
        <v>14</v>
      </c>
      <c r="B24" s="99"/>
      <c r="C24" s="99"/>
      <c r="D24" s="100"/>
      <c r="E24" s="100"/>
      <c r="F24" s="100"/>
      <c r="G24" s="100"/>
      <c r="H24" s="100"/>
      <c r="I24" s="100"/>
      <c r="J24" s="100"/>
      <c r="K24" s="95"/>
      <c r="L24" s="95"/>
      <c r="M24" s="95"/>
      <c r="N24" s="95"/>
      <c r="O24" s="95"/>
      <c r="P24" s="95"/>
      <c r="Q24" s="95"/>
      <c r="R24" s="95"/>
      <c r="S24" s="95"/>
      <c r="T24" s="90" t="str">
        <f t="shared" si="10"/>
        <v/>
      </c>
      <c r="U24" s="90"/>
      <c r="V24" s="90"/>
      <c r="W24" s="95"/>
      <c r="X24" s="95"/>
      <c r="Y24" s="95"/>
      <c r="Z24" s="95"/>
      <c r="AA24" s="95"/>
      <c r="AB24" s="95"/>
      <c r="AC24" s="95"/>
      <c r="AD24" s="95"/>
      <c r="AE24" s="95"/>
      <c r="AF24" s="90" t="str">
        <f t="shared" si="1"/>
        <v/>
      </c>
      <c r="AG24" s="90"/>
      <c r="AH24" s="90"/>
      <c r="AI24" s="88"/>
      <c r="AJ24" s="88"/>
      <c r="AK24" s="88"/>
      <c r="AL24" s="88"/>
      <c r="AM24" s="88"/>
      <c r="AN24" s="88"/>
      <c r="AO24" s="88"/>
      <c r="AP24" s="88"/>
      <c r="AQ24" s="88"/>
      <c r="AR24" s="94" t="str">
        <f t="shared" si="2"/>
        <v/>
      </c>
      <c r="AS24" s="94"/>
      <c r="AT24" s="94"/>
      <c r="AU24" s="88"/>
      <c r="AV24" s="88"/>
      <c r="AW24" s="88"/>
      <c r="AX24" s="88"/>
      <c r="AY24" s="88"/>
      <c r="AZ24" s="88"/>
      <c r="BA24" s="88"/>
      <c r="BB24" s="88"/>
      <c r="BC24" s="88"/>
      <c r="BD24" s="90" t="str">
        <f t="shared" si="3"/>
        <v/>
      </c>
      <c r="BE24" s="90"/>
      <c r="BF24" s="90"/>
      <c r="BG24" s="114" t="str">
        <f t="shared" si="4"/>
        <v/>
      </c>
      <c r="BH24" s="114"/>
      <c r="BI24" s="114"/>
      <c r="BJ24" s="114"/>
      <c r="BK24" s="111" t="str">
        <f t="shared" si="5"/>
        <v/>
      </c>
      <c r="BL24" s="112"/>
      <c r="BM24" s="112"/>
      <c r="BN24" s="112"/>
      <c r="BO24" s="113"/>
      <c r="BQ24" s="30" t="e">
        <f t="shared" si="6"/>
        <v>#VALUE!</v>
      </c>
      <c r="BR24" s="30" t="e">
        <f>(N24-(Q24-K5))/AC6</f>
        <v>#DIV/0!</v>
      </c>
      <c r="BS24" s="30" t="e">
        <f>(N24-K24)/AC5</f>
        <v>#DIV/0!</v>
      </c>
      <c r="BT24" s="30" t="e">
        <f t="shared" si="7"/>
        <v>#DIV/0!</v>
      </c>
      <c r="BU24" s="29"/>
      <c r="BV24" s="30" t="e">
        <f t="shared" si="8"/>
        <v>#VALUE!</v>
      </c>
      <c r="BW24" s="30" t="e">
        <f>(AL24-(AO24-AT5)/BL6)</f>
        <v>#DIV/0!</v>
      </c>
      <c r="BX24" s="30" t="e">
        <f>(AL24-AI24)/BL5</f>
        <v>#DIV/0!</v>
      </c>
      <c r="BY24" s="30" t="e">
        <f t="shared" si="9"/>
        <v>#DIV/0!</v>
      </c>
    </row>
    <row r="25" spans="1:77" ht="24.95" customHeight="1" x14ac:dyDescent="0.25">
      <c r="A25" s="128">
        <v>15</v>
      </c>
      <c r="B25" s="128"/>
      <c r="C25" s="128"/>
      <c r="D25" s="129"/>
      <c r="E25" s="129"/>
      <c r="F25" s="129"/>
      <c r="G25" s="129"/>
      <c r="H25" s="129"/>
      <c r="I25" s="129"/>
      <c r="J25" s="129"/>
      <c r="K25" s="91"/>
      <c r="L25" s="91"/>
      <c r="M25" s="91"/>
      <c r="N25" s="91"/>
      <c r="O25" s="91"/>
      <c r="P25" s="91"/>
      <c r="Q25" s="91"/>
      <c r="R25" s="91"/>
      <c r="S25" s="91"/>
      <c r="T25" s="93" t="str">
        <f t="shared" si="10"/>
        <v/>
      </c>
      <c r="U25" s="93"/>
      <c r="V25" s="93"/>
      <c r="W25" s="91"/>
      <c r="X25" s="91"/>
      <c r="Y25" s="91"/>
      <c r="Z25" s="91"/>
      <c r="AA25" s="91"/>
      <c r="AB25" s="91"/>
      <c r="AC25" s="91"/>
      <c r="AD25" s="91"/>
      <c r="AE25" s="91"/>
      <c r="AF25" s="93" t="str">
        <f t="shared" si="1"/>
        <v/>
      </c>
      <c r="AG25" s="93"/>
      <c r="AH25" s="93"/>
      <c r="AI25" s="92"/>
      <c r="AJ25" s="92"/>
      <c r="AK25" s="92"/>
      <c r="AL25" s="92"/>
      <c r="AM25" s="92"/>
      <c r="AN25" s="92"/>
      <c r="AO25" s="92"/>
      <c r="AP25" s="92"/>
      <c r="AQ25" s="92"/>
      <c r="AR25" s="89" t="str">
        <f t="shared" si="2"/>
        <v/>
      </c>
      <c r="AS25" s="89"/>
      <c r="AT25" s="89"/>
      <c r="AU25" s="92"/>
      <c r="AV25" s="92"/>
      <c r="AW25" s="92"/>
      <c r="AX25" s="92"/>
      <c r="AY25" s="92"/>
      <c r="AZ25" s="92"/>
      <c r="BA25" s="92"/>
      <c r="BB25" s="92"/>
      <c r="BC25" s="92"/>
      <c r="BD25" s="93" t="str">
        <f t="shared" si="3"/>
        <v/>
      </c>
      <c r="BE25" s="93"/>
      <c r="BF25" s="93"/>
      <c r="BG25" s="153" t="str">
        <f t="shared" si="4"/>
        <v/>
      </c>
      <c r="BH25" s="153"/>
      <c r="BI25" s="153"/>
      <c r="BJ25" s="153"/>
      <c r="BK25" s="130" t="str">
        <f t="shared" si="5"/>
        <v/>
      </c>
      <c r="BL25" s="131"/>
      <c r="BM25" s="131"/>
      <c r="BN25" s="131"/>
      <c r="BO25" s="132"/>
      <c r="BQ25" s="30" t="e">
        <f t="shared" si="6"/>
        <v>#VALUE!</v>
      </c>
      <c r="BR25" s="30" t="e">
        <f>(N25-(Q25-K5))/AC6</f>
        <v>#DIV/0!</v>
      </c>
      <c r="BS25" s="30" t="e">
        <f>(N25-K25)/AC5</f>
        <v>#DIV/0!</v>
      </c>
      <c r="BT25" s="30" t="e">
        <f t="shared" si="7"/>
        <v>#DIV/0!</v>
      </c>
      <c r="BU25" s="29"/>
      <c r="BV25" s="30" t="e">
        <f t="shared" si="8"/>
        <v>#VALUE!</v>
      </c>
      <c r="BW25" s="30" t="e">
        <f>(AL25-(AO25-AT5)/BL6)</f>
        <v>#DIV/0!</v>
      </c>
      <c r="BX25" s="30" t="e">
        <f>(AL25-AI25)/BL5</f>
        <v>#DIV/0!</v>
      </c>
      <c r="BY25" s="30" t="e">
        <f t="shared" si="9"/>
        <v>#DIV/0!</v>
      </c>
    </row>
    <row r="26" spans="1:77" ht="18" customHeight="1" x14ac:dyDescent="0.25">
      <c r="A26" s="116" t="s">
        <v>40</v>
      </c>
      <c r="B26" s="117"/>
      <c r="C26" s="117"/>
      <c r="D26" s="31" t="s">
        <v>16</v>
      </c>
      <c r="E26" s="32" t="s">
        <v>41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31" t="s">
        <v>42</v>
      </c>
      <c r="R26" s="31"/>
      <c r="S26" s="31" t="s">
        <v>16</v>
      </c>
      <c r="T26" s="115" t="s">
        <v>18</v>
      </c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4"/>
      <c r="AK26" s="34"/>
      <c r="AL26" s="31" t="s">
        <v>43</v>
      </c>
      <c r="AM26" s="31"/>
      <c r="AN26" s="31" t="s">
        <v>16</v>
      </c>
      <c r="AO26" s="34" t="s">
        <v>20</v>
      </c>
      <c r="AP26" s="34"/>
      <c r="AQ26" s="34"/>
      <c r="AR26" s="34"/>
      <c r="AS26" s="34"/>
      <c r="AT26" s="34"/>
      <c r="AU26" s="34"/>
      <c r="AV26" s="6"/>
      <c r="AW26" s="6"/>
      <c r="AX26" s="31" t="s">
        <v>44</v>
      </c>
      <c r="AY26" s="31" t="s">
        <v>16</v>
      </c>
      <c r="AZ26" s="34" t="s">
        <v>22</v>
      </c>
      <c r="BA26" s="33"/>
      <c r="BB26" s="34"/>
      <c r="BC26" s="34"/>
      <c r="BD26" s="34"/>
      <c r="BE26" s="34"/>
      <c r="BF26" s="34"/>
      <c r="BG26" s="34"/>
      <c r="BH26" s="34"/>
      <c r="BI26" s="34"/>
      <c r="BJ26" s="34"/>
      <c r="BK26" s="35"/>
      <c r="BL26" s="36"/>
      <c r="BM26" s="33"/>
      <c r="BN26" s="33"/>
      <c r="BO26" s="37"/>
      <c r="BQ26" s="38"/>
      <c r="BR26" s="38"/>
      <c r="BS26" s="38"/>
      <c r="BT26" s="38"/>
      <c r="BU26" s="29"/>
      <c r="BV26" s="39"/>
      <c r="BW26" s="39"/>
      <c r="BX26" s="39"/>
      <c r="BY26" s="39"/>
    </row>
    <row r="27" spans="1:77" ht="18" customHeight="1" x14ac:dyDescent="0.25">
      <c r="A27" s="96" t="s">
        <v>45</v>
      </c>
      <c r="B27" s="97"/>
      <c r="C27" s="97"/>
      <c r="D27" s="40" t="s">
        <v>16</v>
      </c>
      <c r="E27" s="41" t="s">
        <v>17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  <c r="Q27" s="40" t="s">
        <v>46</v>
      </c>
      <c r="R27" s="40"/>
      <c r="S27" s="40" t="s">
        <v>16</v>
      </c>
      <c r="T27" s="41" t="s">
        <v>19</v>
      </c>
      <c r="U27" s="41"/>
      <c r="V27" s="41"/>
      <c r="W27" s="41"/>
      <c r="X27" s="41"/>
      <c r="Y27" s="41"/>
      <c r="Z27" s="41"/>
      <c r="AA27" s="41"/>
      <c r="AB27" s="41"/>
      <c r="AC27" s="40"/>
      <c r="AD27" s="40"/>
      <c r="AE27" s="40"/>
      <c r="AF27" s="40"/>
      <c r="AG27" s="40"/>
      <c r="AH27" s="40"/>
      <c r="AI27" s="40"/>
      <c r="AJ27" s="40"/>
      <c r="AK27" s="40"/>
      <c r="AL27" s="40" t="s">
        <v>47</v>
      </c>
      <c r="AM27" s="40"/>
      <c r="AN27" s="40" t="s">
        <v>16</v>
      </c>
      <c r="AO27" s="41" t="s">
        <v>21</v>
      </c>
      <c r="AP27" s="41"/>
      <c r="AQ27" s="41"/>
      <c r="AR27" s="41"/>
      <c r="AS27" s="41"/>
      <c r="AT27" s="41"/>
      <c r="AU27" s="41"/>
      <c r="AV27" s="7"/>
      <c r="AW27" s="7"/>
      <c r="AX27" s="40" t="s">
        <v>48</v>
      </c>
      <c r="AY27" s="40" t="s">
        <v>16</v>
      </c>
      <c r="AZ27" s="41" t="s">
        <v>23</v>
      </c>
      <c r="BA27" s="42"/>
      <c r="BB27" s="43"/>
      <c r="BC27" s="43"/>
      <c r="BD27" s="43"/>
      <c r="BE27" s="43"/>
      <c r="BF27" s="43"/>
      <c r="BG27" s="43"/>
      <c r="BH27" s="43"/>
      <c r="BI27" s="43"/>
      <c r="BJ27" s="43"/>
      <c r="BK27" s="44"/>
      <c r="BL27" s="42"/>
      <c r="BM27" s="42"/>
      <c r="BN27" s="42"/>
      <c r="BO27" s="45"/>
      <c r="BQ27" s="38"/>
      <c r="BR27" s="38"/>
      <c r="BS27" s="38"/>
      <c r="BT27" s="38"/>
      <c r="BU27" s="29"/>
      <c r="BV27" s="39"/>
      <c r="BW27" s="39"/>
      <c r="BX27" s="39"/>
      <c r="BY27" s="39"/>
    </row>
    <row r="28" spans="1:77" ht="21" customHeight="1" x14ac:dyDescent="0.25">
      <c r="A28" s="147" t="s">
        <v>25</v>
      </c>
      <c r="B28" s="148"/>
      <c r="C28" s="148"/>
      <c r="D28" s="148"/>
      <c r="E28" s="148"/>
      <c r="F28" s="148"/>
      <c r="G28" s="148"/>
      <c r="H28" s="8"/>
      <c r="I28" s="8"/>
      <c r="J28" s="8"/>
      <c r="K28" s="8"/>
      <c r="L28" s="8"/>
      <c r="M28" s="8"/>
      <c r="N28" s="8" t="s">
        <v>57</v>
      </c>
      <c r="O28" s="8"/>
      <c r="P28" s="8"/>
      <c r="Q28" s="8"/>
      <c r="R28" s="8"/>
      <c r="S28" s="8"/>
      <c r="T28" s="8"/>
      <c r="U28" s="152"/>
      <c r="V28" s="152"/>
      <c r="W28" s="152"/>
      <c r="X28" s="152"/>
      <c r="Y28" s="152"/>
      <c r="AA28" s="8" t="s">
        <v>26</v>
      </c>
      <c r="AB28" s="8"/>
      <c r="AC28" s="8"/>
      <c r="AD28" s="152"/>
      <c r="AE28" s="152"/>
      <c r="AF28" s="152"/>
      <c r="AG28" s="152"/>
      <c r="AH28" s="152"/>
      <c r="AI28" s="152"/>
      <c r="AL28" s="8" t="s">
        <v>27</v>
      </c>
      <c r="AM28" s="8"/>
      <c r="AN28" s="8"/>
      <c r="AO28" s="8"/>
      <c r="AP28" s="8"/>
      <c r="AQ28" s="126"/>
      <c r="AR28" s="126"/>
      <c r="AS28" s="126"/>
      <c r="AT28" s="126"/>
      <c r="AU28" s="126"/>
      <c r="AW28" s="9" t="s">
        <v>30</v>
      </c>
      <c r="AX28" s="9"/>
      <c r="AY28" s="9"/>
      <c r="AZ28" s="9"/>
      <c r="BA28" s="9"/>
      <c r="BB28" s="9"/>
      <c r="BC28" s="9"/>
      <c r="BD28" s="9"/>
      <c r="BE28" s="9"/>
      <c r="BF28" s="126"/>
      <c r="BG28" s="126"/>
      <c r="BH28" s="126"/>
      <c r="BI28" s="126"/>
      <c r="BJ28" s="126"/>
      <c r="BK28" s="126"/>
      <c r="BL28" s="127"/>
      <c r="BM28" s="126"/>
      <c r="BN28" s="46"/>
      <c r="BO28" s="47"/>
      <c r="BQ28" s="38"/>
      <c r="BR28" s="38"/>
      <c r="BS28" s="38"/>
      <c r="BT28" s="38"/>
      <c r="BU28" s="29"/>
      <c r="BV28" s="39"/>
      <c r="BW28" s="39"/>
      <c r="BX28" s="39"/>
      <c r="BY28" s="39"/>
    </row>
    <row r="29" spans="1:77" ht="9" customHeight="1" x14ac:dyDescent="0.25">
      <c r="A29" s="123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5"/>
    </row>
    <row r="30" spans="1:77" x14ac:dyDescent="0.25">
      <c r="A30" s="145" t="s">
        <v>5</v>
      </c>
      <c r="B30" s="146"/>
      <c r="C30" s="146"/>
      <c r="D30" s="146"/>
      <c r="E30" s="146"/>
      <c r="F30" s="146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6"/>
    </row>
    <row r="31" spans="1:77" x14ac:dyDescent="0.25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9"/>
    </row>
    <row r="32" spans="1:77" x14ac:dyDescent="0.25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2"/>
    </row>
    <row r="33" spans="1:77" x14ac:dyDescent="0.25">
      <c r="A33" s="14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2"/>
    </row>
    <row r="34" spans="1:77" ht="5.25" customHeight="1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50"/>
      <c r="AO34" s="51"/>
      <c r="AP34" s="51"/>
      <c r="AQ34" s="51"/>
      <c r="AR34" s="51"/>
      <c r="AS34" s="51"/>
      <c r="AT34" s="50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50"/>
      <c r="BH34" s="110"/>
      <c r="BI34" s="110"/>
      <c r="BJ34" s="110"/>
      <c r="BK34" s="110"/>
      <c r="BL34" s="110"/>
      <c r="BM34" s="110"/>
      <c r="BN34" s="110"/>
      <c r="BO34" s="52"/>
    </row>
    <row r="35" spans="1:77" ht="9.75" customHeight="1" x14ac:dyDescent="0.25">
      <c r="A35" s="53"/>
      <c r="B35" s="46"/>
      <c r="C35" s="46"/>
      <c r="D35" s="46"/>
      <c r="E35" s="1"/>
      <c r="F35" s="1"/>
      <c r="G35" s="1"/>
      <c r="H35" s="1"/>
      <c r="I35" s="1"/>
      <c r="J35" s="1"/>
      <c r="K35" s="1"/>
      <c r="L35" s="1"/>
      <c r="M35" s="79" t="s">
        <v>6</v>
      </c>
      <c r="N35" s="79"/>
      <c r="O35" s="79"/>
      <c r="P35" s="79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54"/>
      <c r="AF35" s="54"/>
      <c r="AG35" s="54"/>
      <c r="AH35" s="55"/>
      <c r="AI35" s="121" t="s">
        <v>28</v>
      </c>
      <c r="AJ35" s="121"/>
      <c r="AK35" s="121"/>
      <c r="AL35" s="121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56"/>
      <c r="BD35" s="56"/>
      <c r="BE35" s="56"/>
      <c r="BF35" s="56"/>
      <c r="BG35" s="56"/>
      <c r="BH35" s="134" t="s">
        <v>29</v>
      </c>
      <c r="BI35" s="135"/>
      <c r="BJ35" s="135"/>
      <c r="BK35" s="135"/>
      <c r="BL35" s="135"/>
      <c r="BM35" s="135"/>
      <c r="BN35" s="135"/>
      <c r="BO35" s="136"/>
    </row>
    <row r="36" spans="1:77" ht="9" customHeight="1" x14ac:dyDescent="0.25">
      <c r="A36" s="57"/>
      <c r="B36" s="1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46"/>
      <c r="AF36" s="46"/>
      <c r="AG36" s="46"/>
      <c r="AH36" s="46"/>
      <c r="AI36" s="46"/>
      <c r="AJ36" s="46"/>
      <c r="AK36" s="46"/>
      <c r="AL36" s="46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58"/>
      <c r="BD36" s="58"/>
      <c r="BE36" s="58"/>
      <c r="BF36" s="58"/>
      <c r="BG36" s="58"/>
      <c r="BH36" s="137" t="s">
        <v>1</v>
      </c>
      <c r="BI36" s="138"/>
      <c r="BJ36" s="138"/>
      <c r="BK36" s="138"/>
      <c r="BL36" s="138"/>
      <c r="BM36" s="138"/>
      <c r="BN36" s="138"/>
      <c r="BO36" s="139"/>
    </row>
    <row r="37" spans="1:77" ht="12.75" customHeight="1" x14ac:dyDescent="0.25">
      <c r="A37" s="5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119" t="s">
        <v>7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61"/>
      <c r="AF37" s="61"/>
      <c r="AG37" s="61"/>
      <c r="AH37" s="61"/>
      <c r="AI37" s="61"/>
      <c r="AJ37" s="61"/>
      <c r="AK37" s="61"/>
      <c r="AL37" s="61"/>
      <c r="AM37" s="118" t="s">
        <v>7</v>
      </c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60"/>
      <c r="BD37" s="60"/>
      <c r="BE37" s="60"/>
      <c r="BF37" s="60"/>
      <c r="BG37" s="62"/>
      <c r="BH37" s="102"/>
      <c r="BI37" s="103"/>
      <c r="BJ37" s="103"/>
      <c r="BK37" s="103"/>
      <c r="BL37" s="103"/>
      <c r="BM37" s="103"/>
      <c r="BN37" s="103"/>
      <c r="BO37" s="104"/>
    </row>
    <row r="38" spans="1:77" s="66" customFormat="1" ht="9" customHeight="1" x14ac:dyDescent="0.15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63"/>
      <c r="Q38" s="63"/>
      <c r="R38" s="63"/>
      <c r="S38" s="63"/>
      <c r="T38" s="63"/>
      <c r="U38" s="63"/>
      <c r="V38" s="58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58"/>
      <c r="AJ38" s="64"/>
      <c r="AK38" s="64"/>
      <c r="AL38" s="64"/>
      <c r="AM38" s="64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9" t="s">
        <v>58</v>
      </c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7"/>
      <c r="BQ38" s="67"/>
      <c r="BR38" s="67"/>
      <c r="BS38" s="67"/>
      <c r="BT38" s="67"/>
      <c r="BV38" s="68"/>
      <c r="BW38" s="68"/>
      <c r="BX38" s="68"/>
      <c r="BY38" s="68"/>
    </row>
  </sheetData>
  <sheetProtection password="C370"/>
  <mergeCells count="380">
    <mergeCell ref="BG24:BJ24"/>
    <mergeCell ref="AI22:AK22"/>
    <mergeCell ref="AI11:AK11"/>
    <mergeCell ref="AF11:AH11"/>
    <mergeCell ref="AQ28:AU28"/>
    <mergeCell ref="AD28:AI28"/>
    <mergeCell ref="U28:Y28"/>
    <mergeCell ref="BG14:BJ14"/>
    <mergeCell ref="BK14:BO14"/>
    <mergeCell ref="BG15:BJ15"/>
    <mergeCell ref="BG25:BJ25"/>
    <mergeCell ref="AF22:AH22"/>
    <mergeCell ref="W22:Y22"/>
    <mergeCell ref="AL25:AN25"/>
    <mergeCell ref="AO25:AQ25"/>
    <mergeCell ref="AF25:AH25"/>
    <mergeCell ref="AC23:AE23"/>
    <mergeCell ref="AC24:AE24"/>
    <mergeCell ref="AF24:AH24"/>
    <mergeCell ref="AF23:AH23"/>
    <mergeCell ref="AC25:AE25"/>
    <mergeCell ref="AI25:AK25"/>
    <mergeCell ref="AI23:AK23"/>
    <mergeCell ref="AL23:AN23"/>
    <mergeCell ref="BG22:BJ22"/>
    <mergeCell ref="BG23:BJ23"/>
    <mergeCell ref="BQ9:BT9"/>
    <mergeCell ref="BV9:BY9"/>
    <mergeCell ref="BK21:BO21"/>
    <mergeCell ref="BK15:BO15"/>
    <mergeCell ref="BG19:BJ19"/>
    <mergeCell ref="BG11:BJ11"/>
    <mergeCell ref="BK11:BO11"/>
    <mergeCell ref="BG12:BJ12"/>
    <mergeCell ref="BK12:BO12"/>
    <mergeCell ref="BG13:BJ13"/>
    <mergeCell ref="BK13:BO13"/>
    <mergeCell ref="BG16:BJ16"/>
    <mergeCell ref="BK16:BO16"/>
    <mergeCell ref="BG17:BJ17"/>
    <mergeCell ref="BK17:BO17"/>
    <mergeCell ref="D13:J13"/>
    <mergeCell ref="A15:C15"/>
    <mergeCell ref="A14:C14"/>
    <mergeCell ref="K24:M24"/>
    <mergeCell ref="N24:P24"/>
    <mergeCell ref="K23:M23"/>
    <mergeCell ref="N23:P23"/>
    <mergeCell ref="A22:C22"/>
    <mergeCell ref="K17:M17"/>
    <mergeCell ref="N17:P17"/>
    <mergeCell ref="D21:J21"/>
    <mergeCell ref="A16:C16"/>
    <mergeCell ref="D16:J16"/>
    <mergeCell ref="A21:C21"/>
    <mergeCell ref="D14:J14"/>
    <mergeCell ref="K14:M14"/>
    <mergeCell ref="N14:P14"/>
    <mergeCell ref="A24:C24"/>
    <mergeCell ref="A23:C23"/>
    <mergeCell ref="D23:J23"/>
    <mergeCell ref="N21:P21"/>
    <mergeCell ref="D8:J10"/>
    <mergeCell ref="A8:C10"/>
    <mergeCell ref="A13:C13"/>
    <mergeCell ref="AC13:AE13"/>
    <mergeCell ref="K10:M10"/>
    <mergeCell ref="N10:P10"/>
    <mergeCell ref="T10:V10"/>
    <mergeCell ref="K11:M11"/>
    <mergeCell ref="N11:P11"/>
    <mergeCell ref="T11:V11"/>
    <mergeCell ref="T12:V12"/>
    <mergeCell ref="W12:Y12"/>
    <mergeCell ref="AC12:AE12"/>
    <mergeCell ref="Q11:S11"/>
    <mergeCell ref="Q12:S12"/>
    <mergeCell ref="W11:Y11"/>
    <mergeCell ref="AC11:AE11"/>
    <mergeCell ref="Q13:S13"/>
    <mergeCell ref="A11:C11"/>
    <mergeCell ref="D11:J11"/>
    <mergeCell ref="A12:C12"/>
    <mergeCell ref="D12:J12"/>
    <mergeCell ref="N12:P12"/>
    <mergeCell ref="K13:M13"/>
    <mergeCell ref="N15:P15"/>
    <mergeCell ref="W19:Y19"/>
    <mergeCell ref="AC14:AE14"/>
    <mergeCell ref="T16:V16"/>
    <mergeCell ref="W16:Y16"/>
    <mergeCell ref="N13:P13"/>
    <mergeCell ref="AF12:AH12"/>
    <mergeCell ref="K16:M16"/>
    <mergeCell ref="Q17:S17"/>
    <mergeCell ref="Q14:S14"/>
    <mergeCell ref="W14:Y14"/>
    <mergeCell ref="N16:P16"/>
    <mergeCell ref="T14:V14"/>
    <mergeCell ref="T15:V15"/>
    <mergeCell ref="W15:Y15"/>
    <mergeCell ref="Q15:S15"/>
    <mergeCell ref="AC17:AE17"/>
    <mergeCell ref="AF17:AH17"/>
    <mergeCell ref="A32:BO32"/>
    <mergeCell ref="A33:BO33"/>
    <mergeCell ref="Q35:AD36"/>
    <mergeCell ref="A30:F30"/>
    <mergeCell ref="M35:P35"/>
    <mergeCell ref="A28:G28"/>
    <mergeCell ref="BD12:BF12"/>
    <mergeCell ref="AI17:AK17"/>
    <mergeCell ref="BD16:BF16"/>
    <mergeCell ref="AO17:AQ17"/>
    <mergeCell ref="AI15:AK15"/>
    <mergeCell ref="AL15:AN15"/>
    <mergeCell ref="BD15:BF15"/>
    <mergeCell ref="AR13:AT13"/>
    <mergeCell ref="AU13:AW13"/>
    <mergeCell ref="AX13:AZ13"/>
    <mergeCell ref="AR14:AT14"/>
    <mergeCell ref="AR17:AT17"/>
    <mergeCell ref="BA14:BC14"/>
    <mergeCell ref="AR15:AT15"/>
    <mergeCell ref="AU15:AW15"/>
    <mergeCell ref="AX15:AZ15"/>
    <mergeCell ref="BA15:BC15"/>
    <mergeCell ref="K12:M12"/>
    <mergeCell ref="AM37:BB37"/>
    <mergeCell ref="Q37:AD37"/>
    <mergeCell ref="A38:O38"/>
    <mergeCell ref="D22:J22"/>
    <mergeCell ref="AI35:AL35"/>
    <mergeCell ref="W38:AH38"/>
    <mergeCell ref="D24:J24"/>
    <mergeCell ref="K22:M22"/>
    <mergeCell ref="N22:P22"/>
    <mergeCell ref="A29:BO29"/>
    <mergeCell ref="BF28:BM28"/>
    <mergeCell ref="A25:C25"/>
    <mergeCell ref="D25:J25"/>
    <mergeCell ref="K25:M25"/>
    <mergeCell ref="N25:P25"/>
    <mergeCell ref="T25:V25"/>
    <mergeCell ref="W25:Y25"/>
    <mergeCell ref="Q25:S25"/>
    <mergeCell ref="BK25:BO25"/>
    <mergeCell ref="AU34:BF34"/>
    <mergeCell ref="BH35:BO35"/>
    <mergeCell ref="BK23:BO23"/>
    <mergeCell ref="BK24:BO24"/>
    <mergeCell ref="BH36:BO36"/>
    <mergeCell ref="T26:AI26"/>
    <mergeCell ref="A20:C20"/>
    <mergeCell ref="D20:J20"/>
    <mergeCell ref="K20:M20"/>
    <mergeCell ref="W20:Y20"/>
    <mergeCell ref="W18:Y18"/>
    <mergeCell ref="N18:P18"/>
    <mergeCell ref="T18:V18"/>
    <mergeCell ref="Q18:S18"/>
    <mergeCell ref="Q19:S19"/>
    <mergeCell ref="Q20:S20"/>
    <mergeCell ref="A18:C18"/>
    <mergeCell ref="D18:J18"/>
    <mergeCell ref="K18:M18"/>
    <mergeCell ref="T20:V20"/>
    <mergeCell ref="N20:P20"/>
    <mergeCell ref="AI24:AK24"/>
    <mergeCell ref="A26:C26"/>
    <mergeCell ref="AC19:AE19"/>
    <mergeCell ref="AF19:AH19"/>
    <mergeCell ref="W23:Y23"/>
    <mergeCell ref="T21:V21"/>
    <mergeCell ref="AI21:AK21"/>
    <mergeCell ref="AC21:AE21"/>
    <mergeCell ref="BG18:BJ18"/>
    <mergeCell ref="BK18:BO18"/>
    <mergeCell ref="AL19:AN19"/>
    <mergeCell ref="AU19:AW19"/>
    <mergeCell ref="AX19:AZ19"/>
    <mergeCell ref="K21:M21"/>
    <mergeCell ref="D19:J19"/>
    <mergeCell ref="N19:P19"/>
    <mergeCell ref="K19:M19"/>
    <mergeCell ref="T19:V19"/>
    <mergeCell ref="AC18:AE18"/>
    <mergeCell ref="AF18:AH18"/>
    <mergeCell ref="BK19:BO19"/>
    <mergeCell ref="BG20:BJ20"/>
    <mergeCell ref="BK20:BO20"/>
    <mergeCell ref="AC20:AE20"/>
    <mergeCell ref="AF20:AH20"/>
    <mergeCell ref="AI20:AK20"/>
    <mergeCell ref="AO20:AQ20"/>
    <mergeCell ref="AR20:AT20"/>
    <mergeCell ref="AL21:AN21"/>
    <mergeCell ref="AO21:AQ21"/>
    <mergeCell ref="AI19:AK19"/>
    <mergeCell ref="Z20:AB20"/>
    <mergeCell ref="BK22:BO22"/>
    <mergeCell ref="Q21:S21"/>
    <mergeCell ref="AL22:AN22"/>
    <mergeCell ref="AO22:AQ22"/>
    <mergeCell ref="AR22:AT22"/>
    <mergeCell ref="AF21:AH21"/>
    <mergeCell ref="AR21:AT21"/>
    <mergeCell ref="W21:Y21"/>
    <mergeCell ref="AC22:AE22"/>
    <mergeCell ref="BG21:BJ21"/>
    <mergeCell ref="Z21:AB21"/>
    <mergeCell ref="BD22:BF22"/>
    <mergeCell ref="AL18:AN18"/>
    <mergeCell ref="AO18:AQ18"/>
    <mergeCell ref="AR18:AT18"/>
    <mergeCell ref="AU18:AW18"/>
    <mergeCell ref="AX18:AZ18"/>
    <mergeCell ref="BA18:BC18"/>
    <mergeCell ref="BD19:BF19"/>
    <mergeCell ref="BD21:BF21"/>
    <mergeCell ref="AX22:AZ22"/>
    <mergeCell ref="AU22:AW22"/>
    <mergeCell ref="BA20:BC20"/>
    <mergeCell ref="AU21:AW21"/>
    <mergeCell ref="AX21:AZ21"/>
    <mergeCell ref="BA21:BC21"/>
    <mergeCell ref="BA22:BC22"/>
    <mergeCell ref="AL20:AN20"/>
    <mergeCell ref="BD20:BF20"/>
    <mergeCell ref="BA19:BC19"/>
    <mergeCell ref="AU20:AW20"/>
    <mergeCell ref="AX20:AZ20"/>
    <mergeCell ref="BA12:BC12"/>
    <mergeCell ref="AI8:BF8"/>
    <mergeCell ref="AI9:AT9"/>
    <mergeCell ref="AU9:BF9"/>
    <mergeCell ref="BA10:BC10"/>
    <mergeCell ref="BD10:BF10"/>
    <mergeCell ref="AU16:AW16"/>
    <mergeCell ref="AU14:AW14"/>
    <mergeCell ref="AO15:AQ15"/>
    <mergeCell ref="AX14:AZ14"/>
    <mergeCell ref="AX16:AZ16"/>
    <mergeCell ref="AI14:AK14"/>
    <mergeCell ref="AL14:AN14"/>
    <mergeCell ref="AO14:AQ14"/>
    <mergeCell ref="AR11:AT11"/>
    <mergeCell ref="AU11:AW11"/>
    <mergeCell ref="AX11:AZ11"/>
    <mergeCell ref="BA11:BC11"/>
    <mergeCell ref="BD11:BF11"/>
    <mergeCell ref="AO16:AQ16"/>
    <mergeCell ref="AR16:AT16"/>
    <mergeCell ref="AI12:AK12"/>
    <mergeCell ref="AL12:AN12"/>
    <mergeCell ref="AO12:AQ12"/>
    <mergeCell ref="BH37:BO37"/>
    <mergeCell ref="G30:BO30"/>
    <mergeCell ref="A31:BO31"/>
    <mergeCell ref="BH34:BN34"/>
    <mergeCell ref="BK10:BO10"/>
    <mergeCell ref="AX10:AZ10"/>
    <mergeCell ref="AI16:AK16"/>
    <mergeCell ref="BD17:BF17"/>
    <mergeCell ref="BD18:BF18"/>
    <mergeCell ref="AU17:AW17"/>
    <mergeCell ref="AI18:AK18"/>
    <mergeCell ref="T13:V13"/>
    <mergeCell ref="BD14:BF14"/>
    <mergeCell ref="AI13:AK13"/>
    <mergeCell ref="AL13:AN13"/>
    <mergeCell ref="AO13:AQ13"/>
    <mergeCell ref="BA13:BC13"/>
    <mergeCell ref="BD13:BF13"/>
    <mergeCell ref="BA16:BC16"/>
    <mergeCell ref="AX17:AZ17"/>
    <mergeCell ref="AO19:AQ19"/>
    <mergeCell ref="AR19:AT19"/>
    <mergeCell ref="AL17:AN17"/>
    <mergeCell ref="BA17:BC17"/>
    <mergeCell ref="BG8:BO9"/>
    <mergeCell ref="BG10:BJ10"/>
    <mergeCell ref="AI10:AK10"/>
    <mergeCell ref="AL10:AN10"/>
    <mergeCell ref="AO10:AQ10"/>
    <mergeCell ref="AR10:AT10"/>
    <mergeCell ref="AU10:AW10"/>
    <mergeCell ref="AC10:AE10"/>
    <mergeCell ref="AF10:AH10"/>
    <mergeCell ref="K8:AH8"/>
    <mergeCell ref="K9:V9"/>
    <mergeCell ref="W9:AH9"/>
    <mergeCell ref="W10:Y10"/>
    <mergeCell ref="Q10:S10"/>
    <mergeCell ref="A17:C17"/>
    <mergeCell ref="D17:J17"/>
    <mergeCell ref="A19:C19"/>
    <mergeCell ref="T17:V17"/>
    <mergeCell ref="W17:Y17"/>
    <mergeCell ref="AU25:AW25"/>
    <mergeCell ref="AX25:AZ25"/>
    <mergeCell ref="Z18:AB18"/>
    <mergeCell ref="AT6:AY6"/>
    <mergeCell ref="AL11:AN11"/>
    <mergeCell ref="AO11:AQ11"/>
    <mergeCell ref="AR12:AT12"/>
    <mergeCell ref="AU12:AW12"/>
    <mergeCell ref="AX12:AZ12"/>
    <mergeCell ref="AF14:AH14"/>
    <mergeCell ref="AF16:AH16"/>
    <mergeCell ref="AC16:AE16"/>
    <mergeCell ref="AC15:AE15"/>
    <mergeCell ref="AF15:AH15"/>
    <mergeCell ref="Q16:S16"/>
    <mergeCell ref="D15:J15"/>
    <mergeCell ref="W13:Y13"/>
    <mergeCell ref="AF13:AH13"/>
    <mergeCell ref="K15:M15"/>
    <mergeCell ref="Z14:AB14"/>
    <mergeCell ref="Z15:AB15"/>
    <mergeCell ref="Z16:AB16"/>
    <mergeCell ref="Z19:AB19"/>
    <mergeCell ref="Z23:AB23"/>
    <mergeCell ref="Z24:AB24"/>
    <mergeCell ref="Q22:S22"/>
    <mergeCell ref="Q23:S23"/>
    <mergeCell ref="Q24:S24"/>
    <mergeCell ref="W24:Y24"/>
    <mergeCell ref="Z22:AB22"/>
    <mergeCell ref="T22:V22"/>
    <mergeCell ref="T23:V23"/>
    <mergeCell ref="T24:V24"/>
    <mergeCell ref="BQ5:BY8"/>
    <mergeCell ref="AM35:BB36"/>
    <mergeCell ref="AU23:AW23"/>
    <mergeCell ref="AX23:AZ23"/>
    <mergeCell ref="AR25:AT25"/>
    <mergeCell ref="BA23:BC23"/>
    <mergeCell ref="BD23:BF23"/>
    <mergeCell ref="Z25:AB25"/>
    <mergeCell ref="AL24:AN24"/>
    <mergeCell ref="AO24:AQ24"/>
    <mergeCell ref="BA25:BC25"/>
    <mergeCell ref="BD25:BF25"/>
    <mergeCell ref="AU24:AW24"/>
    <mergeCell ref="AX24:AZ24"/>
    <mergeCell ref="AR23:AT23"/>
    <mergeCell ref="AR24:AT24"/>
    <mergeCell ref="AL16:AN16"/>
    <mergeCell ref="AZ6:BK6"/>
    <mergeCell ref="Z17:AB17"/>
    <mergeCell ref="P5:AB5"/>
    <mergeCell ref="P6:AB6"/>
    <mergeCell ref="BA24:BC24"/>
    <mergeCell ref="BD24:BF24"/>
    <mergeCell ref="AO23:AQ23"/>
    <mergeCell ref="BD38:BO38"/>
    <mergeCell ref="K5:O5"/>
    <mergeCell ref="K6:O6"/>
    <mergeCell ref="AC5:AG5"/>
    <mergeCell ref="AC6:AG6"/>
    <mergeCell ref="AT5:AY5"/>
    <mergeCell ref="A1:D3"/>
    <mergeCell ref="E1:BH2"/>
    <mergeCell ref="E3:BH3"/>
    <mergeCell ref="A5:J5"/>
    <mergeCell ref="A6:J6"/>
    <mergeCell ref="AZ5:BK5"/>
    <mergeCell ref="AI5:AS5"/>
    <mergeCell ref="AI6:AS6"/>
    <mergeCell ref="BI1:BO1"/>
    <mergeCell ref="BI2:BO2"/>
    <mergeCell ref="BI3:BO3"/>
    <mergeCell ref="BL5:BN5"/>
    <mergeCell ref="BL6:BN6"/>
    <mergeCell ref="A27:C27"/>
    <mergeCell ref="Z10:AB10"/>
    <mergeCell ref="Z11:AB11"/>
    <mergeCell ref="Z12:AB12"/>
    <mergeCell ref="Z13:AB13"/>
  </mergeCells>
  <printOptions horizontalCentered="1" verticalCentered="1"/>
  <pageMargins left="0.25" right="0.23622047244094491" top="0.25" bottom="0.16" header="0.25" footer="0.16"/>
  <pageSetup scale="7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FO-AGR-PC01-24</vt:lpstr>
      <vt:lpstr>'FO-AGR-PC01-24'!Área_de_impresión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jaime.alvarez</dc:creator>
  <cp:lastModifiedBy>Lalita Gonzalez</cp:lastModifiedBy>
  <cp:lastPrinted>2015-06-24T21:05:53Z</cp:lastPrinted>
  <dcterms:created xsi:type="dcterms:W3CDTF">2013-04-01T21:22:52Z</dcterms:created>
  <dcterms:modified xsi:type="dcterms:W3CDTF">2021-12-02T20:39:59Z</dcterms:modified>
</cp:coreProperties>
</file>