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Formatos de Agrologia\"/>
    </mc:Choice>
  </mc:AlternateContent>
  <xr:revisionPtr revIDLastSave="0" documentId="13_ncr:1_{A7C4B514-62A1-4E5B-9A22-0E2ABF6851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5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1" i="2" l="1"/>
  <c r="B160" i="2"/>
  <c r="AI160" i="2" s="1"/>
  <c r="B161" i="2"/>
  <c r="Z161" i="2" s="1"/>
  <c r="B162" i="2"/>
  <c r="AR162" i="2" s="1"/>
  <c r="B163" i="2"/>
  <c r="AI163" i="2" s="1"/>
  <c r="B164" i="2"/>
  <c r="Q164" i="2" s="1"/>
  <c r="AI164" i="2"/>
  <c r="B165" i="2"/>
  <c r="AI165" i="2" s="1"/>
  <c r="B166" i="2"/>
  <c r="AI166" i="2" s="1"/>
  <c r="B167" i="2"/>
  <c r="AR167" i="2" s="1"/>
  <c r="AI167" i="2"/>
  <c r="B168" i="2"/>
  <c r="Z168" i="2" s="1"/>
  <c r="AI168" i="2"/>
  <c r="B169" i="2"/>
  <c r="AI169" i="2" s="1"/>
  <c r="B170" i="2"/>
  <c r="Q170" i="2" s="1"/>
  <c r="B171" i="2"/>
  <c r="Z171" i="2" s="1"/>
  <c r="AI171" i="2"/>
  <c r="B172" i="2"/>
  <c r="Q172" i="2" s="1"/>
  <c r="B173" i="2"/>
  <c r="AI173" i="2"/>
  <c r="B174" i="2"/>
  <c r="AI174" i="2" s="1"/>
  <c r="B159" i="2"/>
  <c r="Z159" i="2" s="1"/>
  <c r="Q159" i="2"/>
  <c r="Q18" i="2"/>
  <c r="Q116" i="2" s="1"/>
  <c r="L18" i="2"/>
  <c r="L116" i="2" s="1"/>
  <c r="G18" i="2"/>
  <c r="G116" i="2" s="1"/>
  <c r="G22" i="2"/>
  <c r="G120" i="2"/>
  <c r="O107" i="2"/>
  <c r="G106" i="2"/>
  <c r="AV105" i="2"/>
  <c r="O105" i="2"/>
  <c r="V118" i="2"/>
  <c r="V119" i="2"/>
  <c r="V117" i="2"/>
  <c r="V22" i="2"/>
  <c r="V120" i="2" s="1"/>
  <c r="AK18" i="2"/>
  <c r="AK116" i="2" s="1"/>
  <c r="Q22" i="2"/>
  <c r="Q120" i="2" s="1"/>
  <c r="L22" i="2"/>
  <c r="L120" i="2" s="1"/>
  <c r="Q117" i="2"/>
  <c r="Q118" i="2"/>
  <c r="Q119" i="2"/>
  <c r="L117" i="2"/>
  <c r="L118" i="2"/>
  <c r="L119" i="2"/>
  <c r="Q115" i="2"/>
  <c r="L115" i="2"/>
  <c r="G117" i="2"/>
  <c r="G118" i="2"/>
  <c r="G119" i="2"/>
  <c r="G115" i="2"/>
  <c r="AQ110" i="2"/>
  <c r="Z110" i="2"/>
  <c r="K110" i="2"/>
  <c r="Z174" i="2"/>
  <c r="Q174" i="2"/>
  <c r="AR173" i="2"/>
  <c r="AR171" i="2"/>
  <c r="AR168" i="2"/>
  <c r="Q168" i="2"/>
  <c r="Q167" i="2"/>
  <c r="AR166" i="2"/>
  <c r="Q166" i="2"/>
  <c r="AR161" i="2"/>
  <c r="Q161" i="2"/>
  <c r="AR86" i="2"/>
  <c r="Q85" i="2"/>
  <c r="Z85" i="2"/>
  <c r="AI85" i="2"/>
  <c r="AR85" i="2"/>
  <c r="Q86" i="2"/>
  <c r="Z86" i="2"/>
  <c r="AI86" i="2"/>
  <c r="Q77" i="2"/>
  <c r="Z77" i="2"/>
  <c r="AI77" i="2"/>
  <c r="AR77" i="2"/>
  <c r="Q78" i="2"/>
  <c r="Z78" i="2"/>
  <c r="AI78" i="2"/>
  <c r="AR78" i="2"/>
  <c r="Q79" i="2"/>
  <c r="Z79" i="2"/>
  <c r="AI79" i="2"/>
  <c r="AR79" i="2"/>
  <c r="Q80" i="2"/>
  <c r="Z80" i="2"/>
  <c r="AI80" i="2"/>
  <c r="AR80" i="2"/>
  <c r="Q81" i="2"/>
  <c r="Z81" i="2"/>
  <c r="AI81" i="2"/>
  <c r="AR81" i="2"/>
  <c r="Q82" i="2"/>
  <c r="Z82" i="2"/>
  <c r="AI82" i="2"/>
  <c r="AR82" i="2"/>
  <c r="Q83" i="2"/>
  <c r="Z83" i="2"/>
  <c r="AI83" i="2"/>
  <c r="AR83" i="2"/>
  <c r="Q84" i="2"/>
  <c r="Z84" i="2"/>
  <c r="AI84" i="2"/>
  <c r="AR84" i="2"/>
  <c r="Q72" i="2"/>
  <c r="Z72" i="2"/>
  <c r="AI72" i="2"/>
  <c r="AR72" i="2"/>
  <c r="Q73" i="2"/>
  <c r="Z73" i="2"/>
  <c r="AI73" i="2"/>
  <c r="AR73" i="2"/>
  <c r="Q74" i="2"/>
  <c r="Z74" i="2"/>
  <c r="AI74" i="2"/>
  <c r="AR74" i="2"/>
  <c r="Q75" i="2"/>
  <c r="Z75" i="2"/>
  <c r="AI75" i="2"/>
  <c r="AR75" i="2"/>
  <c r="Q76" i="2"/>
  <c r="Z76" i="2"/>
  <c r="AI76" i="2"/>
  <c r="AR76" i="2"/>
  <c r="AR71" i="2"/>
  <c r="AI71" i="2"/>
  <c r="Z71" i="2"/>
  <c r="L29" i="2"/>
  <c r="L28" i="2"/>
  <c r="AK16" i="2"/>
  <c r="AK114" i="2"/>
  <c r="AK21" i="2"/>
  <c r="AK119" i="2"/>
  <c r="Q173" i="2"/>
  <c r="Z160" i="2"/>
  <c r="Z164" i="2"/>
  <c r="Z173" i="2"/>
  <c r="AR164" i="2" l="1"/>
  <c r="Z170" i="2"/>
  <c r="AR174" i="2"/>
  <c r="AI159" i="2"/>
  <c r="Z169" i="2"/>
  <c r="Q165" i="2"/>
  <c r="AI170" i="2"/>
  <c r="AI161" i="2"/>
  <c r="AR165" i="2"/>
  <c r="AR170" i="2"/>
  <c r="AR159" i="2"/>
  <c r="Z165" i="2"/>
  <c r="AR163" i="2"/>
  <c r="Q160" i="2"/>
  <c r="Q163" i="2"/>
  <c r="Z166" i="2"/>
  <c r="AR169" i="2"/>
  <c r="Z172" i="2"/>
  <c r="Q169" i="2"/>
  <c r="AR160" i="2"/>
  <c r="Z163" i="2"/>
  <c r="AR172" i="2"/>
  <c r="AI172" i="2"/>
  <c r="Q162" i="2"/>
  <c r="Z167" i="2"/>
  <c r="Z162" i="2"/>
  <c r="Q171" i="2"/>
  <c r="AI162" i="2"/>
</calcChain>
</file>

<file path=xl/sharedStrings.xml><?xml version="1.0" encoding="utf-8"?>
<sst xmlns="http://schemas.openxmlformats.org/spreadsheetml/2006/main" count="123" uniqueCount="79">
  <si>
    <t>FECHA DE REALIZACIÓN</t>
  </si>
  <si>
    <t>AAAA-MM-DD</t>
  </si>
  <si>
    <t xml:space="preserve"> NOMBRE Y APELLIDO / EMPRESA / PROYECTO</t>
  </si>
  <si>
    <t>No. SOLICITUD</t>
  </si>
  <si>
    <t xml:space="preserve"> DIRECCION CLIENTE</t>
  </si>
  <si>
    <t xml:space="preserve"> DEPARTAMENTO / MUNICIPIO / LOCALIZACIÓN</t>
  </si>
  <si>
    <t>No. TELÉFONO</t>
  </si>
  <si>
    <t xml:space="preserve"> FORMA DE ENTREGA: </t>
  </si>
  <si>
    <t>FAX</t>
  </si>
  <si>
    <t>DIRECCIÓN ELECTRÓNICA</t>
  </si>
  <si>
    <t>CORREO</t>
  </si>
  <si>
    <t>PERSONAL</t>
  </si>
  <si>
    <t>No. DE LABORATORIO</t>
  </si>
  <si>
    <t>IDENTIFICACIÓN DE CAMPO</t>
  </si>
  <si>
    <t>PRODUNDIDAD (cm)</t>
  </si>
  <si>
    <t>LIMITES DE CONSISTENCIA</t>
  </si>
  <si>
    <t>PRUEBA No.</t>
  </si>
  <si>
    <t>LIMITE LIQUIDO (%)</t>
  </si>
  <si>
    <t>No. GOLPES</t>
  </si>
  <si>
    <t>Mc (g)</t>
  </si>
  <si>
    <t>LIMITE PLÁSTICO (%)</t>
  </si>
  <si>
    <t>Mc+Sh (g)</t>
  </si>
  <si>
    <t>Mc+Ss (g)</t>
  </si>
  <si>
    <t>INDICE DE PLASTICIDAD (%)</t>
  </si>
  <si>
    <t>θg (%)</t>
  </si>
  <si>
    <t xml:space="preserve">REVISIÓN </t>
  </si>
  <si>
    <t>REPETICIÓN</t>
  </si>
  <si>
    <t>RESULTADO(S)</t>
  </si>
  <si>
    <t>No. LABORATORIO</t>
  </si>
  <si>
    <t>PROPIEDAD(ES)</t>
  </si>
  <si>
    <t>CAUSA NO CONFORMIDAD</t>
  </si>
  <si>
    <t>IGUAL</t>
  </si>
  <si>
    <t>MODIFICADO</t>
  </si>
  <si>
    <t>DATOS CLIENTE</t>
  </si>
  <si>
    <t>TIPO ANÁLISIS</t>
  </si>
  <si>
    <t>COHERENCIA Y CORRELACIÓN DE RESULTADOS</t>
  </si>
  <si>
    <t xml:space="preserve">APROBADO  </t>
  </si>
  <si>
    <t xml:space="preserve">REPETICIÓN  </t>
  </si>
  <si>
    <t>OBSERVACIONES</t>
  </si>
  <si>
    <t xml:space="preserve"> VoBo. FUNCIONARIO RESPONSABLE</t>
  </si>
  <si>
    <t>En caso de modificación del resultado, tache con una línea el valor anterior y escriba el nuevo número en la misma celda.</t>
  </si>
  <si>
    <t>FIRMA</t>
  </si>
  <si>
    <t>FECHA</t>
  </si>
  <si>
    <t xml:space="preserve">Pág </t>
  </si>
  <si>
    <t>de</t>
  </si>
  <si>
    <t>N° DE LABORATORIO</t>
  </si>
  <si>
    <t>FECHA DE PAGO DE LA MUESTRA</t>
  </si>
  <si>
    <t>FECHA DE EJECUCIÓN DE LOS ANÁLISIS</t>
  </si>
  <si>
    <t>MÉTODO</t>
  </si>
  <si>
    <t>CONDICIONES ESPECÍFICAS O AMBIENTALES DEL MÉTODO 
(Cuando aplica)</t>
  </si>
  <si>
    <t>INCERTIDUMBRE ESTIMADA 
(Si aplica)</t>
  </si>
  <si>
    <t>LÍMITE DE DETECCIÓN 
(Si aplica)</t>
  </si>
  <si>
    <t>LÍMITE DE CUANTIFICACIÓN
(Si aplica)</t>
  </si>
  <si>
    <t>CONVERSIÓN DE UNIDADES (Cuando se requiera)</t>
  </si>
  <si>
    <t xml:space="preserve"> SUPLEMENTO DE RESULTADOS</t>
  </si>
  <si>
    <t>DE FECHA</t>
  </si>
  <si>
    <t>TIPO DE MUESTRA</t>
  </si>
  <si>
    <t xml:space="preserve">OBSERVACIONES </t>
  </si>
  <si>
    <t>NOTA: Los resultados almacenados en la base de datos y los enviados por fax o e-mail se conservarán durante tres años a partir de la entrega de los mismos. Las muestras se almacenarán durante seis meses a partir de la fecha de entregada. La información emitida por el Laboratorio Nacional de Suelos, se limita al análisis de la(s) muestra(s) entregadas por el cliente.</t>
  </si>
  <si>
    <t>Prohibida la reproducción parcial sin autorización escrita del Laboratorio.</t>
  </si>
  <si>
    <t>Nombre</t>
  </si>
  <si>
    <t>Firma</t>
  </si>
  <si>
    <t>CONDICIÓN DE LA MUESTRA</t>
  </si>
  <si>
    <t>DEFICIENTE</t>
  </si>
  <si>
    <t>EXPLICACIÓN</t>
  </si>
  <si>
    <t>FECHA DE RECEPCIÓN DE LA MUESTRA</t>
  </si>
  <si>
    <t xml:space="preserve"> LÍMITE LIQUIDO</t>
  </si>
  <si>
    <t>LIMITE PLÁSTICO</t>
  </si>
  <si>
    <t>Mc(g): Masa de la cápsula;Mc+Sh(g): Masa del suelo humedo; Mc+Ss(g): Masa del suelo seco; θg(%): Contenido de humedad gravimetrico; NL: No limite liquido; NP: No limite; NIP: No indice de plasticidad</t>
  </si>
  <si>
    <t xml:space="preserve"> LIMITE PLÁSTICO</t>
  </si>
  <si>
    <t>GESTIÓN AGROLOGICA</t>
  </si>
  <si>
    <t>INFORME Y RESULTADOS LIMITES DE CONSISTENCIA DE ATTERBERG                                                                                                                                                                         LIMITE LIQUIDO, LIMITE PLÁSTICO E INDICE DE PLASTICIDAD</t>
  </si>
  <si>
    <t>m</t>
  </si>
  <si>
    <t>b</t>
  </si>
  <si>
    <t>CUALQUIER INQUIETUD PUEDE COMUNICARSE CON:</t>
  </si>
  <si>
    <t>APROPIADA</t>
  </si>
  <si>
    <t>APROBADO POR:</t>
  </si>
  <si>
    <t>Favor comunicar su sugerencia, observación o reclamo al Laboratorio Nacional de Suelos Cra 30 N° 48-51.</t>
  </si>
  <si>
    <t>FO-AGR-PC01-153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</si>
</sst>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7"/>
      </patternFill>
    </fill>
  </fills>
  <borders count="108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63"/>
      </right>
      <top style="hair">
        <color indexed="6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rgb="FF808080"/>
      </top>
      <bottom/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4659260841701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indexed="63"/>
      </bottom>
      <diagonal/>
    </border>
    <border>
      <left/>
      <right style="thin">
        <color theme="1" tint="0.499984740745262"/>
      </right>
      <top/>
      <bottom style="thin">
        <color indexed="63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 style="thin">
        <color theme="1" tint="0.249977111117893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77111117893"/>
      </right>
      <top style="thin">
        <color theme="1" tint="0.24994659260841701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indexed="63"/>
      </top>
      <bottom style="hair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theme="1" tint="0.499984740745262"/>
      </right>
      <top/>
      <bottom/>
      <diagonal/>
    </border>
    <border>
      <left style="thin">
        <color rgb="FF808080"/>
      </left>
      <right style="thin">
        <color theme="1" tint="0.499984740745262"/>
      </right>
      <top/>
      <bottom style="thin">
        <color rgb="FF80808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rgb="FF808080"/>
      </left>
      <right/>
      <top style="thin">
        <color theme="1" tint="0.499984740745262"/>
      </top>
      <bottom/>
      <diagonal/>
    </border>
    <border>
      <left/>
      <right style="thin">
        <color rgb="FF808080"/>
      </right>
      <top style="thin">
        <color theme="1" tint="0.499984740745262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3"/>
      </top>
      <bottom style="thin">
        <color indexed="23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23"/>
      </top>
      <bottom style="thin">
        <color theme="1" tint="0.499984740745262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indexed="63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808080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indexed="23"/>
      </top>
      <bottom style="thin">
        <color indexed="6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77111117893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77111117893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3"/>
      </top>
      <bottom style="thin">
        <color theme="1" tint="0.249977111117893"/>
      </bottom>
      <diagonal/>
    </border>
    <border>
      <left/>
      <right/>
      <top style="thin">
        <color theme="1" tint="0.499984740745262"/>
      </top>
      <bottom style="thin">
        <color theme="1" tint="0.249977111117893"/>
      </bottom>
      <diagonal/>
    </border>
  </borders>
  <cellStyleXfs count="2">
    <xf numFmtId="0" fontId="0" fillId="0" borderId="0"/>
    <xf numFmtId="0" fontId="6" fillId="0" borderId="0"/>
  </cellStyleXfs>
  <cellXfs count="451">
    <xf numFmtId="0" fontId="0" fillId="0" borderId="0" xfId="0"/>
    <xf numFmtId="0" fontId="6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3" fillId="0" borderId="28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vertical="center"/>
      <protection locked="0"/>
    </xf>
    <xf numFmtId="2" fontId="3" fillId="0" borderId="30" xfId="0" applyNumberFormat="1" applyFont="1" applyBorder="1" applyAlignment="1" applyProtection="1">
      <alignment vertical="center"/>
      <protection locked="0"/>
    </xf>
    <xf numFmtId="2" fontId="3" fillId="0" borderId="3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0" applyFont="1"/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" fontId="3" fillId="0" borderId="0" xfId="0" applyNumberFormat="1" applyFont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4" fillId="0" borderId="33" xfId="1" applyFont="1" applyBorder="1" applyAlignment="1" applyProtection="1">
      <alignment vertical="top"/>
      <protection locked="0"/>
    </xf>
    <xf numFmtId="0" fontId="4" fillId="0" borderId="34" xfId="1" applyFont="1" applyBorder="1" applyAlignment="1" applyProtection="1">
      <alignment vertical="top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2" fillId="0" borderId="36" xfId="1" applyFont="1" applyBorder="1"/>
    <xf numFmtId="0" fontId="2" fillId="0" borderId="37" xfId="0" applyFont="1" applyBorder="1" applyAlignment="1" applyProtection="1">
      <alignment horizontal="center" vertical="center" wrapText="1"/>
      <protection locked="0"/>
    </xf>
    <xf numFmtId="2" fontId="2" fillId="3" borderId="27" xfId="0" applyNumberFormat="1" applyFont="1" applyFill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30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11" fillId="3" borderId="27" xfId="0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0" borderId="39" xfId="0" applyFont="1" applyBorder="1" applyProtection="1"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Protection="1">
      <protection locked="0"/>
    </xf>
    <xf numFmtId="0" fontId="4" fillId="0" borderId="45" xfId="1" applyFont="1" applyBorder="1" applyProtection="1">
      <protection locked="0"/>
    </xf>
    <xf numFmtId="0" fontId="4" fillId="0" borderId="46" xfId="1" applyFont="1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4" fillId="0" borderId="33" xfId="1" applyFont="1" applyBorder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Protection="1">
      <protection locked="0"/>
    </xf>
    <xf numFmtId="0" fontId="0" fillId="0" borderId="0" xfId="0" applyProtection="1">
      <protection locked="0"/>
    </xf>
    <xf numFmtId="0" fontId="0" fillId="0" borderId="48" xfId="0" applyBorder="1" applyProtection="1"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4" fillId="0" borderId="49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0" applyFont="1" applyProtection="1">
      <protection locked="0"/>
    </xf>
    <xf numFmtId="0" fontId="2" fillId="0" borderId="50" xfId="1" applyFont="1" applyBorder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4" fillId="0" borderId="5" xfId="0" applyFont="1" applyBorder="1"/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/>
    <xf numFmtId="0" fontId="4" fillId="0" borderId="4" xfId="0" applyFont="1" applyBorder="1"/>
    <xf numFmtId="0" fontId="4" fillId="0" borderId="52" xfId="0" applyFont="1" applyBorder="1"/>
    <xf numFmtId="0" fontId="0" fillId="0" borderId="30" xfId="0" applyBorder="1"/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10" fillId="0" borderId="30" xfId="0" applyFont="1" applyBorder="1"/>
    <xf numFmtId="0" fontId="7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28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2" fillId="3" borderId="27" xfId="0" applyFont="1" applyFill="1" applyBorder="1"/>
    <xf numFmtId="2" fontId="2" fillId="3" borderId="27" xfId="0" applyNumberFormat="1" applyFont="1" applyFill="1" applyBorder="1" applyAlignment="1">
      <alignment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vertical="center"/>
    </xf>
    <xf numFmtId="2" fontId="3" fillId="0" borderId="30" xfId="0" applyNumberFormat="1" applyFont="1" applyBorder="1" applyAlignment="1">
      <alignment vertical="center"/>
    </xf>
    <xf numFmtId="10" fontId="3" fillId="0" borderId="3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4" fillId="0" borderId="49" xfId="1" applyFont="1" applyBorder="1" applyAlignment="1">
      <alignment vertical="center" wrapText="1"/>
    </xf>
    <xf numFmtId="0" fontId="13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4" fillId="0" borderId="33" xfId="1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17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justify" vertical="center" wrapText="1"/>
      <protection locked="0"/>
    </xf>
    <xf numFmtId="0" fontId="8" fillId="0" borderId="31" xfId="0" applyFont="1" applyBorder="1" applyAlignment="1" applyProtection="1">
      <alignment horizontal="justify" vertical="center" wrapText="1"/>
      <protection locked="0"/>
    </xf>
    <xf numFmtId="0" fontId="8" fillId="0" borderId="62" xfId="0" applyFont="1" applyBorder="1" applyAlignment="1" applyProtection="1">
      <alignment horizontal="justify" vertical="center" wrapText="1"/>
      <protection locked="0"/>
    </xf>
    <xf numFmtId="0" fontId="8" fillId="0" borderId="63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28" xfId="0" applyFont="1" applyBorder="1" applyAlignment="1" applyProtection="1">
      <alignment horizontal="justify" vertical="center" wrapText="1"/>
      <protection locked="0"/>
    </xf>
    <xf numFmtId="0" fontId="8" fillId="0" borderId="64" xfId="0" applyFont="1" applyBorder="1" applyAlignment="1" applyProtection="1">
      <alignment horizontal="justify" vertical="center" wrapText="1"/>
      <protection locked="0"/>
    </xf>
    <xf numFmtId="0" fontId="8" fillId="0" borderId="40" xfId="0" applyFont="1" applyBorder="1" applyAlignment="1" applyProtection="1">
      <alignment horizontal="justify" vertical="center" wrapText="1"/>
      <protection locked="0"/>
    </xf>
    <xf numFmtId="0" fontId="8" fillId="0" borderId="41" xfId="0" applyFont="1" applyBorder="1" applyAlignment="1" applyProtection="1">
      <alignment horizontal="justify" vertical="center" wrapText="1"/>
      <protection locked="0"/>
    </xf>
    <xf numFmtId="0" fontId="6" fillId="0" borderId="29" xfId="0" applyFont="1" applyBorder="1" applyAlignment="1" applyProtection="1">
      <alignment horizontal="center"/>
      <protection locked="0"/>
    </xf>
    <xf numFmtId="164" fontId="6" fillId="0" borderId="2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alignment horizontal="left" vertical="top" wrapText="1" indent="1"/>
      <protection locked="0"/>
    </xf>
    <xf numFmtId="0" fontId="2" fillId="0" borderId="107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7" fontId="3" fillId="0" borderId="0" xfId="0" applyNumberFormat="1" applyFont="1" applyAlignment="1" applyProtection="1">
      <alignment horizontal="center" vertical="center"/>
      <protection locked="0"/>
    </xf>
    <xf numFmtId="2" fontId="3" fillId="0" borderId="69" xfId="0" applyNumberFormat="1" applyFont="1" applyBorder="1" applyAlignment="1" applyProtection="1">
      <alignment horizontal="center" vertical="center"/>
      <protection locked="0"/>
    </xf>
    <xf numFmtId="2" fontId="3" fillId="0" borderId="70" xfId="0" applyNumberFormat="1" applyFont="1" applyBorder="1" applyAlignment="1" applyProtection="1">
      <alignment horizontal="center" vertical="center"/>
      <protection locked="0"/>
    </xf>
    <xf numFmtId="2" fontId="3" fillId="0" borderId="71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10" fontId="3" fillId="0" borderId="27" xfId="0" applyNumberFormat="1" applyFont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2" fontId="2" fillId="3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82" xfId="0" applyFont="1" applyBorder="1" applyAlignment="1" applyProtection="1">
      <alignment horizontal="center" vertical="top"/>
      <protection locked="0"/>
    </xf>
    <xf numFmtId="164" fontId="3" fillId="0" borderId="83" xfId="0" applyNumberFormat="1" applyFont="1" applyBorder="1" applyAlignment="1" applyProtection="1">
      <alignment horizontal="center" vertical="center" wrapText="1"/>
      <protection locked="0"/>
    </xf>
    <xf numFmtId="164" fontId="3" fillId="0" borderId="84" xfId="0" applyNumberFormat="1" applyFont="1" applyBorder="1" applyAlignment="1" applyProtection="1">
      <alignment horizontal="center" vertical="center" wrapText="1"/>
      <protection locked="0"/>
    </xf>
    <xf numFmtId="164" fontId="3" fillId="0" borderId="8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3" borderId="69" xfId="0" applyFont="1" applyFill="1" applyBorder="1" applyAlignment="1" applyProtection="1">
      <alignment horizontal="center" vertical="center"/>
      <protection locked="0"/>
    </xf>
    <xf numFmtId="0" fontId="2" fillId="3" borderId="70" xfId="0" applyFont="1" applyFill="1" applyBorder="1" applyAlignment="1" applyProtection="1">
      <alignment horizontal="center" vertical="center"/>
      <protection locked="0"/>
    </xf>
    <xf numFmtId="0" fontId="2" fillId="3" borderId="71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left" wrapText="1"/>
      <protection locked="0"/>
    </xf>
    <xf numFmtId="0" fontId="4" fillId="0" borderId="89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/>
      <protection locked="0"/>
    </xf>
    <xf numFmtId="0" fontId="1" fillId="0" borderId="90" xfId="0" applyFont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91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48" xfId="0" applyFont="1" applyBorder="1" applyAlignment="1" applyProtection="1">
      <alignment horizontal="center" vertical="top"/>
      <protection locked="0"/>
    </xf>
    <xf numFmtId="0" fontId="4" fillId="0" borderId="33" xfId="1" applyFont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4" fillId="0" borderId="46" xfId="1" applyFont="1" applyBorder="1" applyAlignment="1" applyProtection="1">
      <alignment horizontal="center" vertical="center" wrapText="1"/>
      <protection locked="0"/>
    </xf>
    <xf numFmtId="164" fontId="4" fillId="0" borderId="89" xfId="1" applyNumberFormat="1" applyFont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Border="1" applyAlignment="1" applyProtection="1">
      <alignment horizontal="center" vertical="center" wrapText="1"/>
      <protection locked="0"/>
    </xf>
    <xf numFmtId="164" fontId="4" fillId="0" borderId="92" xfId="1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5" xfId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3" borderId="75" xfId="0" applyNumberFormat="1" applyFont="1" applyFill="1" applyBorder="1" applyAlignment="1">
      <alignment horizontal="center" vertical="center"/>
    </xf>
    <xf numFmtId="2" fontId="2" fillId="3" borderId="57" xfId="0" applyNumberFormat="1" applyFont="1" applyFill="1" applyBorder="1" applyAlignment="1">
      <alignment horizontal="center" vertical="center"/>
    </xf>
    <xf numFmtId="2" fontId="2" fillId="3" borderId="79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vertical="center"/>
    </xf>
    <xf numFmtId="2" fontId="2" fillId="3" borderId="40" xfId="0" applyNumberFormat="1" applyFont="1" applyFill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0" fontId="3" fillId="0" borderId="75" xfId="0" applyNumberFormat="1" applyFont="1" applyBorder="1" applyAlignment="1">
      <alignment horizontal="center" vertical="center"/>
    </xf>
    <xf numFmtId="10" fontId="3" fillId="0" borderId="57" xfId="0" applyNumberFormat="1" applyFont="1" applyBorder="1" applyAlignment="1">
      <alignment horizontal="center" vertical="center"/>
    </xf>
    <xf numFmtId="10" fontId="3" fillId="0" borderId="79" xfId="0" applyNumberFormat="1" applyFont="1" applyBorder="1" applyAlignment="1">
      <alignment horizontal="center" vertical="center"/>
    </xf>
    <xf numFmtId="10" fontId="3" fillId="0" borderId="39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71" xfId="0" applyNumberFormat="1" applyFont="1" applyBorder="1" applyAlignment="1">
      <alignment horizontal="center" vertical="center"/>
    </xf>
    <xf numFmtId="10" fontId="3" fillId="0" borderId="30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9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164" fontId="3" fillId="0" borderId="93" xfId="0" applyNumberFormat="1" applyFont="1" applyBorder="1" applyAlignment="1" applyProtection="1">
      <alignment horizontal="center" wrapText="1"/>
      <protection locked="0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4" fillId="0" borderId="33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4" fillId="0" borderId="48" xfId="1" applyFont="1" applyBorder="1" applyAlignment="1" applyProtection="1">
      <alignment horizontal="left" vertical="top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94" xfId="0" applyNumberFormat="1" applyFont="1" applyBorder="1" applyAlignment="1" applyProtection="1">
      <alignment horizontal="center" vertical="center" wrapText="1"/>
      <protection locked="0"/>
    </xf>
    <xf numFmtId="0" fontId="3" fillId="0" borderId="74" xfId="0" applyFont="1" applyBorder="1" applyAlignment="1">
      <alignment horizontal="center" vertical="center" wrapText="1"/>
    </xf>
    <xf numFmtId="0" fontId="4" fillId="0" borderId="49" xfId="1" applyFont="1" applyBorder="1" applyAlignment="1" applyProtection="1">
      <alignment horizontal="center" vertical="top"/>
      <protection locked="0"/>
    </xf>
    <xf numFmtId="0" fontId="4" fillId="0" borderId="95" xfId="1" applyFont="1" applyBorder="1" applyAlignment="1" applyProtection="1">
      <alignment horizontal="center" vertical="top"/>
      <protection locked="0"/>
    </xf>
    <xf numFmtId="0" fontId="4" fillId="0" borderId="96" xfId="1" applyFont="1" applyBorder="1" applyAlignment="1" applyProtection="1">
      <alignment horizontal="center" vertical="top"/>
      <protection locked="0"/>
    </xf>
    <xf numFmtId="0" fontId="4" fillId="0" borderId="97" xfId="1" applyFont="1" applyBorder="1" applyAlignment="1" applyProtection="1">
      <alignment horizontal="center" vertical="top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10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92" xfId="0" applyFont="1" applyBorder="1" applyAlignment="1" applyProtection="1">
      <alignment horizontal="center"/>
      <protection locked="0"/>
    </xf>
    <xf numFmtId="0" fontId="0" fillId="0" borderId="7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82" xfId="0" applyFont="1" applyBorder="1" applyAlignment="1">
      <alignment horizontal="center" vertical="top"/>
    </xf>
    <xf numFmtId="0" fontId="4" fillId="0" borderId="33" xfId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9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99" xfId="0" applyFont="1" applyBorder="1" applyAlignment="1" applyProtection="1">
      <alignment horizontal="center" vertical="center" wrapText="1"/>
      <protection locked="0"/>
    </xf>
    <xf numFmtId="0" fontId="0" fillId="0" borderId="10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8" xfId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9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2" fontId="3" fillId="0" borderId="41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06" xfId="0" applyFont="1" applyBorder="1" applyAlignment="1">
      <alignment horizontal="right" vertical="center"/>
    </xf>
    <xf numFmtId="164" fontId="4" fillId="0" borderId="96" xfId="1" applyNumberFormat="1" applyFont="1" applyBorder="1" applyAlignment="1" applyProtection="1">
      <alignment horizontal="center" vertical="center" wrapText="1"/>
      <protection locked="0"/>
    </xf>
    <xf numFmtId="164" fontId="4" fillId="0" borderId="97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9" xfId="1" applyFont="1" applyBorder="1" applyAlignment="1" applyProtection="1">
      <alignment horizontal="center" wrapText="1"/>
      <protection locked="0"/>
    </xf>
    <xf numFmtId="0" fontId="4" fillId="0" borderId="95" xfId="1" applyFont="1" applyBorder="1" applyAlignment="1" applyProtection="1">
      <alignment horizontal="center" wrapText="1"/>
      <protection locked="0"/>
    </xf>
    <xf numFmtId="0" fontId="4" fillId="0" borderId="33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48" xfId="1" applyFont="1" applyBorder="1" applyAlignment="1" applyProtection="1">
      <alignment horizontal="center" vertical="top"/>
      <protection locked="0"/>
    </xf>
    <xf numFmtId="0" fontId="4" fillId="0" borderId="45" xfId="1" applyFont="1" applyBorder="1" applyAlignment="1" applyProtection="1">
      <alignment horizontal="left" vertical="top"/>
      <protection locked="0"/>
    </xf>
    <xf numFmtId="0" fontId="4" fillId="0" borderId="46" xfId="1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95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</c:trendlineLbl>
          </c:trendline>
          <c:xVal>
            <c:numRef>
              <c:f>'FO-AGR-PC01-153'!$G$17:$T$17</c:f>
              <c:numCache>
                <c:formatCode>0</c:formatCode>
                <c:ptCount val="14"/>
              </c:numCache>
            </c:numRef>
          </c:xVal>
          <c:yVal>
            <c:numRef>
              <c:f>'FO-AGR-PC01-153'!$G$22:$T$22</c:f>
              <c:numCache>
                <c:formatCode>0.00%</c:formatCode>
                <c:ptCount val="14"/>
                <c:pt idx="0">
                  <c:v>0</c:v>
                </c:pt>
                <c:pt idx="5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30-421E-BC9A-4B9779CE8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47632"/>
        <c:axId val="121548192"/>
      </c:scatterChart>
      <c:valAx>
        <c:axId val="121547632"/>
        <c:scaling>
          <c:logBase val="10"/>
          <c:orientation val="minMax"/>
          <c:max val="40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Número de Golpes</a:t>
                </a:r>
              </a:p>
            </c:rich>
          </c:tx>
          <c:layout>
            <c:manualLayout>
              <c:xMode val="edge"/>
              <c:yMode val="edge"/>
              <c:x val="0.46951246796629759"/>
              <c:y val="0.79416299103690879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1548192"/>
        <c:crosses val="autoZero"/>
        <c:crossBetween val="midCat"/>
      </c:valAx>
      <c:valAx>
        <c:axId val="121548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Contenido de Humedad Ɵ</a:t>
                </a:r>
                <a:r>
                  <a:rPr lang="es-CO" baseline="-25000"/>
                  <a:t>g</a:t>
                </a:r>
                <a:r>
                  <a:rPr lang="es-CO"/>
                  <a:t> (%)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154763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</c:trendlineLbl>
          </c:trendline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50-44B7-8862-4B9DE31EC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50432"/>
        <c:axId val="121550992"/>
      </c:scatterChart>
      <c:valAx>
        <c:axId val="121550432"/>
        <c:scaling>
          <c:logBase val="10"/>
          <c:orientation val="minMax"/>
          <c:max val="40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Número de Golpes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1550992"/>
        <c:crosses val="autoZero"/>
        <c:crossBetween val="midCat"/>
      </c:valAx>
      <c:valAx>
        <c:axId val="12155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Contenido de Humedad (%)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155043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28999999999999998" r="0.4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38100</xdr:rowOff>
    </xdr:from>
    <xdr:to>
      <xdr:col>3</xdr:col>
      <xdr:colOff>171450</xdr:colOff>
      <xdr:row>3</xdr:row>
      <xdr:rowOff>180975</xdr:rowOff>
    </xdr:to>
    <xdr:pic>
      <xdr:nvPicPr>
        <xdr:cNvPr id="149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F7E38EFE-4CD9-4293-ACB8-8A89891D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66675"/>
          <a:ext cx="390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</xdr:row>
      <xdr:rowOff>38100</xdr:rowOff>
    </xdr:from>
    <xdr:to>
      <xdr:col>3</xdr:col>
      <xdr:colOff>171450</xdr:colOff>
      <xdr:row>3</xdr:row>
      <xdr:rowOff>180975</xdr:rowOff>
    </xdr:to>
    <xdr:pic>
      <xdr:nvPicPr>
        <xdr:cNvPr id="150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C76E30A6-722E-4250-B7EF-39F6B62F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66675"/>
          <a:ext cx="390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23</xdr:row>
      <xdr:rowOff>38100</xdr:rowOff>
    </xdr:from>
    <xdr:to>
      <xdr:col>49</xdr:col>
      <xdr:colOff>57150</xdr:colOff>
      <xdr:row>36</xdr:row>
      <xdr:rowOff>38100</xdr:rowOff>
    </xdr:to>
    <xdr:graphicFrame macro="">
      <xdr:nvGraphicFramePr>
        <xdr:cNvPr id="1501" name="1 Gráfico">
          <a:extLst>
            <a:ext uri="{FF2B5EF4-FFF2-40B4-BE49-F238E27FC236}">
              <a16:creationId xmlns:a16="http://schemas.microsoft.com/office/drawing/2014/main" id="{718ADCD6-404A-42EE-88A5-3E9E5199E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61</xdr:row>
      <xdr:rowOff>38100</xdr:rowOff>
    </xdr:from>
    <xdr:to>
      <xdr:col>3</xdr:col>
      <xdr:colOff>171450</xdr:colOff>
      <xdr:row>63</xdr:row>
      <xdr:rowOff>180975</xdr:rowOff>
    </xdr:to>
    <xdr:pic>
      <xdr:nvPicPr>
        <xdr:cNvPr id="150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F5BFAF94-0EC8-4E7A-9B66-E6DD1FFD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8181975"/>
          <a:ext cx="390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61</xdr:row>
      <xdr:rowOff>38100</xdr:rowOff>
    </xdr:from>
    <xdr:to>
      <xdr:col>3</xdr:col>
      <xdr:colOff>171450</xdr:colOff>
      <xdr:row>63</xdr:row>
      <xdr:rowOff>180975</xdr:rowOff>
    </xdr:to>
    <xdr:pic>
      <xdr:nvPicPr>
        <xdr:cNvPr id="150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B629BBDA-D506-4B11-98AF-3E66868B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8181975"/>
          <a:ext cx="390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101</xdr:row>
      <xdr:rowOff>38100</xdr:rowOff>
    </xdr:from>
    <xdr:to>
      <xdr:col>3</xdr:col>
      <xdr:colOff>171450</xdr:colOff>
      <xdr:row>103</xdr:row>
      <xdr:rowOff>180975</xdr:rowOff>
    </xdr:to>
    <xdr:pic>
      <xdr:nvPicPr>
        <xdr:cNvPr id="1504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8D5187BE-A549-492E-B2CF-98FE12FE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16135350"/>
          <a:ext cx="390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101</xdr:row>
      <xdr:rowOff>38100</xdr:rowOff>
    </xdr:from>
    <xdr:to>
      <xdr:col>3</xdr:col>
      <xdr:colOff>171450</xdr:colOff>
      <xdr:row>103</xdr:row>
      <xdr:rowOff>180975</xdr:rowOff>
    </xdr:to>
    <xdr:pic>
      <xdr:nvPicPr>
        <xdr:cNvPr id="150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BE20E538-2E14-4C01-BCB7-ECE3D555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16135350"/>
          <a:ext cx="390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121</xdr:row>
      <xdr:rowOff>9525</xdr:rowOff>
    </xdr:from>
    <xdr:to>
      <xdr:col>48</xdr:col>
      <xdr:colOff>0</xdr:colOff>
      <xdr:row>135</xdr:row>
      <xdr:rowOff>180975</xdr:rowOff>
    </xdr:to>
    <xdr:graphicFrame macro="">
      <xdr:nvGraphicFramePr>
        <xdr:cNvPr id="1506" name="8 Gráfico">
          <a:extLst>
            <a:ext uri="{FF2B5EF4-FFF2-40B4-BE49-F238E27FC236}">
              <a16:creationId xmlns:a16="http://schemas.microsoft.com/office/drawing/2014/main" id="{0F7246A6-3A5A-4F9D-BDC9-900C41ACC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142875</xdr:colOff>
      <xdr:row>147</xdr:row>
      <xdr:rowOff>38100</xdr:rowOff>
    </xdr:from>
    <xdr:to>
      <xdr:col>3</xdr:col>
      <xdr:colOff>171450</xdr:colOff>
      <xdr:row>149</xdr:row>
      <xdr:rowOff>180975</xdr:rowOff>
    </xdr:to>
    <xdr:pic>
      <xdr:nvPicPr>
        <xdr:cNvPr id="1507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E71744FA-ECC1-49D8-BC0F-B039D56F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24069675"/>
          <a:ext cx="390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147</xdr:row>
      <xdr:rowOff>38100</xdr:rowOff>
    </xdr:from>
    <xdr:to>
      <xdr:col>3</xdr:col>
      <xdr:colOff>171450</xdr:colOff>
      <xdr:row>149</xdr:row>
      <xdr:rowOff>180975</xdr:rowOff>
    </xdr:to>
    <xdr:pic>
      <xdr:nvPicPr>
        <xdr:cNvPr id="1508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F8B84AC4-9954-4768-B37B-BAE7B7E2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24069675"/>
          <a:ext cx="390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83"/>
  <sheetViews>
    <sheetView showGridLines="0" tabSelected="1" zoomScaleNormal="100" zoomScaleSheetLayoutView="55" workbookViewId="0">
      <selection activeCell="E2" sqref="E2:AR3"/>
    </sheetView>
  </sheetViews>
  <sheetFormatPr baseColWidth="10" defaultRowHeight="14.25" x14ac:dyDescent="0.2"/>
  <cols>
    <col min="1" max="1" width="0.7109375" style="30" customWidth="1"/>
    <col min="2" max="3" width="2.7109375" style="30" customWidth="1"/>
    <col min="4" max="4" width="4.140625" style="30" customWidth="1"/>
    <col min="5" max="5" width="2.7109375" style="30" customWidth="1"/>
    <col min="6" max="6" width="3.140625" style="30" customWidth="1"/>
    <col min="7" max="7" width="1.85546875" style="30" customWidth="1"/>
    <col min="8" max="8" width="2.7109375" style="30" customWidth="1"/>
    <col min="9" max="9" width="3.42578125" style="30" customWidth="1"/>
    <col min="10" max="10" width="3.140625" style="30" customWidth="1"/>
    <col min="11" max="11" width="0.7109375" style="30" customWidth="1"/>
    <col min="12" max="12" width="2.5703125" style="30" customWidth="1"/>
    <col min="13" max="13" width="3" style="30" customWidth="1"/>
    <col min="14" max="14" width="2.5703125" style="30" customWidth="1"/>
    <col min="15" max="17" width="2.7109375" style="30" customWidth="1"/>
    <col min="18" max="18" width="3" style="30" customWidth="1"/>
    <col min="19" max="19" width="3.85546875" style="30" customWidth="1"/>
    <col min="20" max="20" width="4.42578125" style="30" customWidth="1"/>
    <col min="21" max="21" width="1.5703125" style="30" customWidth="1"/>
    <col min="22" max="22" width="3.5703125" style="30" customWidth="1"/>
    <col min="23" max="23" width="2.7109375" style="30" customWidth="1"/>
    <col min="24" max="24" width="1.28515625" style="30" customWidth="1"/>
    <col min="25" max="26" width="2.7109375" style="30" customWidth="1"/>
    <col min="27" max="27" width="1.85546875" style="30" customWidth="1"/>
    <col min="28" max="28" width="5.28515625" style="30" customWidth="1"/>
    <col min="29" max="29" width="2.7109375" style="30" customWidth="1"/>
    <col min="30" max="30" width="3.5703125" style="30" customWidth="1"/>
    <col min="31" max="33" width="2.7109375" style="30" customWidth="1"/>
    <col min="34" max="34" width="3.42578125" style="30" customWidth="1"/>
    <col min="35" max="37" width="2.7109375" style="30" customWidth="1"/>
    <col min="38" max="38" width="0.7109375" style="30" customWidth="1"/>
    <col min="39" max="40" width="2.7109375" style="30" customWidth="1"/>
    <col min="41" max="41" width="3" style="30" customWidth="1"/>
    <col min="42" max="42" width="2.7109375" style="30" customWidth="1"/>
    <col min="43" max="43" width="2.42578125" style="30" customWidth="1"/>
    <col min="44" max="44" width="1.7109375" style="30" customWidth="1"/>
    <col min="45" max="45" width="2.7109375" style="30" customWidth="1"/>
    <col min="46" max="46" width="1.28515625" style="30" customWidth="1"/>
    <col min="47" max="48" width="2.7109375" style="30" customWidth="1"/>
    <col min="49" max="49" width="1.7109375" style="30" customWidth="1"/>
    <col min="50" max="50" width="2.7109375" style="30" customWidth="1"/>
    <col min="51" max="51" width="2.28515625" style="30" customWidth="1"/>
    <col min="52" max="52" width="2.7109375" style="30" customWidth="1"/>
    <col min="53" max="16384" width="11.42578125" style="30"/>
  </cols>
  <sheetData>
    <row r="1" spans="1:52" ht="2.25" customHeight="1" x14ac:dyDescent="0.2"/>
    <row r="2" spans="1:52" s="43" customFormat="1" ht="13.5" customHeight="1" x14ac:dyDescent="0.2">
      <c r="B2" s="211"/>
      <c r="C2" s="212"/>
      <c r="D2" s="212"/>
      <c r="E2" s="217" t="s">
        <v>71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9"/>
      <c r="AS2" s="223" t="s">
        <v>0</v>
      </c>
      <c r="AT2" s="223"/>
      <c r="AU2" s="223"/>
      <c r="AV2" s="223"/>
      <c r="AW2" s="223"/>
      <c r="AX2" s="223"/>
      <c r="AY2" s="223"/>
      <c r="AZ2" s="224"/>
    </row>
    <row r="3" spans="1:52" s="43" customFormat="1" ht="11.25" customHeight="1" x14ac:dyDescent="0.2">
      <c r="B3" s="213"/>
      <c r="C3" s="214"/>
      <c r="D3" s="214"/>
      <c r="E3" s="220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2"/>
      <c r="AS3" s="225" t="s">
        <v>1</v>
      </c>
      <c r="AT3" s="225"/>
      <c r="AU3" s="225"/>
      <c r="AV3" s="225"/>
      <c r="AW3" s="225"/>
      <c r="AX3" s="225"/>
      <c r="AY3" s="225"/>
      <c r="AZ3" s="226"/>
    </row>
    <row r="4" spans="1:52" s="43" customFormat="1" ht="12.75" customHeight="1" x14ac:dyDescent="0.2">
      <c r="B4" s="215"/>
      <c r="C4" s="216"/>
      <c r="D4" s="216"/>
      <c r="E4" s="227" t="s">
        <v>70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9"/>
      <c r="AS4" s="230"/>
      <c r="AT4" s="231"/>
      <c r="AU4" s="231"/>
      <c r="AV4" s="231"/>
      <c r="AW4" s="231"/>
      <c r="AX4" s="231"/>
      <c r="AY4" s="231"/>
      <c r="AZ4" s="232"/>
    </row>
    <row r="5" spans="1:52" s="43" customFormat="1" ht="14.25" customHeight="1" x14ac:dyDescent="0.2">
      <c r="A5" s="44"/>
      <c r="B5" s="205" t="s">
        <v>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184" t="s">
        <v>3</v>
      </c>
      <c r="AR5" s="184"/>
      <c r="AS5" s="184"/>
      <c r="AT5" s="184"/>
      <c r="AU5" s="184"/>
      <c r="AV5" s="203"/>
      <c r="AW5" s="203"/>
      <c r="AX5" s="203"/>
      <c r="AY5" s="203"/>
      <c r="AZ5" s="204"/>
    </row>
    <row r="6" spans="1:52" s="43" customFormat="1" ht="12.75" customHeight="1" x14ac:dyDescent="0.2">
      <c r="A6" s="44"/>
      <c r="B6" s="201" t="s">
        <v>4</v>
      </c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4"/>
    </row>
    <row r="7" spans="1:52" s="43" customFormat="1" ht="15.75" customHeight="1" x14ac:dyDescent="0.2">
      <c r="A7" s="44"/>
      <c r="B7" s="205" t="s">
        <v>5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8" t="s">
        <v>6</v>
      </c>
      <c r="AQ7" s="208"/>
      <c r="AR7" s="208"/>
      <c r="AS7" s="208"/>
      <c r="AT7" s="208"/>
      <c r="AU7" s="203"/>
      <c r="AV7" s="203"/>
      <c r="AW7" s="203"/>
      <c r="AX7" s="203"/>
      <c r="AY7" s="203"/>
      <c r="AZ7" s="204"/>
    </row>
    <row r="8" spans="1:52" s="43" customFormat="1" ht="3" customHeight="1" x14ac:dyDescent="0.2">
      <c r="A8" s="44"/>
      <c r="B8" s="45"/>
      <c r="C8" s="44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4"/>
      <c r="AJ8" s="47"/>
      <c r="AK8" s="47"/>
      <c r="AL8" s="47"/>
      <c r="AM8" s="47"/>
      <c r="AN8" s="47"/>
      <c r="AO8" s="47"/>
      <c r="AP8" s="47"/>
      <c r="AQ8" s="47"/>
      <c r="AR8" s="47"/>
      <c r="AS8" s="48"/>
      <c r="AT8" s="48"/>
      <c r="AU8" s="48"/>
      <c r="AV8" s="48"/>
      <c r="AW8" s="48"/>
      <c r="AX8" s="48"/>
      <c r="AY8" s="48"/>
      <c r="AZ8" s="49"/>
    </row>
    <row r="9" spans="1:52" s="43" customFormat="1" ht="12.75" customHeight="1" x14ac:dyDescent="0.2">
      <c r="A9" s="44"/>
      <c r="B9" s="45" t="s">
        <v>7</v>
      </c>
      <c r="C9" s="44"/>
      <c r="D9" s="44"/>
      <c r="E9" s="44"/>
      <c r="F9" s="44"/>
      <c r="G9" s="44"/>
      <c r="H9" s="184" t="s">
        <v>8</v>
      </c>
      <c r="I9" s="184"/>
      <c r="J9" s="1"/>
      <c r="K9" s="44"/>
      <c r="L9" s="210"/>
      <c r="M9" s="210"/>
      <c r="N9" s="210"/>
      <c r="O9" s="210"/>
      <c r="P9" s="184" t="s">
        <v>9</v>
      </c>
      <c r="Q9" s="184"/>
      <c r="R9" s="184"/>
      <c r="S9" s="184"/>
      <c r="T9" s="184"/>
      <c r="U9" s="184"/>
      <c r="V9" s="184"/>
      <c r="W9" s="1"/>
      <c r="X9" s="44"/>
      <c r="Y9" s="210"/>
      <c r="Z9" s="210"/>
      <c r="AA9" s="210"/>
      <c r="AB9" s="210"/>
      <c r="AC9" s="210"/>
      <c r="AD9" s="210"/>
      <c r="AE9" s="210"/>
      <c r="AF9" s="210"/>
      <c r="AG9" s="210"/>
      <c r="AH9" s="184" t="s">
        <v>10</v>
      </c>
      <c r="AI9" s="184"/>
      <c r="AJ9" s="184"/>
      <c r="AK9" s="1"/>
      <c r="AL9" s="44"/>
      <c r="AM9" s="210"/>
      <c r="AN9" s="210"/>
      <c r="AO9" s="210"/>
      <c r="AP9" s="210"/>
      <c r="AQ9" s="210"/>
      <c r="AR9" s="210"/>
      <c r="AS9" s="210"/>
      <c r="AT9" s="210"/>
      <c r="AU9" s="184" t="s">
        <v>11</v>
      </c>
      <c r="AV9" s="184"/>
      <c r="AW9" s="184"/>
      <c r="AX9" s="184"/>
      <c r="AY9" s="1"/>
      <c r="AZ9" s="50"/>
    </row>
    <row r="10" spans="1:52" s="43" customFormat="1" ht="3" customHeight="1" x14ac:dyDescent="0.2">
      <c r="A10" s="4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</row>
    <row r="11" spans="1:52" s="43" customFormat="1" ht="3" customHeight="1" x14ac:dyDescent="0.2">
      <c r="A11" s="44"/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54"/>
    </row>
    <row r="12" spans="1:52" s="43" customFormat="1" ht="12" customHeight="1" x14ac:dyDescent="0.2">
      <c r="B12" s="55"/>
      <c r="F12" s="193" t="s">
        <v>12</v>
      </c>
      <c r="G12" s="193"/>
      <c r="H12" s="193"/>
      <c r="I12" s="193"/>
      <c r="J12" s="193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3" t="s">
        <v>13</v>
      </c>
      <c r="V12" s="193"/>
      <c r="W12" s="193"/>
      <c r="X12" s="193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3" t="s">
        <v>14</v>
      </c>
      <c r="AL12" s="193"/>
      <c r="AM12" s="193"/>
      <c r="AN12" s="193"/>
      <c r="AO12" s="193"/>
      <c r="AP12" s="193"/>
      <c r="AQ12" s="194"/>
      <c r="AR12" s="194"/>
      <c r="AS12" s="194"/>
      <c r="AT12" s="194"/>
      <c r="AU12" s="194"/>
      <c r="AV12" s="194"/>
      <c r="AW12" s="56"/>
      <c r="AX12" s="56"/>
      <c r="AY12" s="56"/>
      <c r="AZ12" s="57"/>
    </row>
    <row r="13" spans="1:52" s="43" customFormat="1" ht="12.75" customHeight="1" x14ac:dyDescent="0.2">
      <c r="B13" s="55"/>
      <c r="F13" s="193"/>
      <c r="G13" s="193"/>
      <c r="H13" s="193"/>
      <c r="I13" s="193"/>
      <c r="J13" s="193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3"/>
      <c r="V13" s="193"/>
      <c r="W13" s="193"/>
      <c r="X13" s="193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3"/>
      <c r="AL13" s="193"/>
      <c r="AM13" s="193"/>
      <c r="AN13" s="193"/>
      <c r="AO13" s="193"/>
      <c r="AP13" s="193"/>
      <c r="AQ13" s="194"/>
      <c r="AR13" s="194"/>
      <c r="AS13" s="194"/>
      <c r="AT13" s="194"/>
      <c r="AU13" s="194"/>
      <c r="AV13" s="194"/>
      <c r="AW13" s="56"/>
      <c r="AX13" s="56"/>
      <c r="AY13" s="56"/>
      <c r="AZ13" s="57"/>
    </row>
    <row r="14" spans="1:52" s="43" customFormat="1" ht="5.25" customHeight="1" x14ac:dyDescent="0.2">
      <c r="B14" s="58"/>
      <c r="C14" s="56"/>
      <c r="D14" s="56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56"/>
      <c r="AY14" s="56"/>
      <c r="AZ14" s="57"/>
    </row>
    <row r="15" spans="1:52" s="43" customFormat="1" ht="12.75" customHeight="1" x14ac:dyDescent="0.2">
      <c r="B15" s="58"/>
      <c r="C15" s="56"/>
      <c r="D15" s="56"/>
      <c r="E15" s="56"/>
      <c r="F15" s="56"/>
      <c r="G15" s="199" t="s">
        <v>66</v>
      </c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2"/>
      <c r="V15" s="197" t="s">
        <v>67</v>
      </c>
      <c r="W15" s="197"/>
      <c r="X15" s="197"/>
      <c r="Y15" s="197"/>
      <c r="Z15" s="197"/>
      <c r="AA15" s="2"/>
      <c r="AC15" s="200" t="s">
        <v>15</v>
      </c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"/>
      <c r="AU15" s="2"/>
      <c r="AV15" s="2"/>
      <c r="AW15" s="2"/>
      <c r="AX15" s="2"/>
      <c r="AY15" s="2"/>
      <c r="AZ15" s="59"/>
    </row>
    <row r="16" spans="1:52" s="43" customFormat="1" ht="13.5" customHeight="1" x14ac:dyDescent="0.2">
      <c r="B16" s="55"/>
      <c r="C16" s="235" t="s">
        <v>16</v>
      </c>
      <c r="D16" s="236"/>
      <c r="E16" s="236"/>
      <c r="F16" s="237"/>
      <c r="G16" s="197">
        <v>1</v>
      </c>
      <c r="H16" s="197"/>
      <c r="I16" s="197"/>
      <c r="J16" s="197"/>
      <c r="K16" s="197"/>
      <c r="L16" s="197">
        <v>2</v>
      </c>
      <c r="M16" s="197"/>
      <c r="N16" s="197"/>
      <c r="O16" s="197"/>
      <c r="P16" s="197"/>
      <c r="Q16" s="197">
        <v>3</v>
      </c>
      <c r="R16" s="197"/>
      <c r="S16" s="197"/>
      <c r="T16" s="197"/>
      <c r="U16" s="2"/>
      <c r="V16" s="197"/>
      <c r="W16" s="197"/>
      <c r="X16" s="197"/>
      <c r="Y16" s="197"/>
      <c r="Z16" s="197"/>
      <c r="AA16" s="3"/>
      <c r="AC16" s="195" t="s">
        <v>17</v>
      </c>
      <c r="AD16" s="195"/>
      <c r="AE16" s="195"/>
      <c r="AF16" s="195"/>
      <c r="AG16" s="195"/>
      <c r="AH16" s="195"/>
      <c r="AI16" s="195"/>
      <c r="AJ16" s="195"/>
      <c r="AK16" s="192" t="str">
        <f>IF(K12="","",L28*LN(25)+L29)</f>
        <v/>
      </c>
      <c r="AL16" s="192"/>
      <c r="AM16" s="192"/>
      <c r="AN16" s="192"/>
      <c r="AO16" s="192"/>
      <c r="AP16" s="192"/>
      <c r="AQ16" s="192"/>
      <c r="AR16" s="192"/>
      <c r="AS16" s="192"/>
      <c r="AT16" s="2"/>
      <c r="AU16" s="2"/>
      <c r="AV16" s="2"/>
      <c r="AW16" s="2"/>
      <c r="AX16" s="2"/>
      <c r="AY16" s="2"/>
      <c r="AZ16" s="59"/>
    </row>
    <row r="17" spans="2:52" s="43" customFormat="1" ht="14.25" customHeight="1" x14ac:dyDescent="0.2">
      <c r="B17" s="55"/>
      <c r="C17" s="238" t="s">
        <v>18</v>
      </c>
      <c r="D17" s="239"/>
      <c r="E17" s="239"/>
      <c r="F17" s="240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4"/>
      <c r="V17" s="197"/>
      <c r="W17" s="197"/>
      <c r="X17" s="197"/>
      <c r="Y17" s="197"/>
      <c r="Z17" s="197"/>
      <c r="AA17" s="4"/>
      <c r="AC17" s="195"/>
      <c r="AD17" s="195"/>
      <c r="AE17" s="195"/>
      <c r="AF17" s="195"/>
      <c r="AG17" s="195"/>
      <c r="AH17" s="195"/>
      <c r="AI17" s="195"/>
      <c r="AJ17" s="195"/>
      <c r="AK17" s="192"/>
      <c r="AL17" s="192"/>
      <c r="AM17" s="192"/>
      <c r="AN17" s="192"/>
      <c r="AO17" s="192"/>
      <c r="AP17" s="192"/>
      <c r="AQ17" s="192"/>
      <c r="AR17" s="192"/>
      <c r="AS17" s="192"/>
      <c r="AT17" s="4"/>
      <c r="AU17" s="4"/>
      <c r="AV17" s="4"/>
      <c r="AW17" s="4"/>
      <c r="AX17" s="4"/>
      <c r="AY17" s="4"/>
      <c r="AZ17" s="5"/>
    </row>
    <row r="18" spans="2:52" s="43" customFormat="1" ht="14.25" hidden="1" customHeight="1" x14ac:dyDescent="0.2">
      <c r="B18" s="55"/>
      <c r="C18" s="24"/>
      <c r="D18" s="24"/>
      <c r="E18" s="24"/>
      <c r="F18" s="24"/>
      <c r="G18" s="188" t="e">
        <f>+LN(G17)</f>
        <v>#NUM!</v>
      </c>
      <c r="H18" s="189"/>
      <c r="I18" s="189"/>
      <c r="J18" s="189"/>
      <c r="K18" s="190"/>
      <c r="L18" s="188" t="e">
        <f>+LN(L17)</f>
        <v>#NUM!</v>
      </c>
      <c r="M18" s="189"/>
      <c r="N18" s="189"/>
      <c r="O18" s="189"/>
      <c r="P18" s="190"/>
      <c r="Q18" s="188" t="e">
        <f>+LN(Q17)</f>
        <v>#NUM!</v>
      </c>
      <c r="R18" s="189"/>
      <c r="S18" s="189"/>
      <c r="T18" s="190"/>
      <c r="U18" s="6"/>
      <c r="V18" s="40"/>
      <c r="W18" s="40"/>
      <c r="X18" s="40"/>
      <c r="Y18" s="40"/>
      <c r="Z18" s="40"/>
      <c r="AA18" s="6"/>
      <c r="AC18" s="60"/>
      <c r="AD18" s="36"/>
      <c r="AE18" s="36"/>
      <c r="AF18" s="36"/>
      <c r="AG18" s="36"/>
      <c r="AH18" s="36"/>
      <c r="AI18" s="36"/>
      <c r="AJ18" s="36"/>
      <c r="AK18" s="192" t="str">
        <f>+V22</f>
        <v/>
      </c>
      <c r="AL18" s="192"/>
      <c r="AM18" s="192"/>
      <c r="AN18" s="192"/>
      <c r="AO18" s="192"/>
      <c r="AP18" s="192"/>
      <c r="AQ18" s="192"/>
      <c r="AR18" s="192"/>
      <c r="AS18" s="192"/>
      <c r="AT18" s="4"/>
      <c r="AU18" s="4"/>
      <c r="AV18" s="4"/>
      <c r="AW18" s="4"/>
      <c r="AX18" s="4"/>
      <c r="AY18" s="4"/>
      <c r="AZ18" s="38"/>
    </row>
    <row r="19" spans="2:52" s="43" customFormat="1" ht="14.25" customHeight="1" x14ac:dyDescent="0.2">
      <c r="B19" s="55"/>
      <c r="C19" s="238" t="s">
        <v>19</v>
      </c>
      <c r="D19" s="239"/>
      <c r="E19" s="239"/>
      <c r="F19" s="240"/>
      <c r="G19" s="188"/>
      <c r="H19" s="189"/>
      <c r="I19" s="189"/>
      <c r="J19" s="189"/>
      <c r="K19" s="190"/>
      <c r="L19" s="191"/>
      <c r="M19" s="191"/>
      <c r="N19" s="191"/>
      <c r="O19" s="191"/>
      <c r="P19" s="191"/>
      <c r="Q19" s="191"/>
      <c r="R19" s="191"/>
      <c r="S19" s="191"/>
      <c r="T19" s="191"/>
      <c r="U19" s="4"/>
      <c r="V19" s="191"/>
      <c r="W19" s="191"/>
      <c r="X19" s="191"/>
      <c r="Y19" s="191"/>
      <c r="Z19" s="191"/>
      <c r="AA19" s="4"/>
      <c r="AC19" s="195" t="s">
        <v>20</v>
      </c>
      <c r="AD19" s="195"/>
      <c r="AE19" s="195"/>
      <c r="AF19" s="195"/>
      <c r="AG19" s="195"/>
      <c r="AH19" s="195"/>
      <c r="AI19" s="195"/>
      <c r="AJ19" s="195"/>
      <c r="AK19" s="192"/>
      <c r="AL19" s="192"/>
      <c r="AM19" s="192"/>
      <c r="AN19" s="192"/>
      <c r="AO19" s="192"/>
      <c r="AP19" s="192"/>
      <c r="AQ19" s="192"/>
      <c r="AR19" s="192"/>
      <c r="AS19" s="192"/>
      <c r="AT19" s="4"/>
      <c r="AU19" s="4"/>
      <c r="AV19" s="4"/>
      <c r="AW19" s="4"/>
      <c r="AX19" s="4"/>
      <c r="AY19" s="4"/>
      <c r="AZ19" s="5"/>
    </row>
    <row r="20" spans="2:52" s="43" customFormat="1" ht="14.25" customHeight="1" x14ac:dyDescent="0.2">
      <c r="B20" s="55"/>
      <c r="C20" s="238" t="s">
        <v>21</v>
      </c>
      <c r="D20" s="239"/>
      <c r="E20" s="239"/>
      <c r="F20" s="240"/>
      <c r="G20" s="188"/>
      <c r="H20" s="189"/>
      <c r="I20" s="189"/>
      <c r="J20" s="189"/>
      <c r="K20" s="190"/>
      <c r="L20" s="191"/>
      <c r="M20" s="191"/>
      <c r="N20" s="191"/>
      <c r="O20" s="191"/>
      <c r="P20" s="191"/>
      <c r="Q20" s="191"/>
      <c r="R20" s="191"/>
      <c r="S20" s="191"/>
      <c r="T20" s="191"/>
      <c r="U20" s="4"/>
      <c r="V20" s="191"/>
      <c r="W20" s="191"/>
      <c r="X20" s="191"/>
      <c r="Y20" s="191"/>
      <c r="Z20" s="191"/>
      <c r="AA20" s="4"/>
      <c r="AC20" s="195"/>
      <c r="AD20" s="195"/>
      <c r="AE20" s="195"/>
      <c r="AF20" s="195"/>
      <c r="AG20" s="195"/>
      <c r="AH20" s="195"/>
      <c r="AI20" s="195"/>
      <c r="AJ20" s="195"/>
      <c r="AK20" s="192"/>
      <c r="AL20" s="192"/>
      <c r="AM20" s="192"/>
      <c r="AN20" s="192"/>
      <c r="AO20" s="192"/>
      <c r="AP20" s="192"/>
      <c r="AQ20" s="192"/>
      <c r="AR20" s="192"/>
      <c r="AS20" s="192"/>
      <c r="AT20" s="4"/>
      <c r="AU20" s="4"/>
      <c r="AV20" s="4"/>
      <c r="AW20" s="4"/>
      <c r="AX20" s="4"/>
      <c r="AY20" s="4"/>
      <c r="AZ20" s="5"/>
    </row>
    <row r="21" spans="2:52" s="43" customFormat="1" ht="14.25" customHeight="1" x14ac:dyDescent="0.2">
      <c r="B21" s="55"/>
      <c r="C21" s="238" t="s">
        <v>22</v>
      </c>
      <c r="D21" s="239"/>
      <c r="E21" s="239"/>
      <c r="F21" s="240"/>
      <c r="G21" s="188"/>
      <c r="H21" s="189"/>
      <c r="I21" s="189"/>
      <c r="J21" s="189"/>
      <c r="K21" s="190"/>
      <c r="L21" s="191"/>
      <c r="M21" s="191"/>
      <c r="N21" s="191"/>
      <c r="O21" s="191"/>
      <c r="P21" s="191"/>
      <c r="Q21" s="191"/>
      <c r="R21" s="191"/>
      <c r="S21" s="191"/>
      <c r="T21" s="191"/>
      <c r="U21" s="7"/>
      <c r="V21" s="191"/>
      <c r="W21" s="191"/>
      <c r="X21" s="191"/>
      <c r="Y21" s="191"/>
      <c r="Z21" s="188"/>
      <c r="AA21" s="8"/>
      <c r="AC21" s="195" t="s">
        <v>23</v>
      </c>
      <c r="AD21" s="195"/>
      <c r="AE21" s="195"/>
      <c r="AF21" s="195"/>
      <c r="AG21" s="195"/>
      <c r="AH21" s="195"/>
      <c r="AI21" s="195"/>
      <c r="AJ21" s="195"/>
      <c r="AK21" s="192" t="str">
        <f>IF(K12="","",AK16-AK18)</f>
        <v/>
      </c>
      <c r="AL21" s="192"/>
      <c r="AM21" s="192"/>
      <c r="AN21" s="192"/>
      <c r="AO21" s="192"/>
      <c r="AP21" s="192"/>
      <c r="AQ21" s="192"/>
      <c r="AR21" s="192"/>
      <c r="AS21" s="192"/>
      <c r="AT21" s="4"/>
      <c r="AU21" s="4"/>
      <c r="AV21" s="4"/>
      <c r="AW21" s="4"/>
      <c r="AX21" s="4"/>
      <c r="AY21" s="4"/>
      <c r="AZ21" s="5"/>
    </row>
    <row r="22" spans="2:52" s="43" customFormat="1" ht="14.25" customHeight="1" x14ac:dyDescent="0.2">
      <c r="B22" s="55"/>
      <c r="C22" s="238" t="s">
        <v>24</v>
      </c>
      <c r="D22" s="239"/>
      <c r="E22" s="239"/>
      <c r="F22" s="240"/>
      <c r="G22" s="192" t="str">
        <f>IF(K12="","",((G20-G21)/(G21-G19)))</f>
        <v/>
      </c>
      <c r="H22" s="192"/>
      <c r="I22" s="192"/>
      <c r="J22" s="192"/>
      <c r="K22" s="192"/>
      <c r="L22" s="192" t="str">
        <f>IF(K12="","",((L20-L21)/(L21-L19)))</f>
        <v/>
      </c>
      <c r="M22" s="192"/>
      <c r="N22" s="192"/>
      <c r="O22" s="192"/>
      <c r="P22" s="192"/>
      <c r="Q22" s="192" t="str">
        <f>IF(K12="","",((Q20-Q21)/(Q21-Q19)))</f>
        <v/>
      </c>
      <c r="R22" s="192"/>
      <c r="S22" s="192"/>
      <c r="T22" s="192"/>
      <c r="U22" s="9"/>
      <c r="V22" s="192" t="str">
        <f>IF(K12="","",((V20-V21)/(V21-V19)))</f>
        <v/>
      </c>
      <c r="W22" s="192"/>
      <c r="X22" s="192"/>
      <c r="Y22" s="192"/>
      <c r="Z22" s="192"/>
      <c r="AA22" s="8"/>
      <c r="AC22" s="195"/>
      <c r="AD22" s="195"/>
      <c r="AE22" s="195"/>
      <c r="AF22" s="195"/>
      <c r="AG22" s="195"/>
      <c r="AH22" s="195"/>
      <c r="AI22" s="195"/>
      <c r="AJ22" s="195"/>
      <c r="AK22" s="192"/>
      <c r="AL22" s="192"/>
      <c r="AM22" s="192"/>
      <c r="AN22" s="192"/>
      <c r="AO22" s="192"/>
      <c r="AP22" s="192"/>
      <c r="AQ22" s="192"/>
      <c r="AR22" s="192"/>
      <c r="AS22" s="192"/>
      <c r="AT22" s="4"/>
      <c r="AU22" s="4"/>
      <c r="AV22" s="4"/>
      <c r="AW22" s="4"/>
      <c r="AX22" s="4"/>
      <c r="AY22" s="4"/>
      <c r="AZ22" s="5"/>
    </row>
    <row r="23" spans="2:52" s="61" customFormat="1" ht="11.25" customHeight="1" x14ac:dyDescent="0.25">
      <c r="B23" s="241" t="s">
        <v>68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242"/>
    </row>
    <row r="24" spans="2:52" s="43" customFormat="1" ht="9.75" customHeight="1" x14ac:dyDescent="0.2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0"/>
      <c r="AU24" s="10"/>
      <c r="AV24" s="10"/>
      <c r="AW24" s="10"/>
      <c r="AX24" s="10"/>
      <c r="AY24" s="10"/>
      <c r="AZ24" s="11"/>
    </row>
    <row r="25" spans="2:52" s="43" customFormat="1" x14ac:dyDescent="0.2"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87"/>
      <c r="M25" s="172"/>
      <c r="N25" s="172"/>
      <c r="O25" s="172"/>
      <c r="P25" s="172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4"/>
    </row>
    <row r="26" spans="2:52" s="43" customFormat="1" x14ac:dyDescent="0.2">
      <c r="B26" s="39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38"/>
    </row>
    <row r="27" spans="2:52" s="43" customFormat="1" x14ac:dyDescent="0.2">
      <c r="B27" s="39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38"/>
    </row>
    <row r="28" spans="2:52" s="43" customFormat="1" x14ac:dyDescent="0.2">
      <c r="B28" s="39"/>
      <c r="C28" s="25"/>
      <c r="D28" s="25"/>
      <c r="E28" s="25"/>
      <c r="F28" s="25"/>
      <c r="G28" s="25"/>
      <c r="H28" s="25"/>
      <c r="I28" s="25"/>
      <c r="J28" s="25" t="s">
        <v>72</v>
      </c>
      <c r="K28" s="25"/>
      <c r="L28" s="186" t="e">
        <f>SLOPE(G22:T22,G18:T18)</f>
        <v>#NUM!</v>
      </c>
      <c r="M28" s="186"/>
      <c r="N28" s="186"/>
      <c r="O28" s="186"/>
      <c r="P28" s="186"/>
      <c r="Q28" s="186"/>
      <c r="R28" s="186"/>
      <c r="S28" s="4"/>
      <c r="T28" s="4"/>
      <c r="U28" s="4"/>
      <c r="V28" s="4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38"/>
    </row>
    <row r="29" spans="2:52" s="43" customFormat="1" x14ac:dyDescent="0.2">
      <c r="B29" s="39"/>
      <c r="C29" s="25"/>
      <c r="D29" s="25"/>
      <c r="E29" s="25"/>
      <c r="F29" s="25"/>
      <c r="G29" s="25"/>
      <c r="H29" s="25"/>
      <c r="I29" s="25"/>
      <c r="J29" s="25" t="s">
        <v>73</v>
      </c>
      <c r="K29" s="25"/>
      <c r="L29" s="186" t="e">
        <f>+INTERCEPT(G22:T22,G18:T18)</f>
        <v>#NUM!</v>
      </c>
      <c r="M29" s="186"/>
      <c r="N29" s="186"/>
      <c r="O29" s="186"/>
      <c r="P29" s="186"/>
      <c r="Q29" s="18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38"/>
    </row>
    <row r="30" spans="2:52" s="43" customFormat="1" x14ac:dyDescent="0.2">
      <c r="B30" s="39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38"/>
    </row>
    <row r="31" spans="2:52" s="43" customFormat="1" x14ac:dyDescent="0.2">
      <c r="B31" s="171"/>
      <c r="C31" s="172"/>
      <c r="D31" s="172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4"/>
    </row>
    <row r="32" spans="2:52" s="43" customFormat="1" x14ac:dyDescent="0.2">
      <c r="B32" s="171"/>
      <c r="C32" s="172"/>
      <c r="D32" s="172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4"/>
    </row>
    <row r="33" spans="2:52" s="43" customFormat="1" x14ac:dyDescent="0.2">
      <c r="B33" s="171"/>
      <c r="C33" s="172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4"/>
    </row>
    <row r="34" spans="2:52" s="43" customFormat="1" x14ac:dyDescent="0.2">
      <c r="B34" s="171"/>
      <c r="C34" s="172"/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4"/>
    </row>
    <row r="35" spans="2:52" s="43" customFormat="1" x14ac:dyDescent="0.2">
      <c r="B35" s="171"/>
      <c r="C35" s="172"/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4"/>
    </row>
    <row r="36" spans="2:52" s="43" customFormat="1" x14ac:dyDescent="0.2">
      <c r="B36" s="171"/>
      <c r="C36" s="172"/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4"/>
    </row>
    <row r="37" spans="2:52" s="43" customFormat="1" ht="10.5" customHeight="1" x14ac:dyDescent="0.2">
      <c r="B37" s="171"/>
      <c r="C37" s="172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4"/>
    </row>
    <row r="38" spans="2:52" s="43" customFormat="1" ht="3" customHeight="1" x14ac:dyDescent="0.2">
      <c r="B38" s="171"/>
      <c r="C38" s="172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4"/>
    </row>
    <row r="39" spans="2:52" s="43" customFormat="1" ht="12" customHeight="1" x14ac:dyDescent="0.2">
      <c r="B39" s="181" t="s">
        <v>25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 t="s">
        <v>26</v>
      </c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1" t="s">
        <v>27</v>
      </c>
      <c r="AR39" s="181"/>
      <c r="AS39" s="181"/>
      <c r="AT39" s="181"/>
      <c r="AU39" s="181"/>
      <c r="AV39" s="181"/>
      <c r="AW39" s="181"/>
      <c r="AX39" s="181"/>
      <c r="AY39" s="181"/>
      <c r="AZ39" s="181"/>
    </row>
    <row r="40" spans="2:52" s="43" customFormat="1" ht="2.25" customHeight="1" x14ac:dyDescent="0.2">
      <c r="B40" s="55"/>
      <c r="N40" s="175" t="s">
        <v>28</v>
      </c>
      <c r="O40" s="175"/>
      <c r="P40" s="175"/>
      <c r="Q40" s="175"/>
      <c r="R40" s="175"/>
      <c r="S40" s="175"/>
      <c r="T40" s="175" t="s">
        <v>29</v>
      </c>
      <c r="U40" s="175"/>
      <c r="V40" s="175"/>
      <c r="W40" s="175"/>
      <c r="X40" s="175"/>
      <c r="Y40" s="175"/>
      <c r="Z40" s="175"/>
      <c r="AA40" s="175" t="s">
        <v>30</v>
      </c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7" t="s">
        <v>31</v>
      </c>
      <c r="AR40" s="177"/>
      <c r="AS40" s="177"/>
      <c r="AT40" s="177"/>
      <c r="AU40" s="177"/>
      <c r="AV40" s="177" t="s">
        <v>32</v>
      </c>
      <c r="AW40" s="177"/>
      <c r="AX40" s="177"/>
      <c r="AY40" s="177"/>
      <c r="AZ40" s="179"/>
    </row>
    <row r="41" spans="2:52" s="43" customFormat="1" ht="12.75" customHeight="1" x14ac:dyDescent="0.2">
      <c r="B41" s="62" t="s">
        <v>33</v>
      </c>
      <c r="C41" s="44"/>
      <c r="D41" s="44"/>
      <c r="L41" s="1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7"/>
      <c r="AR41" s="177"/>
      <c r="AS41" s="177"/>
      <c r="AT41" s="177"/>
      <c r="AU41" s="177"/>
      <c r="AV41" s="177"/>
      <c r="AW41" s="177"/>
      <c r="AX41" s="177"/>
      <c r="AY41" s="177"/>
      <c r="AZ41" s="179"/>
    </row>
    <row r="42" spans="2:52" s="43" customFormat="1" ht="2.25" customHeight="1" x14ac:dyDescent="0.2">
      <c r="B42" s="62"/>
      <c r="C42" s="44"/>
      <c r="D42" s="44"/>
      <c r="L42" s="63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8"/>
      <c r="AR42" s="178"/>
      <c r="AS42" s="178"/>
      <c r="AT42" s="178"/>
      <c r="AU42" s="178"/>
      <c r="AV42" s="178"/>
      <c r="AW42" s="178"/>
      <c r="AX42" s="178"/>
      <c r="AY42" s="178"/>
      <c r="AZ42" s="180"/>
    </row>
    <row r="43" spans="2:52" s="43" customFormat="1" ht="3.75" customHeight="1" x14ac:dyDescent="0.2">
      <c r="B43" s="62"/>
      <c r="C43" s="44"/>
      <c r="D43" s="44"/>
      <c r="L43" s="63"/>
      <c r="N43" s="149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64"/>
      <c r="AR43" s="64"/>
      <c r="AS43" s="64"/>
      <c r="AV43" s="65"/>
      <c r="AZ43" s="66"/>
    </row>
    <row r="44" spans="2:52" s="43" customFormat="1" x14ac:dyDescent="0.2">
      <c r="B44" s="62" t="s">
        <v>34</v>
      </c>
      <c r="C44" s="44"/>
      <c r="D44" s="44"/>
      <c r="L44" s="1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64"/>
      <c r="AR44" s="64"/>
      <c r="AS44" s="1"/>
      <c r="AV44" s="65"/>
      <c r="AW44" s="63"/>
      <c r="AX44" s="1"/>
      <c r="AY44" s="64"/>
      <c r="AZ44" s="50"/>
    </row>
    <row r="45" spans="2:52" s="43" customFormat="1" ht="3.75" customHeight="1" x14ac:dyDescent="0.2">
      <c r="B45" s="62"/>
      <c r="C45" s="44"/>
      <c r="D45" s="44"/>
      <c r="L45" s="63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64"/>
      <c r="AR45" s="64"/>
      <c r="AS45" s="64"/>
      <c r="AV45" s="65"/>
      <c r="AW45" s="63"/>
      <c r="AX45" s="63"/>
      <c r="AY45" s="63"/>
      <c r="AZ45" s="50"/>
    </row>
    <row r="46" spans="2:52" s="43" customFormat="1" ht="3" customHeight="1" x14ac:dyDescent="0.2">
      <c r="B46" s="62"/>
      <c r="C46" s="44"/>
      <c r="D46" s="44"/>
      <c r="L46" s="63"/>
      <c r="N46" s="149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64"/>
      <c r="AR46" s="64"/>
      <c r="AS46" s="64"/>
      <c r="AV46" s="65"/>
      <c r="AW46" s="63"/>
      <c r="AX46" s="63"/>
      <c r="AY46" s="63"/>
      <c r="AZ46" s="50"/>
    </row>
    <row r="47" spans="2:52" s="43" customFormat="1" ht="15" customHeight="1" x14ac:dyDescent="0.2">
      <c r="B47" s="168" t="s">
        <v>35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64"/>
      <c r="AR47" s="64"/>
      <c r="AS47" s="1"/>
      <c r="AV47" s="65"/>
      <c r="AW47" s="63"/>
      <c r="AX47" s="1"/>
      <c r="AY47" s="63"/>
      <c r="AZ47" s="50"/>
    </row>
    <row r="48" spans="2:52" s="43" customFormat="1" ht="3" customHeight="1" x14ac:dyDescent="0.2">
      <c r="B48" s="168"/>
      <c r="C48" s="169"/>
      <c r="D48" s="169"/>
      <c r="E48" s="169"/>
      <c r="F48" s="169"/>
      <c r="G48" s="169"/>
      <c r="H48" s="169"/>
      <c r="I48" s="169"/>
      <c r="J48" s="169"/>
      <c r="K48" s="169"/>
      <c r="L48" s="63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64"/>
      <c r="AR48" s="64"/>
      <c r="AS48" s="64"/>
      <c r="AV48" s="65"/>
      <c r="AW48" s="63"/>
      <c r="AX48" s="63"/>
      <c r="AY48" s="63"/>
      <c r="AZ48" s="50"/>
    </row>
    <row r="49" spans="1:52" s="43" customFormat="1" ht="2.25" customHeight="1" x14ac:dyDescent="0.2"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63"/>
      <c r="N49" s="149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64"/>
      <c r="AR49" s="64"/>
      <c r="AS49" s="64"/>
      <c r="AV49" s="65"/>
      <c r="AW49" s="63"/>
      <c r="AX49" s="63"/>
      <c r="AY49" s="63"/>
      <c r="AZ49" s="50"/>
    </row>
    <row r="50" spans="1:52" s="43" customFormat="1" x14ac:dyDescent="0.2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M50" s="183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64"/>
      <c r="AR50" s="64"/>
      <c r="AS50" s="1"/>
      <c r="AV50" s="65"/>
      <c r="AW50" s="63"/>
      <c r="AX50" s="1"/>
      <c r="AY50" s="63"/>
      <c r="AZ50" s="50"/>
    </row>
    <row r="51" spans="1:52" s="43" customFormat="1" ht="3" customHeight="1" x14ac:dyDescent="0.2">
      <c r="B51" s="55"/>
      <c r="I51" s="44"/>
      <c r="J51" s="44"/>
      <c r="K51" s="44"/>
      <c r="L51" s="44"/>
      <c r="M51" s="183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64"/>
      <c r="AR51" s="64"/>
      <c r="AS51" s="64"/>
      <c r="AV51" s="65"/>
      <c r="AW51" s="63"/>
      <c r="AX51" s="63"/>
      <c r="AY51" s="63"/>
      <c r="AZ51" s="50"/>
    </row>
    <row r="52" spans="1:52" s="43" customFormat="1" ht="2.25" customHeight="1" x14ac:dyDescent="0.2">
      <c r="B52" s="233" t="s">
        <v>36</v>
      </c>
      <c r="C52" s="234"/>
      <c r="D52" s="234"/>
      <c r="N52" s="149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64"/>
      <c r="AR52" s="64"/>
      <c r="AS52" s="64"/>
      <c r="AV52" s="65"/>
      <c r="AW52" s="63"/>
      <c r="AX52" s="63"/>
      <c r="AY52" s="63"/>
      <c r="AZ52" s="50"/>
    </row>
    <row r="53" spans="1:52" s="43" customFormat="1" x14ac:dyDescent="0.2">
      <c r="B53" s="233"/>
      <c r="C53" s="234"/>
      <c r="D53" s="234"/>
      <c r="E53" s="67"/>
      <c r="F53" s="44"/>
      <c r="G53" s="184" t="s">
        <v>37</v>
      </c>
      <c r="H53" s="184"/>
      <c r="I53" s="184"/>
      <c r="J53" s="184"/>
      <c r="K53" s="185"/>
      <c r="L53" s="1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64"/>
      <c r="AR53" s="64"/>
      <c r="AS53" s="1"/>
      <c r="AV53" s="65"/>
      <c r="AW53" s="63"/>
      <c r="AX53" s="1"/>
      <c r="AY53" s="63"/>
      <c r="AZ53" s="50"/>
    </row>
    <row r="54" spans="1:52" s="43" customFormat="1" ht="3" customHeight="1" x14ac:dyDescent="0.2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70"/>
      <c r="AR54" s="70"/>
      <c r="AS54" s="70"/>
      <c r="AT54" s="69"/>
      <c r="AU54" s="69"/>
      <c r="AV54" s="71"/>
      <c r="AW54" s="69"/>
      <c r="AX54" s="69"/>
      <c r="AY54" s="69"/>
      <c r="AZ54" s="72"/>
    </row>
    <row r="55" spans="1:52" s="43" customFormat="1" x14ac:dyDescent="0.2">
      <c r="B55" s="144" t="s">
        <v>38</v>
      </c>
      <c r="C55" s="145"/>
      <c r="D55" s="145"/>
      <c r="E55" s="145"/>
      <c r="F55" s="146"/>
      <c r="G55" s="146"/>
      <c r="H55" s="146"/>
      <c r="I55" s="146"/>
      <c r="J55" s="146"/>
      <c r="K55" s="146"/>
      <c r="L55" s="146"/>
      <c r="M55" s="146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6"/>
      <c r="AR55" s="146"/>
      <c r="AS55" s="146"/>
      <c r="AT55" s="146"/>
      <c r="AU55" s="146"/>
      <c r="AV55" s="146"/>
      <c r="AW55" s="146"/>
      <c r="AX55" s="146"/>
      <c r="AY55" s="146"/>
      <c r="AZ55" s="148"/>
    </row>
    <row r="56" spans="1:52" s="43" customFormat="1" x14ac:dyDescent="0.2">
      <c r="B56" s="28"/>
      <c r="C56" s="29"/>
      <c r="D56" s="29"/>
      <c r="E56" s="29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27"/>
    </row>
    <row r="57" spans="1:52" s="43" customFormat="1" ht="3.75" customHeight="1" x14ac:dyDescent="0.2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5"/>
    </row>
    <row r="58" spans="1:52" s="43" customFormat="1" ht="13.5" customHeight="1" x14ac:dyDescent="0.2">
      <c r="B58" s="73" t="s">
        <v>39</v>
      </c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156" t="s">
        <v>40</v>
      </c>
      <c r="AR58" s="157"/>
      <c r="AS58" s="157"/>
      <c r="AT58" s="157"/>
      <c r="AU58" s="157"/>
      <c r="AV58" s="157"/>
      <c r="AW58" s="157"/>
      <c r="AX58" s="157"/>
      <c r="AY58" s="157"/>
      <c r="AZ58" s="158"/>
    </row>
    <row r="59" spans="1:52" s="43" customFormat="1" ht="9.75" customHeight="1" x14ac:dyDescent="0.2">
      <c r="B59" s="55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E59" s="166"/>
      <c r="AF59" s="166"/>
      <c r="AG59" s="166"/>
      <c r="AH59" s="166"/>
      <c r="AI59" s="166"/>
      <c r="AJ59" s="166"/>
      <c r="AK59" s="166"/>
      <c r="AL59" s="166"/>
      <c r="AQ59" s="159"/>
      <c r="AR59" s="160"/>
      <c r="AS59" s="160"/>
      <c r="AT59" s="160"/>
      <c r="AU59" s="160"/>
      <c r="AV59" s="160"/>
      <c r="AW59" s="160"/>
      <c r="AX59" s="160"/>
      <c r="AY59" s="160"/>
      <c r="AZ59" s="161"/>
    </row>
    <row r="60" spans="1:52" s="43" customFormat="1" ht="17.25" customHeight="1" x14ac:dyDescent="0.2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167" t="s">
        <v>41</v>
      </c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78"/>
      <c r="AC60" s="78"/>
      <c r="AD60" s="78"/>
      <c r="AE60" s="167" t="s">
        <v>42</v>
      </c>
      <c r="AF60" s="167"/>
      <c r="AG60" s="167"/>
      <c r="AH60" s="167"/>
      <c r="AI60" s="167"/>
      <c r="AJ60" s="167"/>
      <c r="AK60" s="167"/>
      <c r="AL60" s="167"/>
      <c r="AM60" s="78"/>
      <c r="AN60" s="78"/>
      <c r="AO60" s="78"/>
      <c r="AP60" s="78"/>
      <c r="AQ60" s="162"/>
      <c r="AR60" s="163"/>
      <c r="AS60" s="163"/>
      <c r="AT60" s="163"/>
      <c r="AU60" s="163"/>
      <c r="AV60" s="163"/>
      <c r="AW60" s="163"/>
      <c r="AX60" s="163"/>
      <c r="AY60" s="163"/>
      <c r="AZ60" s="164"/>
    </row>
    <row r="61" spans="1:52" s="43" customFormat="1" ht="20.25" customHeight="1" x14ac:dyDescent="0.2">
      <c r="A61" s="2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52" t="s">
        <v>43</v>
      </c>
      <c r="AA61" s="152"/>
      <c r="AB61" s="35"/>
      <c r="AC61" s="2" t="s">
        <v>44</v>
      </c>
      <c r="AD61" s="35"/>
      <c r="AE61" s="151"/>
      <c r="AF61" s="151"/>
      <c r="AG61" s="151"/>
      <c r="AH61" s="151"/>
      <c r="AI61" s="151"/>
      <c r="AJ61" s="151"/>
      <c r="AK61" s="151"/>
      <c r="AL61" s="2"/>
      <c r="AM61" s="2"/>
      <c r="AN61" s="2"/>
      <c r="AO61" s="2"/>
      <c r="AP61" s="2"/>
      <c r="AQ61" s="2"/>
      <c r="AR61" s="2"/>
      <c r="AS61" s="2"/>
      <c r="AT61" s="2"/>
      <c r="AU61" s="170" t="s">
        <v>78</v>
      </c>
      <c r="AV61" s="170"/>
      <c r="AW61" s="170"/>
      <c r="AX61" s="170"/>
      <c r="AY61" s="170"/>
      <c r="AZ61" s="170"/>
    </row>
    <row r="62" spans="1:52" s="43" customFormat="1" ht="14.25" customHeight="1" x14ac:dyDescent="0.2">
      <c r="B62" s="243"/>
      <c r="C62" s="244"/>
      <c r="D62" s="244"/>
      <c r="E62" s="252" t="s">
        <v>71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21"/>
      <c r="AC62" s="253"/>
      <c r="AD62" s="221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4"/>
    </row>
    <row r="63" spans="1:52" s="43" customFormat="1" x14ac:dyDescent="0.2">
      <c r="B63" s="245"/>
      <c r="C63" s="246"/>
      <c r="D63" s="246"/>
      <c r="E63" s="220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55"/>
    </row>
    <row r="64" spans="1:52" s="43" customFormat="1" x14ac:dyDescent="0.2">
      <c r="B64" s="247"/>
      <c r="C64" s="248"/>
      <c r="D64" s="248"/>
      <c r="E64" s="256" t="s">
        <v>70</v>
      </c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8"/>
    </row>
    <row r="65" spans="2:52" s="43" customFormat="1" ht="15" x14ac:dyDescent="0.25"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2"/>
    </row>
    <row r="66" spans="2:52" s="43" customFormat="1" ht="15" x14ac:dyDescent="0.25">
      <c r="B66" s="83"/>
      <c r="C66" s="84"/>
      <c r="D66" s="249" t="s">
        <v>45</v>
      </c>
      <c r="E66" s="249"/>
      <c r="F66" s="249"/>
      <c r="G66" s="249"/>
      <c r="H66" s="249"/>
      <c r="I66" s="249"/>
      <c r="J66" s="249"/>
      <c r="K66" s="249"/>
      <c r="L66" s="84"/>
      <c r="M66" s="84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85"/>
      <c r="Y66" s="85"/>
      <c r="Z66" s="85"/>
      <c r="AA66" s="85"/>
      <c r="AB66" s="251"/>
      <c r="AC66" s="251"/>
      <c r="AD66" s="251"/>
      <c r="AE66" s="251"/>
      <c r="AF66" s="251"/>
      <c r="AG66" s="16"/>
      <c r="AH66" s="86"/>
      <c r="AI66" s="85"/>
      <c r="AJ66" s="251"/>
      <c r="AK66" s="251"/>
      <c r="AL66" s="251"/>
      <c r="AM66" s="251"/>
      <c r="AN66" s="251"/>
      <c r="AO66" s="1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7"/>
    </row>
    <row r="67" spans="2:52" s="43" customFormat="1" ht="15" x14ac:dyDescent="0.25">
      <c r="B67" s="259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7"/>
    </row>
    <row r="68" spans="2:52" s="43" customFormat="1" x14ac:dyDescent="0.2">
      <c r="B68" s="259" t="s">
        <v>46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0" t="s">
        <v>47</v>
      </c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4"/>
    </row>
    <row r="69" spans="2:52" s="43" customFormat="1" ht="15" x14ac:dyDescent="0.25">
      <c r="B69" s="245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89"/>
      <c r="Y69" s="89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  <c r="AK69" s="391"/>
      <c r="AL69" s="391"/>
      <c r="AM69" s="391"/>
      <c r="AN69" s="391"/>
      <c r="AO69" s="391"/>
      <c r="AP69" s="391"/>
      <c r="AQ69" s="391"/>
      <c r="AR69" s="391"/>
      <c r="AS69" s="391"/>
      <c r="AT69" s="391"/>
      <c r="AU69" s="391"/>
      <c r="AV69" s="391"/>
      <c r="AW69" s="391"/>
      <c r="AX69" s="391"/>
      <c r="AY69" s="391"/>
      <c r="AZ69" s="392"/>
    </row>
    <row r="70" spans="2:52" s="43" customFormat="1" ht="35.25" customHeight="1" x14ac:dyDescent="0.2">
      <c r="B70" s="270" t="s">
        <v>48</v>
      </c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1" t="s">
        <v>49</v>
      </c>
      <c r="R70" s="271"/>
      <c r="S70" s="271"/>
      <c r="T70" s="271"/>
      <c r="U70" s="271"/>
      <c r="V70" s="271"/>
      <c r="W70" s="271"/>
      <c r="X70" s="271"/>
      <c r="Y70" s="271"/>
      <c r="Z70" s="271" t="s">
        <v>50</v>
      </c>
      <c r="AA70" s="271"/>
      <c r="AB70" s="271"/>
      <c r="AC70" s="271"/>
      <c r="AD70" s="271"/>
      <c r="AE70" s="271"/>
      <c r="AF70" s="271"/>
      <c r="AG70" s="271"/>
      <c r="AH70" s="271"/>
      <c r="AI70" s="271" t="s">
        <v>51</v>
      </c>
      <c r="AJ70" s="271"/>
      <c r="AK70" s="271"/>
      <c r="AL70" s="271"/>
      <c r="AM70" s="271"/>
      <c r="AN70" s="271"/>
      <c r="AO70" s="271"/>
      <c r="AP70" s="271"/>
      <c r="AQ70" s="271"/>
      <c r="AR70" s="271" t="s">
        <v>52</v>
      </c>
      <c r="AS70" s="271"/>
      <c r="AT70" s="271"/>
      <c r="AU70" s="271"/>
      <c r="AV70" s="271"/>
      <c r="AW70" s="271"/>
      <c r="AX70" s="271"/>
      <c r="AY70" s="271"/>
      <c r="AZ70" s="271"/>
    </row>
    <row r="71" spans="2:52" s="43" customFormat="1" ht="18" customHeight="1" x14ac:dyDescent="0.2">
      <c r="B71" s="376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8"/>
      <c r="Q71" s="379" t="str">
        <f t="shared" ref="Q71:Q77" si="0">IF(B71="","",IF(B71&lt;=0,"NO APLICA",IF(B71&gt;0,"NO APLICA")))</f>
        <v/>
      </c>
      <c r="R71" s="380"/>
      <c r="S71" s="380"/>
      <c r="T71" s="380"/>
      <c r="U71" s="380"/>
      <c r="V71" s="380"/>
      <c r="W71" s="380"/>
      <c r="X71" s="380"/>
      <c r="Y71" s="381"/>
      <c r="Z71" s="382" t="str">
        <f t="shared" ref="Z71:Z77" si="1">IF(B71="","",IF(B71&lt;=0,"NO APLICA",IF(B71&gt;0,"NO APLICA")))</f>
        <v/>
      </c>
      <c r="AA71" s="383"/>
      <c r="AB71" s="383"/>
      <c r="AC71" s="383"/>
      <c r="AD71" s="383"/>
      <c r="AE71" s="383"/>
      <c r="AF71" s="383"/>
      <c r="AG71" s="383"/>
      <c r="AH71" s="384"/>
      <c r="AI71" s="382" t="str">
        <f t="shared" ref="AI71:AI77" si="2">IF(B71="","",IF(B71&lt;=0,"NO APLICA",IF(B71&gt;0,"NO APLICA")))</f>
        <v/>
      </c>
      <c r="AJ71" s="383"/>
      <c r="AK71" s="383"/>
      <c r="AL71" s="383"/>
      <c r="AM71" s="383"/>
      <c r="AN71" s="383"/>
      <c r="AO71" s="383"/>
      <c r="AP71" s="383"/>
      <c r="AQ71" s="384"/>
      <c r="AR71" s="385" t="str">
        <f t="shared" ref="AR71:AR77" si="3">IF(B71="","",IF(B71&lt;=0,"NO APLICA",IF(B71&gt;0,"NO APLICA")))</f>
        <v/>
      </c>
      <c r="AS71" s="386"/>
      <c r="AT71" s="386"/>
      <c r="AU71" s="386"/>
      <c r="AV71" s="386"/>
      <c r="AW71" s="386"/>
      <c r="AX71" s="386"/>
      <c r="AY71" s="386"/>
      <c r="AZ71" s="387"/>
    </row>
    <row r="72" spans="2:52" s="43" customFormat="1" ht="18" customHeight="1" x14ac:dyDescent="0.2">
      <c r="B72" s="376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8"/>
      <c r="Q72" s="379" t="str">
        <f t="shared" si="0"/>
        <v/>
      </c>
      <c r="R72" s="380"/>
      <c r="S72" s="380"/>
      <c r="T72" s="380"/>
      <c r="U72" s="380"/>
      <c r="V72" s="380"/>
      <c r="W72" s="380"/>
      <c r="X72" s="380"/>
      <c r="Y72" s="381"/>
      <c r="Z72" s="382" t="str">
        <f t="shared" si="1"/>
        <v/>
      </c>
      <c r="AA72" s="383"/>
      <c r="AB72" s="383"/>
      <c r="AC72" s="383"/>
      <c r="AD72" s="383"/>
      <c r="AE72" s="383"/>
      <c r="AF72" s="383"/>
      <c r="AG72" s="383"/>
      <c r="AH72" s="384"/>
      <c r="AI72" s="382" t="str">
        <f t="shared" si="2"/>
        <v/>
      </c>
      <c r="AJ72" s="383"/>
      <c r="AK72" s="383"/>
      <c r="AL72" s="383"/>
      <c r="AM72" s="383"/>
      <c r="AN72" s="383"/>
      <c r="AO72" s="383"/>
      <c r="AP72" s="383"/>
      <c r="AQ72" s="384"/>
      <c r="AR72" s="385" t="str">
        <f t="shared" si="3"/>
        <v/>
      </c>
      <c r="AS72" s="386"/>
      <c r="AT72" s="386"/>
      <c r="AU72" s="386"/>
      <c r="AV72" s="386"/>
      <c r="AW72" s="386"/>
      <c r="AX72" s="386"/>
      <c r="AY72" s="386"/>
      <c r="AZ72" s="387"/>
    </row>
    <row r="73" spans="2:52" s="43" customFormat="1" ht="18" customHeight="1" x14ac:dyDescent="0.2">
      <c r="B73" s="376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8"/>
      <c r="Q73" s="379" t="str">
        <f t="shared" si="0"/>
        <v/>
      </c>
      <c r="R73" s="380"/>
      <c r="S73" s="380"/>
      <c r="T73" s="380"/>
      <c r="U73" s="380"/>
      <c r="V73" s="380"/>
      <c r="W73" s="380"/>
      <c r="X73" s="380"/>
      <c r="Y73" s="381"/>
      <c r="Z73" s="382" t="str">
        <f t="shared" si="1"/>
        <v/>
      </c>
      <c r="AA73" s="383"/>
      <c r="AB73" s="383"/>
      <c r="AC73" s="383"/>
      <c r="AD73" s="383"/>
      <c r="AE73" s="383"/>
      <c r="AF73" s="383"/>
      <c r="AG73" s="383"/>
      <c r="AH73" s="384"/>
      <c r="AI73" s="382" t="str">
        <f t="shared" si="2"/>
        <v/>
      </c>
      <c r="AJ73" s="383"/>
      <c r="AK73" s="383"/>
      <c r="AL73" s="383"/>
      <c r="AM73" s="383"/>
      <c r="AN73" s="383"/>
      <c r="AO73" s="383"/>
      <c r="AP73" s="383"/>
      <c r="AQ73" s="384"/>
      <c r="AR73" s="385" t="str">
        <f t="shared" si="3"/>
        <v/>
      </c>
      <c r="AS73" s="386"/>
      <c r="AT73" s="386"/>
      <c r="AU73" s="386"/>
      <c r="AV73" s="386"/>
      <c r="AW73" s="386"/>
      <c r="AX73" s="386"/>
      <c r="AY73" s="386"/>
      <c r="AZ73" s="387"/>
    </row>
    <row r="74" spans="2:52" s="43" customFormat="1" ht="18" customHeight="1" x14ac:dyDescent="0.2"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8"/>
      <c r="Q74" s="379" t="str">
        <f t="shared" si="0"/>
        <v/>
      </c>
      <c r="R74" s="380"/>
      <c r="S74" s="380"/>
      <c r="T74" s="380"/>
      <c r="U74" s="380"/>
      <c r="V74" s="380"/>
      <c r="W74" s="380"/>
      <c r="X74" s="380"/>
      <c r="Y74" s="381"/>
      <c r="Z74" s="382" t="str">
        <f t="shared" si="1"/>
        <v/>
      </c>
      <c r="AA74" s="383"/>
      <c r="AB74" s="383"/>
      <c r="AC74" s="383"/>
      <c r="AD74" s="383"/>
      <c r="AE74" s="383"/>
      <c r="AF74" s="383"/>
      <c r="AG74" s="383"/>
      <c r="AH74" s="384"/>
      <c r="AI74" s="382" t="str">
        <f t="shared" si="2"/>
        <v/>
      </c>
      <c r="AJ74" s="383"/>
      <c r="AK74" s="383"/>
      <c r="AL74" s="383"/>
      <c r="AM74" s="383"/>
      <c r="AN74" s="383"/>
      <c r="AO74" s="383"/>
      <c r="AP74" s="383"/>
      <c r="AQ74" s="384"/>
      <c r="AR74" s="385" t="str">
        <f t="shared" si="3"/>
        <v/>
      </c>
      <c r="AS74" s="386"/>
      <c r="AT74" s="386"/>
      <c r="AU74" s="386"/>
      <c r="AV74" s="386"/>
      <c r="AW74" s="386"/>
      <c r="AX74" s="386"/>
      <c r="AY74" s="386"/>
      <c r="AZ74" s="387"/>
    </row>
    <row r="75" spans="2:52" s="43" customFormat="1" ht="18" customHeight="1" x14ac:dyDescent="0.2">
      <c r="B75" s="376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8"/>
      <c r="Q75" s="379" t="str">
        <f t="shared" si="0"/>
        <v/>
      </c>
      <c r="R75" s="380"/>
      <c r="S75" s="380"/>
      <c r="T75" s="380"/>
      <c r="U75" s="380"/>
      <c r="V75" s="380"/>
      <c r="W75" s="380"/>
      <c r="X75" s="380"/>
      <c r="Y75" s="381"/>
      <c r="Z75" s="382" t="str">
        <f t="shared" si="1"/>
        <v/>
      </c>
      <c r="AA75" s="383"/>
      <c r="AB75" s="383"/>
      <c r="AC75" s="383"/>
      <c r="AD75" s="383"/>
      <c r="AE75" s="383"/>
      <c r="AF75" s="383"/>
      <c r="AG75" s="383"/>
      <c r="AH75" s="384"/>
      <c r="AI75" s="382" t="str">
        <f t="shared" si="2"/>
        <v/>
      </c>
      <c r="AJ75" s="383"/>
      <c r="AK75" s="383"/>
      <c r="AL75" s="383"/>
      <c r="AM75" s="383"/>
      <c r="AN75" s="383"/>
      <c r="AO75" s="383"/>
      <c r="AP75" s="383"/>
      <c r="AQ75" s="384"/>
      <c r="AR75" s="385" t="str">
        <f t="shared" si="3"/>
        <v/>
      </c>
      <c r="AS75" s="386"/>
      <c r="AT75" s="386"/>
      <c r="AU75" s="386"/>
      <c r="AV75" s="386"/>
      <c r="AW75" s="386"/>
      <c r="AX75" s="386"/>
      <c r="AY75" s="386"/>
      <c r="AZ75" s="387"/>
    </row>
    <row r="76" spans="2:52" s="43" customFormat="1" ht="18" customHeight="1" x14ac:dyDescent="0.2">
      <c r="B76" s="376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8"/>
      <c r="Q76" s="379" t="str">
        <f t="shared" si="0"/>
        <v/>
      </c>
      <c r="R76" s="380"/>
      <c r="S76" s="380"/>
      <c r="T76" s="380"/>
      <c r="U76" s="380"/>
      <c r="V76" s="380"/>
      <c r="W76" s="380"/>
      <c r="X76" s="380"/>
      <c r="Y76" s="381"/>
      <c r="Z76" s="382" t="str">
        <f t="shared" si="1"/>
        <v/>
      </c>
      <c r="AA76" s="383"/>
      <c r="AB76" s="383"/>
      <c r="AC76" s="383"/>
      <c r="AD76" s="383"/>
      <c r="AE76" s="383"/>
      <c r="AF76" s="383"/>
      <c r="AG76" s="383"/>
      <c r="AH76" s="384"/>
      <c r="AI76" s="382" t="str">
        <f t="shared" si="2"/>
        <v/>
      </c>
      <c r="AJ76" s="383"/>
      <c r="AK76" s="383"/>
      <c r="AL76" s="383"/>
      <c r="AM76" s="383"/>
      <c r="AN76" s="383"/>
      <c r="AO76" s="383"/>
      <c r="AP76" s="383"/>
      <c r="AQ76" s="384"/>
      <c r="AR76" s="385" t="str">
        <f t="shared" si="3"/>
        <v/>
      </c>
      <c r="AS76" s="386"/>
      <c r="AT76" s="386"/>
      <c r="AU76" s="386"/>
      <c r="AV76" s="386"/>
      <c r="AW76" s="386"/>
      <c r="AX76" s="386"/>
      <c r="AY76" s="386"/>
      <c r="AZ76" s="387"/>
    </row>
    <row r="77" spans="2:52" s="43" customFormat="1" ht="18" customHeight="1" x14ac:dyDescent="0.2"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8"/>
      <c r="Q77" s="379" t="str">
        <f t="shared" si="0"/>
        <v/>
      </c>
      <c r="R77" s="380"/>
      <c r="S77" s="380"/>
      <c r="T77" s="380"/>
      <c r="U77" s="380"/>
      <c r="V77" s="380"/>
      <c r="W77" s="380"/>
      <c r="X77" s="380"/>
      <c r="Y77" s="381"/>
      <c r="Z77" s="382" t="str">
        <f t="shared" si="1"/>
        <v/>
      </c>
      <c r="AA77" s="383"/>
      <c r="AB77" s="383"/>
      <c r="AC77" s="383"/>
      <c r="AD77" s="383"/>
      <c r="AE77" s="383"/>
      <c r="AF77" s="383"/>
      <c r="AG77" s="383"/>
      <c r="AH77" s="384"/>
      <c r="AI77" s="382" t="str">
        <f t="shared" si="2"/>
        <v/>
      </c>
      <c r="AJ77" s="383"/>
      <c r="AK77" s="383"/>
      <c r="AL77" s="383"/>
      <c r="AM77" s="383"/>
      <c r="AN77" s="383"/>
      <c r="AO77" s="383"/>
      <c r="AP77" s="383"/>
      <c r="AQ77" s="384"/>
      <c r="AR77" s="385" t="str">
        <f t="shared" si="3"/>
        <v/>
      </c>
      <c r="AS77" s="386"/>
      <c r="AT77" s="386"/>
      <c r="AU77" s="386"/>
      <c r="AV77" s="386"/>
      <c r="AW77" s="386"/>
      <c r="AX77" s="386"/>
      <c r="AY77" s="386"/>
      <c r="AZ77" s="387"/>
    </row>
    <row r="78" spans="2:52" s="43" customFormat="1" ht="18" customHeight="1" x14ac:dyDescent="0.2">
      <c r="B78" s="376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8"/>
      <c r="Q78" s="379" t="str">
        <f t="shared" ref="Q78:Q84" si="4">IF(B78="","",IF(B78&lt;=0,"NO APLICA",IF(B78&gt;0,"NO APLICA")))</f>
        <v/>
      </c>
      <c r="R78" s="380"/>
      <c r="S78" s="380"/>
      <c r="T78" s="380"/>
      <c r="U78" s="380"/>
      <c r="V78" s="380"/>
      <c r="W78" s="380"/>
      <c r="X78" s="380"/>
      <c r="Y78" s="381"/>
      <c r="Z78" s="382" t="str">
        <f t="shared" ref="Z78:Z84" si="5">IF(B78="","",IF(B78&lt;=0,"NO APLICA",IF(B78&gt;0,"NO APLICA")))</f>
        <v/>
      </c>
      <c r="AA78" s="383"/>
      <c r="AB78" s="383"/>
      <c r="AC78" s="383"/>
      <c r="AD78" s="383"/>
      <c r="AE78" s="383"/>
      <c r="AF78" s="383"/>
      <c r="AG78" s="383"/>
      <c r="AH78" s="384"/>
      <c r="AI78" s="382" t="str">
        <f t="shared" ref="AI78:AI84" si="6">IF(B78="","",IF(B78&lt;=0,"NO APLICA",IF(B78&gt;0,"NO APLICA")))</f>
        <v/>
      </c>
      <c r="AJ78" s="383"/>
      <c r="AK78" s="383"/>
      <c r="AL78" s="383"/>
      <c r="AM78" s="383"/>
      <c r="AN78" s="383"/>
      <c r="AO78" s="383"/>
      <c r="AP78" s="383"/>
      <c r="AQ78" s="384"/>
      <c r="AR78" s="385" t="str">
        <f t="shared" ref="AR78:AR84" si="7">IF(B78="","",IF(B78&lt;=0,"NO APLICA",IF(B78&gt;0,"NO APLICA")))</f>
        <v/>
      </c>
      <c r="AS78" s="386"/>
      <c r="AT78" s="386"/>
      <c r="AU78" s="386"/>
      <c r="AV78" s="386"/>
      <c r="AW78" s="386"/>
      <c r="AX78" s="386"/>
      <c r="AY78" s="386"/>
      <c r="AZ78" s="387"/>
    </row>
    <row r="79" spans="2:52" s="43" customFormat="1" ht="18" customHeight="1" x14ac:dyDescent="0.2">
      <c r="B79" s="376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8"/>
      <c r="Q79" s="379" t="str">
        <f t="shared" si="4"/>
        <v/>
      </c>
      <c r="R79" s="380"/>
      <c r="S79" s="380"/>
      <c r="T79" s="380"/>
      <c r="U79" s="380"/>
      <c r="V79" s="380"/>
      <c r="W79" s="380"/>
      <c r="X79" s="380"/>
      <c r="Y79" s="381"/>
      <c r="Z79" s="382" t="str">
        <f t="shared" si="5"/>
        <v/>
      </c>
      <c r="AA79" s="383"/>
      <c r="AB79" s="383"/>
      <c r="AC79" s="383"/>
      <c r="AD79" s="383"/>
      <c r="AE79" s="383"/>
      <c r="AF79" s="383"/>
      <c r="AG79" s="383"/>
      <c r="AH79" s="384"/>
      <c r="AI79" s="382" t="str">
        <f t="shared" si="6"/>
        <v/>
      </c>
      <c r="AJ79" s="383"/>
      <c r="AK79" s="383"/>
      <c r="AL79" s="383"/>
      <c r="AM79" s="383"/>
      <c r="AN79" s="383"/>
      <c r="AO79" s="383"/>
      <c r="AP79" s="383"/>
      <c r="AQ79" s="384"/>
      <c r="AR79" s="385" t="str">
        <f t="shared" si="7"/>
        <v/>
      </c>
      <c r="AS79" s="386"/>
      <c r="AT79" s="386"/>
      <c r="AU79" s="386"/>
      <c r="AV79" s="386"/>
      <c r="AW79" s="386"/>
      <c r="AX79" s="386"/>
      <c r="AY79" s="386"/>
      <c r="AZ79" s="387"/>
    </row>
    <row r="80" spans="2:52" s="43" customFormat="1" ht="18" customHeight="1" x14ac:dyDescent="0.2">
      <c r="B80" s="376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8"/>
      <c r="Q80" s="379" t="str">
        <f t="shared" si="4"/>
        <v/>
      </c>
      <c r="R80" s="380"/>
      <c r="S80" s="380"/>
      <c r="T80" s="380"/>
      <c r="U80" s="380"/>
      <c r="V80" s="380"/>
      <c r="W80" s="380"/>
      <c r="X80" s="380"/>
      <c r="Y80" s="381"/>
      <c r="Z80" s="382" t="str">
        <f t="shared" si="5"/>
        <v/>
      </c>
      <c r="AA80" s="383"/>
      <c r="AB80" s="383"/>
      <c r="AC80" s="383"/>
      <c r="AD80" s="383"/>
      <c r="AE80" s="383"/>
      <c r="AF80" s="383"/>
      <c r="AG80" s="383"/>
      <c r="AH80" s="384"/>
      <c r="AI80" s="382" t="str">
        <f t="shared" si="6"/>
        <v/>
      </c>
      <c r="AJ80" s="383"/>
      <c r="AK80" s="383"/>
      <c r="AL80" s="383"/>
      <c r="AM80" s="383"/>
      <c r="AN80" s="383"/>
      <c r="AO80" s="383"/>
      <c r="AP80" s="383"/>
      <c r="AQ80" s="384"/>
      <c r="AR80" s="385" t="str">
        <f t="shared" si="7"/>
        <v/>
      </c>
      <c r="AS80" s="386"/>
      <c r="AT80" s="386"/>
      <c r="AU80" s="386"/>
      <c r="AV80" s="386"/>
      <c r="AW80" s="386"/>
      <c r="AX80" s="386"/>
      <c r="AY80" s="386"/>
      <c r="AZ80" s="387"/>
    </row>
    <row r="81" spans="2:52" s="43" customFormat="1" ht="18" customHeight="1" x14ac:dyDescent="0.2">
      <c r="B81" s="376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8"/>
      <c r="Q81" s="379" t="str">
        <f t="shared" si="4"/>
        <v/>
      </c>
      <c r="R81" s="380"/>
      <c r="S81" s="380"/>
      <c r="T81" s="380"/>
      <c r="U81" s="380"/>
      <c r="V81" s="380"/>
      <c r="W81" s="380"/>
      <c r="X81" s="380"/>
      <c r="Y81" s="381"/>
      <c r="Z81" s="382" t="str">
        <f t="shared" si="5"/>
        <v/>
      </c>
      <c r="AA81" s="383"/>
      <c r="AB81" s="383"/>
      <c r="AC81" s="383"/>
      <c r="AD81" s="383"/>
      <c r="AE81" s="383"/>
      <c r="AF81" s="383"/>
      <c r="AG81" s="383"/>
      <c r="AH81" s="384"/>
      <c r="AI81" s="382" t="str">
        <f t="shared" si="6"/>
        <v/>
      </c>
      <c r="AJ81" s="383"/>
      <c r="AK81" s="383"/>
      <c r="AL81" s="383"/>
      <c r="AM81" s="383"/>
      <c r="AN81" s="383"/>
      <c r="AO81" s="383"/>
      <c r="AP81" s="383"/>
      <c r="AQ81" s="384"/>
      <c r="AR81" s="385" t="str">
        <f t="shared" si="7"/>
        <v/>
      </c>
      <c r="AS81" s="386"/>
      <c r="AT81" s="386"/>
      <c r="AU81" s="386"/>
      <c r="AV81" s="386"/>
      <c r="AW81" s="386"/>
      <c r="AX81" s="386"/>
      <c r="AY81" s="386"/>
      <c r="AZ81" s="387"/>
    </row>
    <row r="82" spans="2:52" s="43" customFormat="1" ht="18" customHeight="1" x14ac:dyDescent="0.2">
      <c r="B82" s="376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8"/>
      <c r="Q82" s="379" t="str">
        <f t="shared" si="4"/>
        <v/>
      </c>
      <c r="R82" s="380"/>
      <c r="S82" s="380"/>
      <c r="T82" s="380"/>
      <c r="U82" s="380"/>
      <c r="V82" s="380"/>
      <c r="W82" s="380"/>
      <c r="X82" s="380"/>
      <c r="Y82" s="381"/>
      <c r="Z82" s="382" t="str">
        <f t="shared" si="5"/>
        <v/>
      </c>
      <c r="AA82" s="383"/>
      <c r="AB82" s="383"/>
      <c r="AC82" s="383"/>
      <c r="AD82" s="383"/>
      <c r="AE82" s="383"/>
      <c r="AF82" s="383"/>
      <c r="AG82" s="383"/>
      <c r="AH82" s="384"/>
      <c r="AI82" s="382" t="str">
        <f t="shared" si="6"/>
        <v/>
      </c>
      <c r="AJ82" s="383"/>
      <c r="AK82" s="383"/>
      <c r="AL82" s="383"/>
      <c r="AM82" s="383"/>
      <c r="AN82" s="383"/>
      <c r="AO82" s="383"/>
      <c r="AP82" s="383"/>
      <c r="AQ82" s="384"/>
      <c r="AR82" s="385" t="str">
        <f t="shared" si="7"/>
        <v/>
      </c>
      <c r="AS82" s="386"/>
      <c r="AT82" s="386"/>
      <c r="AU82" s="386"/>
      <c r="AV82" s="386"/>
      <c r="AW82" s="386"/>
      <c r="AX82" s="386"/>
      <c r="AY82" s="386"/>
      <c r="AZ82" s="387"/>
    </row>
    <row r="83" spans="2:52" s="43" customFormat="1" ht="18" customHeight="1" x14ac:dyDescent="0.2">
      <c r="B83" s="376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8"/>
      <c r="Q83" s="379" t="str">
        <f t="shared" si="4"/>
        <v/>
      </c>
      <c r="R83" s="380"/>
      <c r="S83" s="380"/>
      <c r="T83" s="380"/>
      <c r="U83" s="380"/>
      <c r="V83" s="380"/>
      <c r="W83" s="380"/>
      <c r="X83" s="380"/>
      <c r="Y83" s="381"/>
      <c r="Z83" s="382" t="str">
        <f t="shared" si="5"/>
        <v/>
      </c>
      <c r="AA83" s="383"/>
      <c r="AB83" s="383"/>
      <c r="AC83" s="383"/>
      <c r="AD83" s="383"/>
      <c r="AE83" s="383"/>
      <c r="AF83" s="383"/>
      <c r="AG83" s="383"/>
      <c r="AH83" s="384"/>
      <c r="AI83" s="382" t="str">
        <f t="shared" si="6"/>
        <v/>
      </c>
      <c r="AJ83" s="383"/>
      <c r="AK83" s="383"/>
      <c r="AL83" s="383"/>
      <c r="AM83" s="383"/>
      <c r="AN83" s="383"/>
      <c r="AO83" s="383"/>
      <c r="AP83" s="383"/>
      <c r="AQ83" s="384"/>
      <c r="AR83" s="385" t="str">
        <f t="shared" si="7"/>
        <v/>
      </c>
      <c r="AS83" s="386"/>
      <c r="AT83" s="386"/>
      <c r="AU83" s="386"/>
      <c r="AV83" s="386"/>
      <c r="AW83" s="386"/>
      <c r="AX83" s="386"/>
      <c r="AY83" s="386"/>
      <c r="AZ83" s="387"/>
    </row>
    <row r="84" spans="2:52" s="43" customFormat="1" ht="18" customHeight="1" x14ac:dyDescent="0.2">
      <c r="B84" s="376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8"/>
      <c r="Q84" s="379" t="str">
        <f t="shared" si="4"/>
        <v/>
      </c>
      <c r="R84" s="380"/>
      <c r="S84" s="380"/>
      <c r="T84" s="380"/>
      <c r="U84" s="380"/>
      <c r="V84" s="380"/>
      <c r="W84" s="380"/>
      <c r="X84" s="380"/>
      <c r="Y84" s="381"/>
      <c r="Z84" s="382" t="str">
        <f t="shared" si="5"/>
        <v/>
      </c>
      <c r="AA84" s="383"/>
      <c r="AB84" s="383"/>
      <c r="AC84" s="383"/>
      <c r="AD84" s="383"/>
      <c r="AE84" s="383"/>
      <c r="AF84" s="383"/>
      <c r="AG84" s="383"/>
      <c r="AH84" s="384"/>
      <c r="AI84" s="382" t="str">
        <f t="shared" si="6"/>
        <v/>
      </c>
      <c r="AJ84" s="383"/>
      <c r="AK84" s="383"/>
      <c r="AL84" s="383"/>
      <c r="AM84" s="383"/>
      <c r="AN84" s="383"/>
      <c r="AO84" s="383"/>
      <c r="AP84" s="383"/>
      <c r="AQ84" s="384"/>
      <c r="AR84" s="385" t="str">
        <f t="shared" si="7"/>
        <v/>
      </c>
      <c r="AS84" s="386"/>
      <c r="AT84" s="386"/>
      <c r="AU84" s="386"/>
      <c r="AV84" s="386"/>
      <c r="AW84" s="386"/>
      <c r="AX84" s="386"/>
      <c r="AY84" s="386"/>
      <c r="AZ84" s="387"/>
    </row>
    <row r="85" spans="2:52" s="43" customFormat="1" ht="18" customHeight="1" x14ac:dyDescent="0.2"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8"/>
      <c r="Q85" s="379" t="str">
        <f>IF(B85="","",IF(B85&lt;=0,"NO APLICA",IF(B85&gt;0,"NO APLICA")))</f>
        <v/>
      </c>
      <c r="R85" s="380"/>
      <c r="S85" s="380"/>
      <c r="T85" s="380"/>
      <c r="U85" s="380"/>
      <c r="V85" s="380"/>
      <c r="W85" s="380"/>
      <c r="X85" s="380"/>
      <c r="Y85" s="381"/>
      <c r="Z85" s="382" t="str">
        <f>IF(B85="","",IF(B85&lt;=0,"NO APLICA",IF(B85&gt;0,"NO APLICA")))</f>
        <v/>
      </c>
      <c r="AA85" s="383"/>
      <c r="AB85" s="383"/>
      <c r="AC85" s="383"/>
      <c r="AD85" s="383"/>
      <c r="AE85" s="383"/>
      <c r="AF85" s="383"/>
      <c r="AG85" s="383"/>
      <c r="AH85" s="384"/>
      <c r="AI85" s="382" t="str">
        <f>IF(B85="","",IF(B85&lt;=0,"NO APLICA",IF(B85&gt;0,"NO APLICA")))</f>
        <v/>
      </c>
      <c r="AJ85" s="383"/>
      <c r="AK85" s="383"/>
      <c r="AL85" s="383"/>
      <c r="AM85" s="383"/>
      <c r="AN85" s="383"/>
      <c r="AO85" s="383"/>
      <c r="AP85" s="383"/>
      <c r="AQ85" s="384"/>
      <c r="AR85" s="385" t="str">
        <f>IF(B85="","",IF(B85&lt;=0,"NO APLICA",IF(B85&gt;0,"NO APLICA")))</f>
        <v/>
      </c>
      <c r="AS85" s="386"/>
      <c r="AT85" s="386"/>
      <c r="AU85" s="386"/>
      <c r="AV85" s="386"/>
      <c r="AW85" s="386"/>
      <c r="AX85" s="386"/>
      <c r="AY85" s="386"/>
      <c r="AZ85" s="387"/>
    </row>
    <row r="86" spans="2:52" s="43" customFormat="1" ht="18" customHeight="1" x14ac:dyDescent="0.2"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8"/>
      <c r="Q86" s="379" t="str">
        <f>IF(B86="","",IF(B86&lt;=0,"NO APLICA",IF(B86&gt;0,"NO APLICA")))</f>
        <v/>
      </c>
      <c r="R86" s="380"/>
      <c r="S86" s="380"/>
      <c r="T86" s="380"/>
      <c r="U86" s="380"/>
      <c r="V86" s="380"/>
      <c r="W86" s="380"/>
      <c r="X86" s="380"/>
      <c r="Y86" s="381"/>
      <c r="Z86" s="382" t="str">
        <f>IF(B86="","",IF(B86&lt;=0,"NO APLICA",IF(B86&gt;0,"NO APLICA")))</f>
        <v/>
      </c>
      <c r="AA86" s="383"/>
      <c r="AB86" s="383"/>
      <c r="AC86" s="383"/>
      <c r="AD86" s="383"/>
      <c r="AE86" s="383"/>
      <c r="AF86" s="383"/>
      <c r="AG86" s="383"/>
      <c r="AH86" s="384"/>
      <c r="AI86" s="382" t="str">
        <f>IF(B86="","",IF(B86&lt;=0,"NO APLICA",IF(B86&gt;0,"NO APLICA")))</f>
        <v/>
      </c>
      <c r="AJ86" s="383"/>
      <c r="AK86" s="383"/>
      <c r="AL86" s="383"/>
      <c r="AM86" s="383"/>
      <c r="AN86" s="383"/>
      <c r="AO86" s="383"/>
      <c r="AP86" s="383"/>
      <c r="AQ86" s="383"/>
      <c r="AR86" s="388" t="str">
        <f>IF(B86="","",IF(B86&lt;=0,"NO APLICA",IF(B86&gt;0,"NO APLICA")))</f>
        <v/>
      </c>
      <c r="AS86" s="389"/>
      <c r="AT86" s="389"/>
      <c r="AU86" s="389"/>
      <c r="AV86" s="389"/>
      <c r="AW86" s="389"/>
      <c r="AX86" s="389"/>
      <c r="AY86" s="389"/>
      <c r="AZ86" s="390"/>
    </row>
    <row r="87" spans="2:52" s="43" customFormat="1" x14ac:dyDescent="0.2">
      <c r="B87" s="341" t="s">
        <v>53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3"/>
    </row>
    <row r="88" spans="2:52" s="43" customFormat="1" ht="15" customHeight="1" x14ac:dyDescent="0.2">
      <c r="B88" s="351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3"/>
    </row>
    <row r="89" spans="2:52" s="43" customFormat="1" x14ac:dyDescent="0.2">
      <c r="B89" s="351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3"/>
    </row>
    <row r="90" spans="2:52" s="43" customFormat="1" x14ac:dyDescent="0.2">
      <c r="B90" s="351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3"/>
    </row>
    <row r="91" spans="2:52" s="43" customFormat="1" x14ac:dyDescent="0.2">
      <c r="B91" s="354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355"/>
      <c r="AY91" s="355"/>
      <c r="AZ91" s="356"/>
    </row>
    <row r="92" spans="2:52" s="43" customFormat="1" ht="15" customHeight="1" x14ac:dyDescent="0.2">
      <c r="B92" s="374" t="s">
        <v>38</v>
      </c>
      <c r="C92" s="251"/>
      <c r="D92" s="251"/>
      <c r="E92" s="251"/>
      <c r="F92" s="251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8"/>
    </row>
    <row r="93" spans="2:52" s="43" customFormat="1" ht="15" customHeight="1" x14ac:dyDescent="0.2">
      <c r="B93" s="31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347"/>
      <c r="AM93" s="347"/>
      <c r="AN93" s="347"/>
      <c r="AO93" s="347"/>
      <c r="AP93" s="347"/>
      <c r="AQ93" s="347"/>
      <c r="AR93" s="347"/>
      <c r="AS93" s="347"/>
      <c r="AT93" s="347"/>
      <c r="AU93" s="347"/>
      <c r="AV93" s="347"/>
      <c r="AW93" s="347"/>
      <c r="AX93" s="347"/>
      <c r="AY93" s="347"/>
      <c r="AZ93" s="348"/>
    </row>
    <row r="94" spans="2:52" s="43" customFormat="1" x14ac:dyDescent="0.2">
      <c r="B94" s="31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50"/>
    </row>
    <row r="95" spans="2:52" s="43" customFormat="1" x14ac:dyDescent="0.2">
      <c r="B95" s="32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9"/>
      <c r="AX95" s="349"/>
      <c r="AY95" s="349"/>
      <c r="AZ95" s="350"/>
    </row>
    <row r="96" spans="2:52" s="43" customFormat="1" x14ac:dyDescent="0.2"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2"/>
      <c r="S96" s="92"/>
      <c r="T96" s="92"/>
      <c r="U96" s="92"/>
      <c r="V96" s="375"/>
      <c r="W96" s="375"/>
      <c r="X96" s="152" t="s">
        <v>43</v>
      </c>
      <c r="Y96" s="152"/>
      <c r="Z96" s="15"/>
      <c r="AA96" s="2" t="s">
        <v>44</v>
      </c>
      <c r="AB96" s="93"/>
      <c r="AC96" s="91"/>
      <c r="AD96" s="91"/>
      <c r="AE96" s="91"/>
      <c r="AF96" s="91"/>
      <c r="AG96" s="91"/>
      <c r="AH96" s="91"/>
      <c r="AI96" s="91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</row>
    <row r="97" spans="2:51" s="43" customFormat="1" ht="8.25" customHeight="1" x14ac:dyDescent="0.2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</row>
    <row r="98" spans="2:51" s="43" customFormat="1" ht="8.25" customHeight="1" x14ac:dyDescent="0.2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</row>
    <row r="99" spans="2:51" s="43" customFormat="1" ht="8.25" customHeight="1" x14ac:dyDescent="0.2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</row>
    <row r="100" spans="2:51" s="43" customFormat="1" ht="8.25" customHeight="1" x14ac:dyDescent="0.2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</row>
    <row r="101" spans="2:51" ht="8.25" customHeight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2:51" ht="20.25" customHeight="1" x14ac:dyDescent="0.2">
      <c r="B102" s="357"/>
      <c r="C102" s="358"/>
      <c r="D102" s="358"/>
      <c r="E102" s="363" t="s">
        <v>71</v>
      </c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5"/>
      <c r="AS102" s="324" t="s">
        <v>0</v>
      </c>
      <c r="AT102" s="324"/>
      <c r="AU102" s="324"/>
      <c r="AV102" s="324"/>
      <c r="AW102" s="324"/>
      <c r="AX102" s="324"/>
      <c r="AY102" s="325"/>
    </row>
    <row r="103" spans="2:51" ht="14.25" customHeight="1" x14ac:dyDescent="0.2">
      <c r="B103" s="359"/>
      <c r="C103" s="360"/>
      <c r="D103" s="360"/>
      <c r="E103" s="366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8"/>
      <c r="AS103" s="369" t="s">
        <v>1</v>
      </c>
      <c r="AT103" s="369"/>
      <c r="AU103" s="369"/>
      <c r="AV103" s="369"/>
      <c r="AW103" s="369"/>
      <c r="AX103" s="369"/>
      <c r="AY103" s="370"/>
    </row>
    <row r="104" spans="2:51" x14ac:dyDescent="0.2">
      <c r="B104" s="361"/>
      <c r="C104" s="362"/>
      <c r="D104" s="362"/>
      <c r="E104" s="371" t="s">
        <v>70</v>
      </c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  <c r="AM104" s="372"/>
      <c r="AN104" s="372"/>
      <c r="AO104" s="372"/>
      <c r="AP104" s="372"/>
      <c r="AQ104" s="372"/>
      <c r="AR104" s="373"/>
      <c r="AS104" s="344"/>
      <c r="AT104" s="344"/>
      <c r="AU104" s="344"/>
      <c r="AV104" s="344"/>
      <c r="AW104" s="344"/>
      <c r="AX104" s="344"/>
      <c r="AY104" s="345"/>
    </row>
    <row r="105" spans="2:51" x14ac:dyDescent="0.2">
      <c r="B105" s="333" t="s">
        <v>2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46" t="str">
        <f>IF(P5=""," ",P5)</f>
        <v xml:space="preserve"> </v>
      </c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94" t="s">
        <v>3</v>
      </c>
      <c r="AR105" s="94"/>
      <c r="AS105" s="94"/>
      <c r="AT105" s="94"/>
      <c r="AU105" s="95"/>
      <c r="AV105" s="331" t="str">
        <f>IF(AV5=""," ",AV5)</f>
        <v xml:space="preserve"> </v>
      </c>
      <c r="AW105" s="331"/>
      <c r="AX105" s="331"/>
      <c r="AY105" s="332"/>
    </row>
    <row r="106" spans="2:51" x14ac:dyDescent="0.2">
      <c r="B106" s="329" t="s">
        <v>4</v>
      </c>
      <c r="C106" s="330"/>
      <c r="D106" s="330"/>
      <c r="E106" s="330"/>
      <c r="F106" s="330"/>
      <c r="G106" s="331" t="str">
        <f>IF(G6=""," ",G6)</f>
        <v xml:space="preserve"> </v>
      </c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2"/>
    </row>
    <row r="107" spans="2:51" x14ac:dyDescent="0.2">
      <c r="B107" s="333" t="s">
        <v>5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9" t="str">
        <f>IF(O7=""," ",O7)</f>
        <v xml:space="preserve"> </v>
      </c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339"/>
      <c r="AG107" s="339"/>
      <c r="AH107" s="339"/>
      <c r="AI107" s="339"/>
      <c r="AJ107" s="339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  <c r="AU107" s="339"/>
      <c r="AV107" s="339"/>
      <c r="AW107" s="339"/>
      <c r="AX107" s="339"/>
      <c r="AY107" s="340"/>
    </row>
    <row r="108" spans="2:51" x14ac:dyDescent="0.2">
      <c r="B108" s="96" t="s">
        <v>54</v>
      </c>
      <c r="C108" s="94"/>
      <c r="D108" s="94"/>
      <c r="E108" s="94"/>
      <c r="F108" s="94"/>
      <c r="G108" s="94"/>
      <c r="H108" s="94"/>
      <c r="I108" s="94"/>
      <c r="J108" s="42"/>
      <c r="K108" s="94"/>
      <c r="L108" s="335" t="s">
        <v>55</v>
      </c>
      <c r="M108" s="335"/>
      <c r="N108" s="335"/>
      <c r="O108" s="335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7" t="s">
        <v>56</v>
      </c>
      <c r="AC108" s="337"/>
      <c r="AD108" s="337"/>
      <c r="AE108" s="337"/>
      <c r="AF108" s="337"/>
      <c r="AG108" s="337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97"/>
    </row>
    <row r="109" spans="2:51" ht="3.75" customHeight="1" x14ac:dyDescent="0.2">
      <c r="B109" s="98"/>
      <c r="C109" s="99"/>
      <c r="D109" s="99"/>
      <c r="E109" s="99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9"/>
      <c r="AX109" s="99"/>
      <c r="AY109" s="100"/>
    </row>
    <row r="110" spans="2:51" ht="15" x14ac:dyDescent="0.25">
      <c r="B110" s="101"/>
      <c r="C110"/>
      <c r="D110"/>
      <c r="E110"/>
      <c r="F110" s="317" t="s">
        <v>12</v>
      </c>
      <c r="G110" s="318"/>
      <c r="H110" s="318"/>
      <c r="I110" s="318"/>
      <c r="J110" s="319"/>
      <c r="K110" s="323" t="str">
        <f>IF(K12=""," ",K12)</f>
        <v xml:space="preserve"> </v>
      </c>
      <c r="L110" s="324"/>
      <c r="M110" s="324"/>
      <c r="N110" s="324"/>
      <c r="O110" s="324"/>
      <c r="P110" s="324"/>
      <c r="Q110" s="324"/>
      <c r="R110" s="324"/>
      <c r="S110" s="324"/>
      <c r="T110" s="325"/>
      <c r="U110" s="317" t="s">
        <v>13</v>
      </c>
      <c r="V110" s="318"/>
      <c r="W110" s="318"/>
      <c r="X110" s="318"/>
      <c r="Y110" s="319"/>
      <c r="Z110" s="323" t="str">
        <f>IF(Z12=""," ",Z12)</f>
        <v xml:space="preserve"> </v>
      </c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5"/>
      <c r="AK110" s="317" t="s">
        <v>14</v>
      </c>
      <c r="AL110" s="318"/>
      <c r="AM110" s="318"/>
      <c r="AN110" s="318"/>
      <c r="AO110" s="318"/>
      <c r="AP110" s="319"/>
      <c r="AQ110" s="323" t="str">
        <f>IF(AQ12=""," ",AQ12)</f>
        <v xml:space="preserve"> </v>
      </c>
      <c r="AR110" s="324"/>
      <c r="AS110" s="324"/>
      <c r="AT110" s="324"/>
      <c r="AU110" s="324"/>
      <c r="AV110" s="325"/>
      <c r="AW110" s="102"/>
      <c r="AX110" s="102"/>
      <c r="AY110" s="103"/>
    </row>
    <row r="111" spans="2:51" ht="15" x14ac:dyDescent="0.25">
      <c r="B111" s="101"/>
      <c r="C111"/>
      <c r="D111"/>
      <c r="E111"/>
      <c r="F111" s="320"/>
      <c r="G111" s="321"/>
      <c r="H111" s="321"/>
      <c r="I111" s="321"/>
      <c r="J111" s="322"/>
      <c r="K111" s="326"/>
      <c r="L111" s="327"/>
      <c r="M111" s="327"/>
      <c r="N111" s="327"/>
      <c r="O111" s="327"/>
      <c r="P111" s="327"/>
      <c r="Q111" s="327"/>
      <c r="R111" s="327"/>
      <c r="S111" s="327"/>
      <c r="T111" s="328"/>
      <c r="U111" s="320"/>
      <c r="V111" s="321"/>
      <c r="W111" s="321"/>
      <c r="X111" s="321"/>
      <c r="Y111" s="322"/>
      <c r="Z111" s="326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8"/>
      <c r="AK111" s="320"/>
      <c r="AL111" s="321"/>
      <c r="AM111" s="321"/>
      <c r="AN111" s="321"/>
      <c r="AO111" s="321"/>
      <c r="AP111" s="322"/>
      <c r="AQ111" s="326"/>
      <c r="AR111" s="327"/>
      <c r="AS111" s="327"/>
      <c r="AT111" s="327"/>
      <c r="AU111" s="327"/>
      <c r="AV111" s="328"/>
      <c r="AW111" s="102"/>
      <c r="AX111" s="102"/>
      <c r="AY111" s="103"/>
    </row>
    <row r="112" spans="2:51" ht="4.5" customHeight="1" x14ac:dyDescent="0.2">
      <c r="B112" s="104"/>
      <c r="C112" s="102"/>
      <c r="D112" s="102"/>
      <c r="E112" s="102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103"/>
    </row>
    <row r="113" spans="2:51" ht="15" x14ac:dyDescent="0.25">
      <c r="B113" s="104"/>
      <c r="C113" s="102"/>
      <c r="D113" s="102"/>
      <c r="E113" s="102"/>
      <c r="F113" s="102"/>
      <c r="G113" s="299" t="s">
        <v>66</v>
      </c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1"/>
      <c r="U113" s="14"/>
      <c r="V113" s="302" t="s">
        <v>69</v>
      </c>
      <c r="W113" s="303"/>
      <c r="X113" s="303"/>
      <c r="Y113" s="303"/>
      <c r="Z113" s="304"/>
      <c r="AA113" s="14"/>
      <c r="AB113"/>
      <c r="AC113" s="311" t="s">
        <v>15</v>
      </c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3"/>
      <c r="AT113" s="14"/>
      <c r="AU113" s="14"/>
      <c r="AV113" s="14"/>
      <c r="AW113" s="14"/>
      <c r="AX113" s="14"/>
      <c r="AY113" s="105"/>
    </row>
    <row r="114" spans="2:51" ht="15" x14ac:dyDescent="0.25">
      <c r="B114" s="106"/>
      <c r="C114" s="299" t="s">
        <v>16</v>
      </c>
      <c r="D114" s="300"/>
      <c r="E114" s="300"/>
      <c r="F114" s="301"/>
      <c r="G114" s="314">
        <v>1</v>
      </c>
      <c r="H114" s="315"/>
      <c r="I114" s="315"/>
      <c r="J114" s="315"/>
      <c r="K114" s="316"/>
      <c r="L114" s="314">
        <v>2</v>
      </c>
      <c r="M114" s="315"/>
      <c r="N114" s="315"/>
      <c r="O114" s="315"/>
      <c r="P114" s="316"/>
      <c r="Q114" s="314">
        <v>3</v>
      </c>
      <c r="R114" s="315"/>
      <c r="S114" s="315"/>
      <c r="T114" s="316"/>
      <c r="U114" s="14"/>
      <c r="V114" s="305"/>
      <c r="W114" s="306"/>
      <c r="X114" s="306"/>
      <c r="Y114" s="306"/>
      <c r="Z114" s="307"/>
      <c r="AA114" s="107"/>
      <c r="AB114"/>
      <c r="AC114" s="274" t="s">
        <v>17</v>
      </c>
      <c r="AD114" s="275"/>
      <c r="AE114" s="275"/>
      <c r="AF114" s="275"/>
      <c r="AG114" s="275"/>
      <c r="AH114" s="275"/>
      <c r="AI114" s="275"/>
      <c r="AJ114" s="276"/>
      <c r="AK114" s="281" t="str">
        <f>+AK16</f>
        <v/>
      </c>
      <c r="AL114" s="282"/>
      <c r="AM114" s="282"/>
      <c r="AN114" s="282"/>
      <c r="AO114" s="282"/>
      <c r="AP114" s="282"/>
      <c r="AQ114" s="282"/>
      <c r="AR114" s="282"/>
      <c r="AS114" s="283"/>
      <c r="AT114" s="14"/>
      <c r="AU114" s="14"/>
      <c r="AV114" s="14"/>
      <c r="AW114" s="14"/>
      <c r="AX114" s="14"/>
      <c r="AY114" s="105"/>
    </row>
    <row r="115" spans="2:51" ht="15" x14ac:dyDescent="0.25">
      <c r="B115" s="106"/>
      <c r="C115" s="287" t="s">
        <v>18</v>
      </c>
      <c r="D115" s="288"/>
      <c r="E115" s="288"/>
      <c r="F115" s="289"/>
      <c r="G115" s="290" t="str">
        <f t="shared" ref="G115:G120" si="8">IF(G17=""," ",G17)</f>
        <v xml:space="preserve"> </v>
      </c>
      <c r="H115" s="291"/>
      <c r="I115" s="291"/>
      <c r="J115" s="291"/>
      <c r="K115" s="292"/>
      <c r="L115" s="290" t="str">
        <f t="shared" ref="L115:L120" si="9">IF(L17=""," ",L17)</f>
        <v xml:space="preserve"> </v>
      </c>
      <c r="M115" s="291"/>
      <c r="N115" s="291"/>
      <c r="O115" s="291"/>
      <c r="P115" s="292"/>
      <c r="Q115" s="290" t="str">
        <f t="shared" ref="Q115:Q120" si="10">IF(Q17=""," ",Q17)</f>
        <v xml:space="preserve"> </v>
      </c>
      <c r="R115" s="293"/>
      <c r="S115" s="293"/>
      <c r="T115" s="294"/>
      <c r="U115" s="108"/>
      <c r="V115" s="308"/>
      <c r="W115" s="309"/>
      <c r="X115" s="309"/>
      <c r="Y115" s="309"/>
      <c r="Z115" s="310"/>
      <c r="AA115" s="108"/>
      <c r="AB115"/>
      <c r="AC115" s="277"/>
      <c r="AD115" s="278"/>
      <c r="AE115" s="278"/>
      <c r="AF115" s="278"/>
      <c r="AG115" s="278"/>
      <c r="AH115" s="278"/>
      <c r="AI115" s="278"/>
      <c r="AJ115" s="279"/>
      <c r="AK115" s="284"/>
      <c r="AL115" s="285"/>
      <c r="AM115" s="285"/>
      <c r="AN115" s="285"/>
      <c r="AO115" s="285"/>
      <c r="AP115" s="285"/>
      <c r="AQ115" s="285"/>
      <c r="AR115" s="285"/>
      <c r="AS115" s="286"/>
      <c r="AT115" s="108"/>
      <c r="AU115" s="108"/>
      <c r="AV115" s="108"/>
      <c r="AW115" s="108"/>
      <c r="AX115" s="108"/>
      <c r="AY115" s="109"/>
    </row>
    <row r="116" spans="2:51" ht="15" hidden="1" customHeight="1" x14ac:dyDescent="0.25">
      <c r="B116" s="106"/>
      <c r="C116" s="110"/>
      <c r="D116" s="110"/>
      <c r="E116" s="110"/>
      <c r="F116" s="110"/>
      <c r="G116" s="290" t="e">
        <f t="shared" si="8"/>
        <v>#NUM!</v>
      </c>
      <c r="H116" s="291"/>
      <c r="I116" s="291"/>
      <c r="J116" s="291"/>
      <c r="K116" s="292"/>
      <c r="L116" s="290" t="e">
        <f t="shared" si="9"/>
        <v>#NUM!</v>
      </c>
      <c r="M116" s="291"/>
      <c r="N116" s="291"/>
      <c r="O116" s="291"/>
      <c r="P116" s="292"/>
      <c r="Q116" s="290" t="e">
        <f t="shared" si="10"/>
        <v>#NUM!</v>
      </c>
      <c r="R116" s="293"/>
      <c r="S116" s="293"/>
      <c r="T116" s="294"/>
      <c r="U116" s="111"/>
      <c r="V116" s="112"/>
      <c r="W116" s="112"/>
      <c r="X116" s="112"/>
      <c r="Y116" s="112"/>
      <c r="Z116" s="112"/>
      <c r="AA116" s="111"/>
      <c r="AB116"/>
      <c r="AC116" s="113"/>
      <c r="AD116" s="114"/>
      <c r="AE116" s="114"/>
      <c r="AF116" s="114"/>
      <c r="AG116" s="114"/>
      <c r="AH116" s="114"/>
      <c r="AI116" s="114"/>
      <c r="AJ116" s="114"/>
      <c r="AK116" s="281" t="str">
        <f>+AK18</f>
        <v/>
      </c>
      <c r="AL116" s="282"/>
      <c r="AM116" s="282"/>
      <c r="AN116" s="282"/>
      <c r="AO116" s="282"/>
      <c r="AP116" s="282"/>
      <c r="AQ116" s="282"/>
      <c r="AR116" s="282"/>
      <c r="AS116" s="283"/>
      <c r="AT116" s="108"/>
      <c r="AU116" s="108"/>
      <c r="AV116" s="108"/>
      <c r="AW116" s="108"/>
      <c r="AX116" s="108"/>
      <c r="AY116" s="115"/>
    </row>
    <row r="117" spans="2:51" ht="15" x14ac:dyDescent="0.25">
      <c r="B117" s="106"/>
      <c r="C117" s="287" t="s">
        <v>19</v>
      </c>
      <c r="D117" s="288"/>
      <c r="E117" s="288"/>
      <c r="F117" s="289"/>
      <c r="G117" s="290" t="str">
        <f t="shared" si="8"/>
        <v xml:space="preserve"> </v>
      </c>
      <c r="H117" s="291"/>
      <c r="I117" s="291"/>
      <c r="J117" s="291"/>
      <c r="K117" s="292"/>
      <c r="L117" s="290" t="str">
        <f t="shared" si="9"/>
        <v xml:space="preserve"> </v>
      </c>
      <c r="M117" s="291"/>
      <c r="N117" s="291"/>
      <c r="O117" s="291"/>
      <c r="P117" s="292"/>
      <c r="Q117" s="290" t="str">
        <f t="shared" si="10"/>
        <v xml:space="preserve"> </v>
      </c>
      <c r="R117" s="293"/>
      <c r="S117" s="293"/>
      <c r="T117" s="294"/>
      <c r="U117" s="108"/>
      <c r="V117" s="290" t="str">
        <f>IF(V19=""," ",V19)</f>
        <v xml:space="preserve"> </v>
      </c>
      <c r="W117" s="293"/>
      <c r="X117" s="293"/>
      <c r="Y117" s="293"/>
      <c r="Z117" s="294"/>
      <c r="AA117" s="108"/>
      <c r="AB117"/>
      <c r="AC117" s="274" t="s">
        <v>20</v>
      </c>
      <c r="AD117" s="275"/>
      <c r="AE117" s="275"/>
      <c r="AF117" s="275"/>
      <c r="AG117" s="275"/>
      <c r="AH117" s="275"/>
      <c r="AI117" s="275"/>
      <c r="AJ117" s="276"/>
      <c r="AK117" s="295"/>
      <c r="AL117" s="296"/>
      <c r="AM117" s="296"/>
      <c r="AN117" s="296"/>
      <c r="AO117" s="296"/>
      <c r="AP117" s="296"/>
      <c r="AQ117" s="296"/>
      <c r="AR117" s="296"/>
      <c r="AS117" s="297"/>
      <c r="AT117" s="108"/>
      <c r="AU117" s="108"/>
      <c r="AV117" s="108"/>
      <c r="AW117" s="108"/>
      <c r="AX117" s="108"/>
      <c r="AY117" s="109"/>
    </row>
    <row r="118" spans="2:51" ht="15" x14ac:dyDescent="0.25">
      <c r="B118" s="106"/>
      <c r="C118" s="287" t="s">
        <v>21</v>
      </c>
      <c r="D118" s="288"/>
      <c r="E118" s="288"/>
      <c r="F118" s="289"/>
      <c r="G118" s="290" t="str">
        <f t="shared" si="8"/>
        <v xml:space="preserve"> </v>
      </c>
      <c r="H118" s="291"/>
      <c r="I118" s="291"/>
      <c r="J118" s="291"/>
      <c r="K118" s="292"/>
      <c r="L118" s="290" t="str">
        <f t="shared" si="9"/>
        <v xml:space="preserve"> </v>
      </c>
      <c r="M118" s="291"/>
      <c r="N118" s="291"/>
      <c r="O118" s="291"/>
      <c r="P118" s="292"/>
      <c r="Q118" s="290" t="str">
        <f t="shared" si="10"/>
        <v xml:space="preserve"> </v>
      </c>
      <c r="R118" s="293"/>
      <c r="S118" s="293"/>
      <c r="T118" s="294"/>
      <c r="U118" s="108"/>
      <c r="V118" s="290" t="str">
        <f>IF(V20=""," ",V20)</f>
        <v xml:space="preserve"> </v>
      </c>
      <c r="W118" s="293"/>
      <c r="X118" s="293"/>
      <c r="Y118" s="293"/>
      <c r="Z118" s="294"/>
      <c r="AA118" s="108"/>
      <c r="AB118"/>
      <c r="AC118" s="277"/>
      <c r="AD118" s="278"/>
      <c r="AE118" s="278"/>
      <c r="AF118" s="278"/>
      <c r="AG118" s="278"/>
      <c r="AH118" s="278"/>
      <c r="AI118" s="278"/>
      <c r="AJ118" s="279"/>
      <c r="AK118" s="284"/>
      <c r="AL118" s="285"/>
      <c r="AM118" s="285"/>
      <c r="AN118" s="285"/>
      <c r="AO118" s="285"/>
      <c r="AP118" s="285"/>
      <c r="AQ118" s="285"/>
      <c r="AR118" s="285"/>
      <c r="AS118" s="286"/>
      <c r="AT118" s="108"/>
      <c r="AU118" s="108"/>
      <c r="AV118" s="108"/>
      <c r="AW118" s="108"/>
      <c r="AX118" s="108"/>
      <c r="AY118" s="109"/>
    </row>
    <row r="119" spans="2:51" ht="15" x14ac:dyDescent="0.25">
      <c r="B119" s="106"/>
      <c r="C119" s="287" t="s">
        <v>22</v>
      </c>
      <c r="D119" s="288"/>
      <c r="E119" s="288"/>
      <c r="F119" s="289"/>
      <c r="G119" s="290" t="str">
        <f t="shared" si="8"/>
        <v xml:space="preserve"> </v>
      </c>
      <c r="H119" s="291"/>
      <c r="I119" s="291"/>
      <c r="J119" s="291"/>
      <c r="K119" s="292"/>
      <c r="L119" s="290" t="str">
        <f t="shared" si="9"/>
        <v xml:space="preserve"> </v>
      </c>
      <c r="M119" s="291"/>
      <c r="N119" s="291"/>
      <c r="O119" s="291"/>
      <c r="P119" s="292"/>
      <c r="Q119" s="290" t="str">
        <f t="shared" si="10"/>
        <v xml:space="preserve"> </v>
      </c>
      <c r="R119" s="293"/>
      <c r="S119" s="293"/>
      <c r="T119" s="294"/>
      <c r="U119" s="116"/>
      <c r="V119" s="290" t="str">
        <f>IF(V21=""," ",V21)</f>
        <v xml:space="preserve"> </v>
      </c>
      <c r="W119" s="293"/>
      <c r="X119" s="293"/>
      <c r="Y119" s="293"/>
      <c r="Z119" s="294"/>
      <c r="AA119" s="117"/>
      <c r="AB119"/>
      <c r="AC119" s="274" t="s">
        <v>23</v>
      </c>
      <c r="AD119" s="275"/>
      <c r="AE119" s="275"/>
      <c r="AF119" s="275"/>
      <c r="AG119" s="275"/>
      <c r="AH119" s="275"/>
      <c r="AI119" s="275"/>
      <c r="AJ119" s="276"/>
      <c r="AK119" s="281" t="str">
        <f>+AK21</f>
        <v/>
      </c>
      <c r="AL119" s="282"/>
      <c r="AM119" s="282"/>
      <c r="AN119" s="282"/>
      <c r="AO119" s="282"/>
      <c r="AP119" s="282"/>
      <c r="AQ119" s="282"/>
      <c r="AR119" s="282"/>
      <c r="AS119" s="283"/>
      <c r="AT119" s="108"/>
      <c r="AU119" s="108"/>
      <c r="AV119" s="108"/>
      <c r="AW119" s="108"/>
      <c r="AX119" s="108"/>
      <c r="AY119" s="109"/>
    </row>
    <row r="120" spans="2:51" ht="15" x14ac:dyDescent="0.25">
      <c r="B120" s="106"/>
      <c r="C120" s="287" t="s">
        <v>24</v>
      </c>
      <c r="D120" s="288"/>
      <c r="E120" s="288"/>
      <c r="F120" s="289"/>
      <c r="G120" s="290" t="str">
        <f t="shared" si="8"/>
        <v xml:space="preserve"> </v>
      </c>
      <c r="H120" s="291"/>
      <c r="I120" s="291"/>
      <c r="J120" s="291"/>
      <c r="K120" s="292"/>
      <c r="L120" s="290" t="str">
        <f t="shared" si="9"/>
        <v xml:space="preserve"> </v>
      </c>
      <c r="M120" s="291"/>
      <c r="N120" s="291"/>
      <c r="O120" s="291"/>
      <c r="P120" s="292"/>
      <c r="Q120" s="290" t="str">
        <f t="shared" si="10"/>
        <v xml:space="preserve"> </v>
      </c>
      <c r="R120" s="293"/>
      <c r="S120" s="293"/>
      <c r="T120" s="294"/>
      <c r="U120" s="118"/>
      <c r="V120" s="290" t="str">
        <f>IF(V22=""," ",V22)</f>
        <v xml:space="preserve"> </v>
      </c>
      <c r="W120" s="293"/>
      <c r="X120" s="293"/>
      <c r="Y120" s="293"/>
      <c r="Z120" s="294"/>
      <c r="AA120" s="117"/>
      <c r="AB120"/>
      <c r="AC120" s="277"/>
      <c r="AD120" s="278"/>
      <c r="AE120" s="278"/>
      <c r="AF120" s="278"/>
      <c r="AG120" s="278"/>
      <c r="AH120" s="278"/>
      <c r="AI120" s="278"/>
      <c r="AJ120" s="279"/>
      <c r="AK120" s="284"/>
      <c r="AL120" s="285"/>
      <c r="AM120" s="285"/>
      <c r="AN120" s="285"/>
      <c r="AO120" s="285"/>
      <c r="AP120" s="285"/>
      <c r="AQ120" s="285"/>
      <c r="AR120" s="285"/>
      <c r="AS120" s="286"/>
      <c r="AT120" s="108"/>
      <c r="AU120" s="108"/>
      <c r="AV120" s="108"/>
      <c r="AW120" s="108"/>
      <c r="AX120" s="108"/>
      <c r="AY120" s="109"/>
    </row>
    <row r="121" spans="2:51" x14ac:dyDescent="0.2">
      <c r="B121" s="267" t="s">
        <v>68</v>
      </c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119"/>
      <c r="AX121" s="119"/>
      <c r="AY121" s="120"/>
    </row>
    <row r="122" spans="2:51" x14ac:dyDescent="0.2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19"/>
      <c r="AU122" s="119"/>
      <c r="AV122" s="119"/>
      <c r="AW122" s="119"/>
      <c r="AX122" s="119"/>
      <c r="AY122" s="120"/>
    </row>
    <row r="123" spans="2:51" x14ac:dyDescent="0.2">
      <c r="B123" s="272"/>
      <c r="C123" s="273"/>
      <c r="D123" s="273"/>
      <c r="E123" s="273"/>
      <c r="F123" s="273"/>
      <c r="G123" s="273"/>
      <c r="H123" s="273"/>
      <c r="I123" s="273"/>
      <c r="J123" s="273"/>
      <c r="K123" s="273"/>
      <c r="L123" s="280"/>
      <c r="M123" s="280"/>
      <c r="N123" s="280"/>
      <c r="O123" s="280"/>
      <c r="P123" s="280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6"/>
    </row>
    <row r="124" spans="2:51" x14ac:dyDescent="0.2">
      <c r="B124" s="272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6"/>
    </row>
    <row r="125" spans="2:51" x14ac:dyDescent="0.2">
      <c r="B125" s="267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9"/>
    </row>
    <row r="126" spans="2:51" x14ac:dyDescent="0.2">
      <c r="B126" s="124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5"/>
    </row>
    <row r="127" spans="2:51" x14ac:dyDescent="0.2">
      <c r="B127" s="124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5"/>
    </row>
    <row r="128" spans="2:51" x14ac:dyDescent="0.2">
      <c r="B128" s="124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5"/>
    </row>
    <row r="129" spans="2:51" x14ac:dyDescent="0.2">
      <c r="B129" s="394"/>
      <c r="C129" s="298"/>
      <c r="D129" s="29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98"/>
      <c r="AW129" s="298"/>
      <c r="AX129" s="298"/>
      <c r="AY129" s="393"/>
    </row>
    <row r="130" spans="2:51" x14ac:dyDescent="0.2">
      <c r="B130" s="272"/>
      <c r="C130" s="273"/>
      <c r="D130" s="273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6"/>
    </row>
    <row r="131" spans="2:51" x14ac:dyDescent="0.2">
      <c r="B131" s="272"/>
      <c r="C131" s="273"/>
      <c r="D131" s="273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6"/>
    </row>
    <row r="132" spans="2:51" ht="11.25" customHeight="1" x14ac:dyDescent="0.2">
      <c r="B132" s="272"/>
      <c r="C132" s="273"/>
      <c r="D132" s="273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6"/>
    </row>
    <row r="133" spans="2:51" x14ac:dyDescent="0.2">
      <c r="B133" s="272"/>
      <c r="C133" s="273"/>
      <c r="D133" s="273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6"/>
    </row>
    <row r="134" spans="2:51" x14ac:dyDescent="0.2">
      <c r="B134" s="272"/>
      <c r="C134" s="273"/>
      <c r="D134" s="273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6"/>
    </row>
    <row r="135" spans="2:51" x14ac:dyDescent="0.2">
      <c r="B135" s="272"/>
      <c r="C135" s="273"/>
      <c r="D135" s="273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6"/>
    </row>
    <row r="136" spans="2:51" x14ac:dyDescent="0.2">
      <c r="B136" s="272"/>
      <c r="C136" s="273"/>
      <c r="D136" s="273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6"/>
    </row>
    <row r="137" spans="2:51" ht="6" customHeight="1" x14ac:dyDescent="0.2">
      <c r="B137" s="395"/>
      <c r="C137" s="396"/>
      <c r="D137" s="396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409"/>
    </row>
    <row r="138" spans="2:51" x14ac:dyDescent="0.2">
      <c r="B138" s="410" t="s">
        <v>57</v>
      </c>
      <c r="C138" s="411"/>
      <c r="D138" s="411"/>
      <c r="E138" s="411"/>
      <c r="F138" s="411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2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126"/>
    </row>
    <row r="139" spans="2:51" x14ac:dyDescent="0.2">
      <c r="B139" s="21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  <c r="AA139" s="414"/>
      <c r="AB139" s="414"/>
      <c r="AC139" s="414"/>
      <c r="AD139" s="414"/>
      <c r="AE139" s="414"/>
      <c r="AF139" s="414"/>
      <c r="AG139" s="414"/>
      <c r="AH139" s="414"/>
      <c r="AI139" s="414"/>
      <c r="AJ139" s="414"/>
      <c r="AK139" s="414"/>
      <c r="AL139" s="414"/>
      <c r="AM139" s="414"/>
      <c r="AN139" s="414"/>
      <c r="AO139" s="414"/>
      <c r="AP139" s="414"/>
      <c r="AQ139" s="414"/>
      <c r="AR139" s="414"/>
      <c r="AS139" s="414"/>
      <c r="AT139" s="414"/>
      <c r="AU139" s="414"/>
      <c r="AV139" s="414"/>
      <c r="AW139" s="414"/>
      <c r="AX139" s="414"/>
      <c r="AY139" s="127"/>
    </row>
    <row r="140" spans="2:51" x14ac:dyDescent="0.2"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128"/>
    </row>
    <row r="141" spans="2:51" ht="21.75" customHeight="1" x14ac:dyDescent="0.2">
      <c r="B141" s="415" t="s">
        <v>58</v>
      </c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6"/>
      <c r="AC141" s="416"/>
      <c r="AD141" s="416"/>
      <c r="AE141" s="416"/>
      <c r="AF141" s="416"/>
      <c r="AG141" s="416"/>
      <c r="AH141" s="416"/>
      <c r="AI141" s="416"/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7"/>
    </row>
    <row r="142" spans="2:51" x14ac:dyDescent="0.2">
      <c r="B142" s="418" t="s">
        <v>77</v>
      </c>
      <c r="C142" s="419"/>
      <c r="D142" s="419"/>
      <c r="E142" s="419"/>
      <c r="F142" s="419"/>
      <c r="G142" s="419"/>
      <c r="H142" s="419"/>
      <c r="I142" s="419"/>
      <c r="J142" s="419"/>
      <c r="K142" s="419"/>
      <c r="L142" s="419"/>
      <c r="M142" s="419"/>
      <c r="N142" s="419"/>
      <c r="O142" s="419"/>
      <c r="P142" s="419"/>
      <c r="Q142" s="419"/>
      <c r="R142" s="419"/>
      <c r="S142" s="419"/>
      <c r="T142" s="419"/>
      <c r="U142" s="419"/>
      <c r="V142" s="419"/>
      <c r="W142" s="419"/>
      <c r="X142" s="419"/>
      <c r="Y142" s="419"/>
      <c r="Z142" s="419"/>
      <c r="AA142" s="419"/>
      <c r="AB142" s="419"/>
      <c r="AC142" s="419"/>
      <c r="AD142" s="419"/>
      <c r="AE142" s="419"/>
      <c r="AF142" s="419"/>
      <c r="AG142" s="419"/>
      <c r="AH142" s="419"/>
      <c r="AI142" s="419"/>
      <c r="AJ142" s="419"/>
      <c r="AK142" s="419"/>
      <c r="AL142" s="419"/>
      <c r="AM142" s="419"/>
      <c r="AN142" s="419"/>
      <c r="AO142" s="419"/>
      <c r="AP142" s="419"/>
      <c r="AQ142" s="419"/>
      <c r="AR142" s="419"/>
      <c r="AS142" s="419"/>
      <c r="AT142" s="419"/>
      <c r="AU142" s="419"/>
      <c r="AV142" s="419"/>
      <c r="AW142" s="419"/>
      <c r="AX142" s="419"/>
      <c r="AY142" s="420"/>
    </row>
    <row r="143" spans="2:51" x14ac:dyDescent="0.2">
      <c r="B143" s="421" t="s">
        <v>59</v>
      </c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  <c r="AD143" s="422"/>
      <c r="AE143" s="422"/>
      <c r="AF143" s="422"/>
      <c r="AG143" s="422"/>
      <c r="AH143" s="422"/>
      <c r="AI143" s="422"/>
      <c r="AJ143" s="422"/>
      <c r="AK143" s="422"/>
      <c r="AL143" s="422"/>
      <c r="AM143" s="422"/>
      <c r="AN143" s="422"/>
      <c r="AO143" s="422"/>
      <c r="AP143" s="422"/>
      <c r="AQ143" s="422"/>
      <c r="AR143" s="422"/>
      <c r="AS143" s="422"/>
      <c r="AT143" s="422"/>
      <c r="AU143" s="422"/>
      <c r="AV143" s="422"/>
      <c r="AW143" s="422"/>
      <c r="AX143" s="422"/>
      <c r="AY143" s="423"/>
    </row>
    <row r="144" spans="2:51" ht="11.25" customHeight="1" x14ac:dyDescent="0.25">
      <c r="B144" s="129"/>
      <c r="C144" s="424" t="s">
        <v>76</v>
      </c>
      <c r="D144" s="424"/>
      <c r="E144" s="424"/>
      <c r="F144" s="424"/>
      <c r="G144" s="424"/>
      <c r="H144" s="424"/>
      <c r="I144" s="424"/>
      <c r="J144" s="424"/>
      <c r="K144" s="424"/>
      <c r="L144" s="424"/>
      <c r="M144" s="424"/>
      <c r="N144" s="424"/>
      <c r="O144" s="424"/>
      <c r="P144" s="424"/>
      <c r="Q144" s="424"/>
      <c r="R144" s="425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426"/>
      <c r="AG144" s="130"/>
      <c r="AH144" s="425"/>
      <c r="AI144" s="426"/>
      <c r="AJ144" s="426"/>
      <c r="AK144" s="426"/>
      <c r="AL144" s="426"/>
      <c r="AM144" s="426"/>
      <c r="AN144" s="426"/>
      <c r="AO144" s="426"/>
      <c r="AP144" s="426"/>
      <c r="AQ144" s="426"/>
      <c r="AR144" s="426"/>
      <c r="AS144" s="426"/>
      <c r="AT144" s="426"/>
      <c r="AU144" s="426"/>
      <c r="AV144" s="426"/>
      <c r="AW144" s="426"/>
      <c r="AX144" s="426"/>
      <c r="AY144" s="131"/>
    </row>
    <row r="145" spans="2:52" ht="11.25" customHeight="1" x14ac:dyDescent="0.25">
      <c r="B145" s="132"/>
      <c r="C145"/>
      <c r="D145"/>
      <c r="E145"/>
      <c r="F145"/>
      <c r="G145"/>
      <c r="H145"/>
      <c r="I145"/>
      <c r="J145"/>
      <c r="K145"/>
      <c r="L145"/>
      <c r="M145"/>
      <c r="N145"/>
      <c r="O145" s="133"/>
      <c r="P145" s="133"/>
      <c r="Q145" s="133"/>
      <c r="R145" s="427"/>
      <c r="S145" s="427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427"/>
      <c r="AF145" s="427"/>
      <c r="AG145" s="133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134"/>
    </row>
    <row r="146" spans="2:52" ht="15" x14ac:dyDescent="0.25">
      <c r="B146" s="135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7"/>
      <c r="Q146" s="137"/>
      <c r="R146" s="428" t="s">
        <v>60</v>
      </c>
      <c r="S146" s="428"/>
      <c r="T146" s="428"/>
      <c r="U146" s="428"/>
      <c r="V146" s="428"/>
      <c r="W146" s="428"/>
      <c r="X146" s="428"/>
      <c r="Y146" s="428"/>
      <c r="Z146" s="428"/>
      <c r="AA146" s="428"/>
      <c r="AB146" s="428"/>
      <c r="AC146" s="428"/>
      <c r="AD146" s="428"/>
      <c r="AE146" s="428"/>
      <c r="AF146" s="428"/>
      <c r="AG146" s="136"/>
      <c r="AH146" s="428" t="s">
        <v>61</v>
      </c>
      <c r="AI146" s="428"/>
      <c r="AJ146" s="428"/>
      <c r="AK146" s="428"/>
      <c r="AL146" s="428"/>
      <c r="AM146" s="428"/>
      <c r="AN146" s="428"/>
      <c r="AO146" s="428"/>
      <c r="AP146" s="428"/>
      <c r="AQ146" s="428"/>
      <c r="AR146" s="428"/>
      <c r="AS146" s="428"/>
      <c r="AT146" s="428"/>
      <c r="AU146" s="428"/>
      <c r="AV146" s="428"/>
      <c r="AW146" s="428"/>
      <c r="AX146" s="428"/>
      <c r="AY146" s="138"/>
    </row>
    <row r="147" spans="2:52" ht="15" customHeight="1" x14ac:dyDescent="0.2">
      <c r="B147" s="413"/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268" t="s">
        <v>43</v>
      </c>
      <c r="AA147" s="268"/>
      <c r="AB147" s="139"/>
      <c r="AC147" s="14" t="s">
        <v>44</v>
      </c>
      <c r="AD147" s="139"/>
      <c r="AE147" s="413"/>
      <c r="AF147" s="413"/>
      <c r="AG147" s="413"/>
      <c r="AH147" s="413"/>
      <c r="AI147" s="413"/>
      <c r="AJ147" s="413"/>
      <c r="AK147" s="413"/>
      <c r="AL147" s="14"/>
      <c r="AM147" s="14"/>
      <c r="AN147" s="14"/>
      <c r="AO147" s="14"/>
      <c r="AP147" s="14"/>
      <c r="AQ147" s="14"/>
      <c r="AR147" s="14"/>
      <c r="AS147" s="429" t="s">
        <v>78</v>
      </c>
      <c r="AT147" s="429"/>
      <c r="AU147" s="429"/>
      <c r="AV147" s="429"/>
      <c r="AW147" s="429"/>
      <c r="AX147" s="429"/>
      <c r="AY147" s="429"/>
    </row>
    <row r="148" spans="2:52" ht="14.25" customHeight="1" x14ac:dyDescent="0.2">
      <c r="B148" s="398"/>
      <c r="C148" s="399"/>
      <c r="D148" s="399"/>
      <c r="E148" s="402" t="s">
        <v>71</v>
      </c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3"/>
      <c r="T148" s="403"/>
      <c r="U148" s="403"/>
      <c r="V148" s="403"/>
      <c r="W148" s="403"/>
      <c r="X148" s="403"/>
      <c r="Y148" s="403"/>
      <c r="Z148" s="403"/>
      <c r="AA148" s="403"/>
      <c r="AB148" s="403"/>
      <c r="AC148" s="403"/>
      <c r="AD148" s="403"/>
      <c r="AE148" s="403"/>
      <c r="AF148" s="403"/>
      <c r="AG148" s="403"/>
      <c r="AH148" s="403"/>
      <c r="AI148" s="403"/>
      <c r="AJ148" s="403"/>
      <c r="AK148" s="403"/>
      <c r="AL148" s="403"/>
      <c r="AM148" s="403"/>
      <c r="AN148" s="403"/>
      <c r="AO148" s="403"/>
      <c r="AP148" s="403"/>
      <c r="AQ148" s="403"/>
      <c r="AR148" s="403"/>
      <c r="AS148" s="403"/>
      <c r="AT148" s="403"/>
      <c r="AU148" s="403"/>
      <c r="AV148" s="403"/>
      <c r="AW148" s="403"/>
      <c r="AX148" s="403"/>
      <c r="AY148" s="403"/>
      <c r="AZ148" s="404"/>
    </row>
    <row r="149" spans="2:52" x14ac:dyDescent="0.2">
      <c r="B149" s="400"/>
      <c r="C149" s="360"/>
      <c r="D149" s="360"/>
      <c r="E149" s="366"/>
      <c r="F149" s="367"/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  <c r="AA149" s="367"/>
      <c r="AB149" s="367"/>
      <c r="AC149" s="367"/>
      <c r="AD149" s="367"/>
      <c r="AE149" s="367"/>
      <c r="AF149" s="367"/>
      <c r="AG149" s="367"/>
      <c r="AH149" s="367"/>
      <c r="AI149" s="367"/>
      <c r="AJ149" s="367"/>
      <c r="AK149" s="367"/>
      <c r="AL149" s="367"/>
      <c r="AM149" s="367"/>
      <c r="AN149" s="367"/>
      <c r="AO149" s="367"/>
      <c r="AP149" s="367"/>
      <c r="AQ149" s="367"/>
      <c r="AR149" s="367"/>
      <c r="AS149" s="367"/>
      <c r="AT149" s="367"/>
      <c r="AU149" s="367"/>
      <c r="AV149" s="367"/>
      <c r="AW149" s="367"/>
      <c r="AX149" s="367"/>
      <c r="AY149" s="367"/>
      <c r="AZ149" s="405"/>
    </row>
    <row r="150" spans="2:52" x14ac:dyDescent="0.2">
      <c r="B150" s="401"/>
      <c r="C150" s="362"/>
      <c r="D150" s="362"/>
      <c r="E150" s="406" t="s">
        <v>70</v>
      </c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  <c r="AF150" s="407"/>
      <c r="AG150" s="407"/>
      <c r="AH150" s="407"/>
      <c r="AI150" s="407"/>
      <c r="AJ150" s="407"/>
      <c r="AK150" s="407"/>
      <c r="AL150" s="407"/>
      <c r="AM150" s="407"/>
      <c r="AN150" s="407"/>
      <c r="AO150" s="407"/>
      <c r="AP150" s="407"/>
      <c r="AQ150" s="407"/>
      <c r="AR150" s="407"/>
      <c r="AS150" s="407"/>
      <c r="AT150" s="407"/>
      <c r="AU150" s="407"/>
      <c r="AV150" s="407"/>
      <c r="AW150" s="407"/>
      <c r="AX150" s="407"/>
      <c r="AY150" s="407"/>
      <c r="AZ150" s="408"/>
    </row>
    <row r="151" spans="2:52" s="43" customFormat="1" ht="15" x14ac:dyDescent="0.25">
      <c r="B151" s="79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2"/>
    </row>
    <row r="152" spans="2:52" s="43" customFormat="1" ht="15" x14ac:dyDescent="0.25">
      <c r="B152" s="83"/>
      <c r="C152" s="84"/>
      <c r="D152" s="249" t="s">
        <v>45</v>
      </c>
      <c r="E152" s="249"/>
      <c r="F152" s="249"/>
      <c r="G152" s="249"/>
      <c r="H152" s="249"/>
      <c r="I152" s="249"/>
      <c r="J152" s="249"/>
      <c r="K152" s="249"/>
      <c r="L152" s="84"/>
      <c r="M152" s="84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85"/>
      <c r="Y152" s="85"/>
      <c r="Z152" s="251" t="s">
        <v>62</v>
      </c>
      <c r="AA152" s="251"/>
      <c r="AB152" s="251"/>
      <c r="AC152" s="251"/>
      <c r="AD152" s="251"/>
      <c r="AE152" s="251"/>
      <c r="AF152" s="251"/>
      <c r="AG152" s="16"/>
      <c r="AH152" s="86"/>
      <c r="AI152" s="85"/>
      <c r="AK152" s="447" t="s">
        <v>75</v>
      </c>
      <c r="AL152" s="447"/>
      <c r="AM152" s="447"/>
      <c r="AN152" s="447"/>
      <c r="AO152" s="141"/>
      <c r="AP152" s="86"/>
      <c r="AQ152" s="142"/>
      <c r="AR152" s="86"/>
      <c r="AS152" s="251" t="s">
        <v>63</v>
      </c>
      <c r="AT152" s="251"/>
      <c r="AU152" s="251"/>
      <c r="AV152" s="251"/>
      <c r="AW152" s="251"/>
      <c r="AX152" s="33"/>
      <c r="AY152" s="86"/>
      <c r="AZ152" s="87"/>
    </row>
    <row r="153" spans="2:52" s="43" customFormat="1" ht="5.25" customHeight="1" x14ac:dyDescent="0.25">
      <c r="B153" s="259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7"/>
    </row>
    <row r="154" spans="2:52" s="43" customFormat="1" ht="15" customHeight="1" x14ac:dyDescent="0.2">
      <c r="B154" s="143"/>
      <c r="C154" s="251" t="s">
        <v>64</v>
      </c>
      <c r="D154" s="251"/>
      <c r="E154" s="251"/>
      <c r="F154" s="251"/>
      <c r="G154" s="251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40"/>
      <c r="AF154" s="440"/>
      <c r="AG154" s="440"/>
      <c r="AH154" s="440"/>
      <c r="AI154" s="440"/>
      <c r="AJ154" s="440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40"/>
      <c r="AV154" s="440"/>
      <c r="AW154" s="440"/>
      <c r="AX154" s="440"/>
      <c r="AY154" s="440"/>
      <c r="AZ154" s="441"/>
    </row>
    <row r="155" spans="2:52" s="43" customFormat="1" x14ac:dyDescent="0.2">
      <c r="B155" s="143"/>
      <c r="C155" s="88"/>
      <c r="D155" s="88"/>
      <c r="E155" s="88"/>
      <c r="F155" s="88"/>
      <c r="G155" s="88"/>
      <c r="H155" s="440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440"/>
      <c r="AB155" s="440"/>
      <c r="AC155" s="440"/>
      <c r="AD155" s="440"/>
      <c r="AE155" s="440"/>
      <c r="AF155" s="440"/>
      <c r="AG155" s="440"/>
      <c r="AH155" s="440"/>
      <c r="AI155" s="440"/>
      <c r="AJ155" s="440"/>
      <c r="AK155" s="440"/>
      <c r="AL155" s="440"/>
      <c r="AM155" s="440"/>
      <c r="AN155" s="440"/>
      <c r="AO155" s="440"/>
      <c r="AP155" s="440"/>
      <c r="AQ155" s="440"/>
      <c r="AR155" s="440"/>
      <c r="AS155" s="440"/>
      <c r="AT155" s="440"/>
      <c r="AU155" s="440"/>
      <c r="AV155" s="440"/>
      <c r="AW155" s="440"/>
      <c r="AX155" s="440"/>
      <c r="AY155" s="440"/>
      <c r="AZ155" s="441"/>
    </row>
    <row r="156" spans="2:52" s="43" customFormat="1" x14ac:dyDescent="0.2">
      <c r="B156" s="259" t="s">
        <v>65</v>
      </c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0" t="s">
        <v>47</v>
      </c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430"/>
      <c r="AK156" s="430"/>
      <c r="AL156" s="430"/>
      <c r="AM156" s="430"/>
      <c r="AN156" s="430"/>
      <c r="AO156" s="430"/>
      <c r="AP156" s="430"/>
      <c r="AQ156" s="430"/>
      <c r="AR156" s="430"/>
      <c r="AS156" s="430"/>
      <c r="AT156" s="430"/>
      <c r="AU156" s="430"/>
      <c r="AV156" s="430"/>
      <c r="AW156" s="430"/>
      <c r="AX156" s="430"/>
      <c r="AY156" s="430"/>
      <c r="AZ156" s="431"/>
    </row>
    <row r="157" spans="2:52" ht="6" customHeight="1" x14ac:dyDescent="0.25">
      <c r="B157" s="400"/>
      <c r="C157" s="360"/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360"/>
      <c r="O157" s="360"/>
      <c r="P157" s="360"/>
      <c r="Q157" s="360"/>
      <c r="R157" s="360"/>
      <c r="S157" s="360"/>
      <c r="T157" s="360"/>
      <c r="U157" s="360"/>
      <c r="V157" s="360"/>
      <c r="W157" s="360"/>
      <c r="X157" s="140"/>
      <c r="Y157" s="140"/>
      <c r="Z157" s="432"/>
      <c r="AA157" s="432"/>
      <c r="AB157" s="432"/>
      <c r="AC157" s="432"/>
      <c r="AD157" s="432"/>
      <c r="AE157" s="432"/>
      <c r="AF157" s="432"/>
      <c r="AG157" s="432"/>
      <c r="AH157" s="432"/>
      <c r="AI157" s="432"/>
      <c r="AJ157" s="432"/>
      <c r="AK157" s="432"/>
      <c r="AL157" s="432"/>
      <c r="AM157" s="432"/>
      <c r="AN157" s="432"/>
      <c r="AO157" s="432"/>
      <c r="AP157" s="432"/>
      <c r="AQ157" s="432"/>
      <c r="AR157" s="432"/>
      <c r="AS157" s="432"/>
      <c r="AT157" s="432"/>
      <c r="AU157" s="432"/>
      <c r="AV157" s="432"/>
      <c r="AW157" s="432"/>
      <c r="AX157" s="432"/>
      <c r="AY157" s="432"/>
      <c r="AZ157" s="433"/>
    </row>
    <row r="158" spans="2:52" ht="35.25" customHeight="1" x14ac:dyDescent="0.2">
      <c r="B158" s="434" t="s">
        <v>48</v>
      </c>
      <c r="C158" s="434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34"/>
      <c r="P158" s="434"/>
      <c r="Q158" s="435" t="s">
        <v>49</v>
      </c>
      <c r="R158" s="435"/>
      <c r="S158" s="435"/>
      <c r="T158" s="435"/>
      <c r="U158" s="435"/>
      <c r="V158" s="435"/>
      <c r="W158" s="435"/>
      <c r="X158" s="435"/>
      <c r="Y158" s="435"/>
      <c r="Z158" s="435" t="s">
        <v>50</v>
      </c>
      <c r="AA158" s="435"/>
      <c r="AB158" s="435"/>
      <c r="AC158" s="435"/>
      <c r="AD158" s="435"/>
      <c r="AE158" s="435"/>
      <c r="AF158" s="435"/>
      <c r="AG158" s="435"/>
      <c r="AH158" s="435"/>
      <c r="AI158" s="435" t="s">
        <v>51</v>
      </c>
      <c r="AJ158" s="435"/>
      <c r="AK158" s="435"/>
      <c r="AL158" s="435"/>
      <c r="AM158" s="435"/>
      <c r="AN158" s="435"/>
      <c r="AO158" s="435"/>
      <c r="AP158" s="435"/>
      <c r="AQ158" s="435"/>
      <c r="AR158" s="435" t="s">
        <v>52</v>
      </c>
      <c r="AS158" s="435"/>
      <c r="AT158" s="435"/>
      <c r="AU158" s="435"/>
      <c r="AV158" s="435"/>
      <c r="AW158" s="435"/>
      <c r="AX158" s="435"/>
      <c r="AY158" s="435"/>
      <c r="AZ158" s="435"/>
    </row>
    <row r="159" spans="2:52" ht="18" customHeight="1" x14ac:dyDescent="0.2">
      <c r="B159" s="436" t="str">
        <f>IF(OR(B71=0),"",B71)</f>
        <v/>
      </c>
      <c r="C159" s="437"/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38"/>
      <c r="Q159" s="379" t="str">
        <f>IF(B159="","",IF(B159&lt;=0,"NO APLICA",IF(B159&gt;0,"NO APLICA")))</f>
        <v/>
      </c>
      <c r="R159" s="380"/>
      <c r="S159" s="380"/>
      <c r="T159" s="380"/>
      <c r="U159" s="380"/>
      <c r="V159" s="380"/>
      <c r="W159" s="380"/>
      <c r="X159" s="380"/>
      <c r="Y159" s="381"/>
      <c r="Z159" s="382" t="str">
        <f>IF(B159="","",IF(B159&lt;=0,"NO APLICA",IF(B159&gt;0,"NO APLICA")))</f>
        <v/>
      </c>
      <c r="AA159" s="383"/>
      <c r="AB159" s="383"/>
      <c r="AC159" s="383"/>
      <c r="AD159" s="383"/>
      <c r="AE159" s="383"/>
      <c r="AF159" s="383"/>
      <c r="AG159" s="383"/>
      <c r="AH159" s="384"/>
      <c r="AI159" s="382" t="str">
        <f>IF(B159="","",IF(B159&lt;=0,"NO APLICA",IF(B159&gt;0,"NO APLICA")))</f>
        <v/>
      </c>
      <c r="AJ159" s="383"/>
      <c r="AK159" s="383"/>
      <c r="AL159" s="383"/>
      <c r="AM159" s="383"/>
      <c r="AN159" s="383"/>
      <c r="AO159" s="383"/>
      <c r="AP159" s="383"/>
      <c r="AQ159" s="384"/>
      <c r="AR159" s="385" t="str">
        <f>IF(B159="","",IF(B159&lt;=0,"NO APLICA",IF(B159&gt;0,"NO APLICA")))</f>
        <v/>
      </c>
      <c r="AS159" s="386"/>
      <c r="AT159" s="386"/>
      <c r="AU159" s="386"/>
      <c r="AV159" s="386"/>
      <c r="AW159" s="386"/>
      <c r="AX159" s="386"/>
      <c r="AY159" s="386"/>
      <c r="AZ159" s="387"/>
    </row>
    <row r="160" spans="2:52" ht="18" customHeight="1" x14ac:dyDescent="0.2">
      <c r="B160" s="436" t="str">
        <f t="shared" ref="B160:B174" si="11">IF(OR(B72=0),"",B72)</f>
        <v/>
      </c>
      <c r="C160" s="437"/>
      <c r="D160" s="437"/>
      <c r="E160" s="437"/>
      <c r="F160" s="437"/>
      <c r="G160" s="437"/>
      <c r="H160" s="437"/>
      <c r="I160" s="437"/>
      <c r="J160" s="437"/>
      <c r="K160" s="437"/>
      <c r="L160" s="437"/>
      <c r="M160" s="437"/>
      <c r="N160" s="437"/>
      <c r="O160" s="437"/>
      <c r="P160" s="438"/>
      <c r="Q160" s="379" t="str">
        <f t="shared" ref="Q160:Q166" si="12">IF(B160="","",IF(B160&lt;=0,"NO APLICA",IF(B160&gt;0,"NO APLICA")))</f>
        <v/>
      </c>
      <c r="R160" s="380"/>
      <c r="S160" s="380"/>
      <c r="T160" s="380"/>
      <c r="U160" s="380"/>
      <c r="V160" s="380"/>
      <c r="W160" s="380"/>
      <c r="X160" s="380"/>
      <c r="Y160" s="381"/>
      <c r="Z160" s="382" t="str">
        <f t="shared" ref="Z160:Z166" si="13">IF(B160="","",IF(B160&lt;=0,"NO APLICA",IF(B160&gt;0,"NO APLICA")))</f>
        <v/>
      </c>
      <c r="AA160" s="383"/>
      <c r="AB160" s="383"/>
      <c r="AC160" s="383"/>
      <c r="AD160" s="383"/>
      <c r="AE160" s="383"/>
      <c r="AF160" s="383"/>
      <c r="AG160" s="383"/>
      <c r="AH160" s="384"/>
      <c r="AI160" s="382" t="str">
        <f t="shared" ref="AI160:AI166" si="14">IF(B160="","",IF(B160&lt;=0,"NO APLICA",IF(B160&gt;0,"NO APLICA")))</f>
        <v/>
      </c>
      <c r="AJ160" s="383"/>
      <c r="AK160" s="383"/>
      <c r="AL160" s="383"/>
      <c r="AM160" s="383"/>
      <c r="AN160" s="383"/>
      <c r="AO160" s="383"/>
      <c r="AP160" s="383"/>
      <c r="AQ160" s="384"/>
      <c r="AR160" s="385" t="str">
        <f t="shared" ref="AR160:AR166" si="15">IF(B160="","",IF(B160&lt;=0,"NO APLICA",IF(B160&gt;0,"NO APLICA")))</f>
        <v/>
      </c>
      <c r="AS160" s="386"/>
      <c r="AT160" s="386"/>
      <c r="AU160" s="386"/>
      <c r="AV160" s="386"/>
      <c r="AW160" s="386"/>
      <c r="AX160" s="386"/>
      <c r="AY160" s="386"/>
      <c r="AZ160" s="387"/>
    </row>
    <row r="161" spans="2:52" ht="18" customHeight="1" x14ac:dyDescent="0.2">
      <c r="B161" s="436" t="str">
        <f t="shared" si="11"/>
        <v/>
      </c>
      <c r="C161" s="437"/>
      <c r="D161" s="437"/>
      <c r="E161" s="437"/>
      <c r="F161" s="437"/>
      <c r="G161" s="437"/>
      <c r="H161" s="437"/>
      <c r="I161" s="437"/>
      <c r="J161" s="437"/>
      <c r="K161" s="437"/>
      <c r="L161" s="437"/>
      <c r="M161" s="437"/>
      <c r="N161" s="437"/>
      <c r="O161" s="437"/>
      <c r="P161" s="438"/>
      <c r="Q161" s="379" t="str">
        <f t="shared" si="12"/>
        <v/>
      </c>
      <c r="R161" s="380"/>
      <c r="S161" s="380"/>
      <c r="T161" s="380"/>
      <c r="U161" s="380"/>
      <c r="V161" s="380"/>
      <c r="W161" s="380"/>
      <c r="X161" s="380"/>
      <c r="Y161" s="381"/>
      <c r="Z161" s="382" t="str">
        <f t="shared" si="13"/>
        <v/>
      </c>
      <c r="AA161" s="383"/>
      <c r="AB161" s="383"/>
      <c r="AC161" s="383"/>
      <c r="AD161" s="383"/>
      <c r="AE161" s="383"/>
      <c r="AF161" s="383"/>
      <c r="AG161" s="383"/>
      <c r="AH161" s="384"/>
      <c r="AI161" s="382" t="str">
        <f t="shared" si="14"/>
        <v/>
      </c>
      <c r="AJ161" s="383"/>
      <c r="AK161" s="383"/>
      <c r="AL161" s="383"/>
      <c r="AM161" s="383"/>
      <c r="AN161" s="383"/>
      <c r="AO161" s="383"/>
      <c r="AP161" s="383"/>
      <c r="AQ161" s="384"/>
      <c r="AR161" s="385" t="str">
        <f t="shared" si="15"/>
        <v/>
      </c>
      <c r="AS161" s="386"/>
      <c r="AT161" s="386"/>
      <c r="AU161" s="386"/>
      <c r="AV161" s="386"/>
      <c r="AW161" s="386"/>
      <c r="AX161" s="386"/>
      <c r="AY161" s="386"/>
      <c r="AZ161" s="387"/>
    </row>
    <row r="162" spans="2:52" ht="18" customHeight="1" x14ac:dyDescent="0.2">
      <c r="B162" s="436" t="str">
        <f t="shared" si="11"/>
        <v/>
      </c>
      <c r="C162" s="437"/>
      <c r="D162" s="437"/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/>
      <c r="P162" s="438"/>
      <c r="Q162" s="379" t="str">
        <f t="shared" si="12"/>
        <v/>
      </c>
      <c r="R162" s="380"/>
      <c r="S162" s="380"/>
      <c r="T162" s="380"/>
      <c r="U162" s="380"/>
      <c r="V162" s="380"/>
      <c r="W162" s="380"/>
      <c r="X162" s="380"/>
      <c r="Y162" s="381"/>
      <c r="Z162" s="382" t="str">
        <f t="shared" si="13"/>
        <v/>
      </c>
      <c r="AA162" s="383"/>
      <c r="AB162" s="383"/>
      <c r="AC162" s="383"/>
      <c r="AD162" s="383"/>
      <c r="AE162" s="383"/>
      <c r="AF162" s="383"/>
      <c r="AG162" s="383"/>
      <c r="AH162" s="384"/>
      <c r="AI162" s="382" t="str">
        <f t="shared" si="14"/>
        <v/>
      </c>
      <c r="AJ162" s="383"/>
      <c r="AK162" s="383"/>
      <c r="AL162" s="383"/>
      <c r="AM162" s="383"/>
      <c r="AN162" s="383"/>
      <c r="AO162" s="383"/>
      <c r="AP162" s="383"/>
      <c r="AQ162" s="384"/>
      <c r="AR162" s="385" t="str">
        <f t="shared" si="15"/>
        <v/>
      </c>
      <c r="AS162" s="386"/>
      <c r="AT162" s="386"/>
      <c r="AU162" s="386"/>
      <c r="AV162" s="386"/>
      <c r="AW162" s="386"/>
      <c r="AX162" s="386"/>
      <c r="AY162" s="386"/>
      <c r="AZ162" s="387"/>
    </row>
    <row r="163" spans="2:52" ht="18" customHeight="1" x14ac:dyDescent="0.2">
      <c r="B163" s="436" t="str">
        <f t="shared" si="11"/>
        <v/>
      </c>
      <c r="C163" s="437"/>
      <c r="D163" s="437"/>
      <c r="E163" s="437"/>
      <c r="F163" s="437"/>
      <c r="G163" s="437"/>
      <c r="H163" s="437"/>
      <c r="I163" s="437"/>
      <c r="J163" s="437"/>
      <c r="K163" s="437"/>
      <c r="L163" s="437"/>
      <c r="M163" s="437"/>
      <c r="N163" s="437"/>
      <c r="O163" s="437"/>
      <c r="P163" s="438"/>
      <c r="Q163" s="379" t="str">
        <f t="shared" si="12"/>
        <v/>
      </c>
      <c r="R163" s="380"/>
      <c r="S163" s="380"/>
      <c r="T163" s="380"/>
      <c r="U163" s="380"/>
      <c r="V163" s="380"/>
      <c r="W163" s="380"/>
      <c r="X163" s="380"/>
      <c r="Y163" s="381"/>
      <c r="Z163" s="382" t="str">
        <f t="shared" si="13"/>
        <v/>
      </c>
      <c r="AA163" s="383"/>
      <c r="AB163" s="383"/>
      <c r="AC163" s="383"/>
      <c r="AD163" s="383"/>
      <c r="AE163" s="383"/>
      <c r="AF163" s="383"/>
      <c r="AG163" s="383"/>
      <c r="AH163" s="384"/>
      <c r="AI163" s="382" t="str">
        <f t="shared" si="14"/>
        <v/>
      </c>
      <c r="AJ163" s="383"/>
      <c r="AK163" s="383"/>
      <c r="AL163" s="383"/>
      <c r="AM163" s="383"/>
      <c r="AN163" s="383"/>
      <c r="AO163" s="383"/>
      <c r="AP163" s="383"/>
      <c r="AQ163" s="384"/>
      <c r="AR163" s="385" t="str">
        <f t="shared" si="15"/>
        <v/>
      </c>
      <c r="AS163" s="386"/>
      <c r="AT163" s="386"/>
      <c r="AU163" s="386"/>
      <c r="AV163" s="386"/>
      <c r="AW163" s="386"/>
      <c r="AX163" s="386"/>
      <c r="AY163" s="386"/>
      <c r="AZ163" s="387"/>
    </row>
    <row r="164" spans="2:52" ht="18" customHeight="1" x14ac:dyDescent="0.2">
      <c r="B164" s="436" t="str">
        <f t="shared" si="11"/>
        <v/>
      </c>
      <c r="C164" s="437"/>
      <c r="D164" s="437"/>
      <c r="E164" s="437"/>
      <c r="F164" s="437"/>
      <c r="G164" s="437"/>
      <c r="H164" s="437"/>
      <c r="I164" s="437"/>
      <c r="J164" s="437"/>
      <c r="K164" s="437"/>
      <c r="L164" s="437"/>
      <c r="M164" s="437"/>
      <c r="N164" s="437"/>
      <c r="O164" s="437"/>
      <c r="P164" s="438"/>
      <c r="Q164" s="379" t="str">
        <f t="shared" si="12"/>
        <v/>
      </c>
      <c r="R164" s="380"/>
      <c r="S164" s="380"/>
      <c r="T164" s="380"/>
      <c r="U164" s="380"/>
      <c r="V164" s="380"/>
      <c r="W164" s="380"/>
      <c r="X164" s="380"/>
      <c r="Y164" s="381"/>
      <c r="Z164" s="382" t="str">
        <f t="shared" si="13"/>
        <v/>
      </c>
      <c r="AA164" s="383"/>
      <c r="AB164" s="383"/>
      <c r="AC164" s="383"/>
      <c r="AD164" s="383"/>
      <c r="AE164" s="383"/>
      <c r="AF164" s="383"/>
      <c r="AG164" s="383"/>
      <c r="AH164" s="384"/>
      <c r="AI164" s="382" t="str">
        <f t="shared" si="14"/>
        <v/>
      </c>
      <c r="AJ164" s="383"/>
      <c r="AK164" s="383"/>
      <c r="AL164" s="383"/>
      <c r="AM164" s="383"/>
      <c r="AN164" s="383"/>
      <c r="AO164" s="383"/>
      <c r="AP164" s="383"/>
      <c r="AQ164" s="384"/>
      <c r="AR164" s="385" t="str">
        <f t="shared" si="15"/>
        <v/>
      </c>
      <c r="AS164" s="386"/>
      <c r="AT164" s="386"/>
      <c r="AU164" s="386"/>
      <c r="AV164" s="386"/>
      <c r="AW164" s="386"/>
      <c r="AX164" s="386"/>
      <c r="AY164" s="386"/>
      <c r="AZ164" s="387"/>
    </row>
    <row r="165" spans="2:52" ht="18" customHeight="1" x14ac:dyDescent="0.2">
      <c r="B165" s="436" t="str">
        <f t="shared" si="11"/>
        <v/>
      </c>
      <c r="C165" s="437"/>
      <c r="D165" s="437"/>
      <c r="E165" s="437"/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438"/>
      <c r="Q165" s="379" t="str">
        <f t="shared" si="12"/>
        <v/>
      </c>
      <c r="R165" s="380"/>
      <c r="S165" s="380"/>
      <c r="T165" s="380"/>
      <c r="U165" s="380"/>
      <c r="V165" s="380"/>
      <c r="W165" s="380"/>
      <c r="X165" s="380"/>
      <c r="Y165" s="381"/>
      <c r="Z165" s="382" t="str">
        <f t="shared" si="13"/>
        <v/>
      </c>
      <c r="AA165" s="383"/>
      <c r="AB165" s="383"/>
      <c r="AC165" s="383"/>
      <c r="AD165" s="383"/>
      <c r="AE165" s="383"/>
      <c r="AF165" s="383"/>
      <c r="AG165" s="383"/>
      <c r="AH165" s="384"/>
      <c r="AI165" s="382" t="str">
        <f t="shared" si="14"/>
        <v/>
      </c>
      <c r="AJ165" s="383"/>
      <c r="AK165" s="383"/>
      <c r="AL165" s="383"/>
      <c r="AM165" s="383"/>
      <c r="AN165" s="383"/>
      <c r="AO165" s="383"/>
      <c r="AP165" s="383"/>
      <c r="AQ165" s="384"/>
      <c r="AR165" s="385" t="str">
        <f t="shared" si="15"/>
        <v/>
      </c>
      <c r="AS165" s="386"/>
      <c r="AT165" s="386"/>
      <c r="AU165" s="386"/>
      <c r="AV165" s="386"/>
      <c r="AW165" s="386"/>
      <c r="AX165" s="386"/>
      <c r="AY165" s="386"/>
      <c r="AZ165" s="387"/>
    </row>
    <row r="166" spans="2:52" ht="18" customHeight="1" x14ac:dyDescent="0.2">
      <c r="B166" s="436" t="str">
        <f t="shared" si="11"/>
        <v/>
      </c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7"/>
      <c r="O166" s="437"/>
      <c r="P166" s="438"/>
      <c r="Q166" s="379" t="str">
        <f t="shared" si="12"/>
        <v/>
      </c>
      <c r="R166" s="380"/>
      <c r="S166" s="380"/>
      <c r="T166" s="380"/>
      <c r="U166" s="380"/>
      <c r="V166" s="380"/>
      <c r="W166" s="380"/>
      <c r="X166" s="380"/>
      <c r="Y166" s="381"/>
      <c r="Z166" s="382" t="str">
        <f t="shared" si="13"/>
        <v/>
      </c>
      <c r="AA166" s="383"/>
      <c r="AB166" s="383"/>
      <c r="AC166" s="383"/>
      <c r="AD166" s="383"/>
      <c r="AE166" s="383"/>
      <c r="AF166" s="383"/>
      <c r="AG166" s="383"/>
      <c r="AH166" s="384"/>
      <c r="AI166" s="382" t="str">
        <f t="shared" si="14"/>
        <v/>
      </c>
      <c r="AJ166" s="383"/>
      <c r="AK166" s="383"/>
      <c r="AL166" s="383"/>
      <c r="AM166" s="383"/>
      <c r="AN166" s="383"/>
      <c r="AO166" s="383"/>
      <c r="AP166" s="383"/>
      <c r="AQ166" s="384"/>
      <c r="AR166" s="385" t="str">
        <f t="shared" si="15"/>
        <v/>
      </c>
      <c r="AS166" s="386"/>
      <c r="AT166" s="386"/>
      <c r="AU166" s="386"/>
      <c r="AV166" s="386"/>
      <c r="AW166" s="386"/>
      <c r="AX166" s="386"/>
      <c r="AY166" s="386"/>
      <c r="AZ166" s="387"/>
    </row>
    <row r="167" spans="2:52" ht="18" customHeight="1" x14ac:dyDescent="0.2">
      <c r="B167" s="436" t="str">
        <f t="shared" si="11"/>
        <v/>
      </c>
      <c r="C167" s="437"/>
      <c r="D167" s="437"/>
      <c r="E167" s="437"/>
      <c r="F167" s="437"/>
      <c r="G167" s="437"/>
      <c r="H167" s="437"/>
      <c r="I167" s="437"/>
      <c r="J167" s="437"/>
      <c r="K167" s="437"/>
      <c r="L167" s="437"/>
      <c r="M167" s="437"/>
      <c r="N167" s="437"/>
      <c r="O167" s="437"/>
      <c r="P167" s="438"/>
      <c r="Q167" s="379" t="str">
        <f>IF(B167="","",IF(B167&lt;=0,"NO APLICA",IF(B167&gt;0,"NO APLICA")))</f>
        <v/>
      </c>
      <c r="R167" s="380"/>
      <c r="S167" s="380"/>
      <c r="T167" s="380"/>
      <c r="U167" s="380"/>
      <c r="V167" s="380"/>
      <c r="W167" s="380"/>
      <c r="X167" s="380"/>
      <c r="Y167" s="381"/>
      <c r="Z167" s="382" t="str">
        <f>IF(B167="","",IF(B167&lt;=0,"NO APLICA",IF(B167&gt;0,"NO APLICA")))</f>
        <v/>
      </c>
      <c r="AA167" s="383"/>
      <c r="AB167" s="383"/>
      <c r="AC167" s="383"/>
      <c r="AD167" s="383"/>
      <c r="AE167" s="383"/>
      <c r="AF167" s="383"/>
      <c r="AG167" s="383"/>
      <c r="AH167" s="384"/>
      <c r="AI167" s="382" t="str">
        <f>IF(B167="","",IF(B167&lt;=0,"NO APLICA",IF(B167&gt;0,"NO APLICA")))</f>
        <v/>
      </c>
      <c r="AJ167" s="383"/>
      <c r="AK167" s="383"/>
      <c r="AL167" s="383"/>
      <c r="AM167" s="383"/>
      <c r="AN167" s="383"/>
      <c r="AO167" s="383"/>
      <c r="AP167" s="383"/>
      <c r="AQ167" s="384"/>
      <c r="AR167" s="385" t="str">
        <f>IF(B167="","",IF(B167&lt;=0,"NO APLICA",IF(B167&gt;0,"NO APLICA")))</f>
        <v/>
      </c>
      <c r="AS167" s="386"/>
      <c r="AT167" s="386"/>
      <c r="AU167" s="386"/>
      <c r="AV167" s="386"/>
      <c r="AW167" s="386"/>
      <c r="AX167" s="386"/>
      <c r="AY167" s="386"/>
      <c r="AZ167" s="387"/>
    </row>
    <row r="168" spans="2:52" ht="18" customHeight="1" x14ac:dyDescent="0.2">
      <c r="B168" s="436" t="str">
        <f t="shared" si="11"/>
        <v/>
      </c>
      <c r="C168" s="437"/>
      <c r="D168" s="437"/>
      <c r="E168" s="437"/>
      <c r="F168" s="437"/>
      <c r="G168" s="437"/>
      <c r="H168" s="437"/>
      <c r="I168" s="437"/>
      <c r="J168" s="437"/>
      <c r="K168" s="437"/>
      <c r="L168" s="437"/>
      <c r="M168" s="437"/>
      <c r="N168" s="437"/>
      <c r="O168" s="437"/>
      <c r="P168" s="438"/>
      <c r="Q168" s="379" t="str">
        <f t="shared" ref="Q168:Q174" si="16">IF(B168="","",IF(B168&lt;=0,"NO APLICA",IF(B168&gt;0,"NO APLICA")))</f>
        <v/>
      </c>
      <c r="R168" s="380"/>
      <c r="S168" s="380"/>
      <c r="T168" s="380"/>
      <c r="U168" s="380"/>
      <c r="V168" s="380"/>
      <c r="W168" s="380"/>
      <c r="X168" s="380"/>
      <c r="Y168" s="381"/>
      <c r="Z168" s="382" t="str">
        <f t="shared" ref="Z168:Z174" si="17">IF(B168="","",IF(B168&lt;=0,"NO APLICA",IF(B168&gt;0,"NO APLICA")))</f>
        <v/>
      </c>
      <c r="AA168" s="383"/>
      <c r="AB168" s="383"/>
      <c r="AC168" s="383"/>
      <c r="AD168" s="383"/>
      <c r="AE168" s="383"/>
      <c r="AF168" s="383"/>
      <c r="AG168" s="383"/>
      <c r="AH168" s="384"/>
      <c r="AI168" s="382" t="str">
        <f t="shared" ref="AI168:AI174" si="18">IF(B168="","",IF(B168&lt;=0,"NO APLICA",IF(B168&gt;0,"NO APLICA")))</f>
        <v/>
      </c>
      <c r="AJ168" s="383"/>
      <c r="AK168" s="383"/>
      <c r="AL168" s="383"/>
      <c r="AM168" s="383"/>
      <c r="AN168" s="383"/>
      <c r="AO168" s="383"/>
      <c r="AP168" s="383"/>
      <c r="AQ168" s="384"/>
      <c r="AR168" s="385" t="str">
        <f t="shared" ref="AR168:AR174" si="19">IF(B168="","",IF(B168&lt;=0,"NO APLICA",IF(B168&gt;0,"NO APLICA")))</f>
        <v/>
      </c>
      <c r="AS168" s="386"/>
      <c r="AT168" s="386"/>
      <c r="AU168" s="386"/>
      <c r="AV168" s="386"/>
      <c r="AW168" s="386"/>
      <c r="AX168" s="386"/>
      <c r="AY168" s="386"/>
      <c r="AZ168" s="387"/>
    </row>
    <row r="169" spans="2:52" ht="18" customHeight="1" x14ac:dyDescent="0.2">
      <c r="B169" s="436" t="str">
        <f t="shared" si="11"/>
        <v/>
      </c>
      <c r="C169" s="437"/>
      <c r="D169" s="437"/>
      <c r="E169" s="437"/>
      <c r="F169" s="437"/>
      <c r="G169" s="437"/>
      <c r="H169" s="437"/>
      <c r="I169" s="437"/>
      <c r="J169" s="437"/>
      <c r="K169" s="437"/>
      <c r="L169" s="437"/>
      <c r="M169" s="437"/>
      <c r="N169" s="437"/>
      <c r="O169" s="437"/>
      <c r="P169" s="438"/>
      <c r="Q169" s="379" t="str">
        <f t="shared" si="16"/>
        <v/>
      </c>
      <c r="R169" s="380"/>
      <c r="S169" s="380"/>
      <c r="T169" s="380"/>
      <c r="U169" s="380"/>
      <c r="V169" s="380"/>
      <c r="W169" s="380"/>
      <c r="X169" s="380"/>
      <c r="Y169" s="381"/>
      <c r="Z169" s="382" t="str">
        <f t="shared" si="17"/>
        <v/>
      </c>
      <c r="AA169" s="383"/>
      <c r="AB169" s="383"/>
      <c r="AC169" s="383"/>
      <c r="AD169" s="383"/>
      <c r="AE169" s="383"/>
      <c r="AF169" s="383"/>
      <c r="AG169" s="383"/>
      <c r="AH169" s="384"/>
      <c r="AI169" s="382" t="str">
        <f t="shared" si="18"/>
        <v/>
      </c>
      <c r="AJ169" s="383"/>
      <c r="AK169" s="383"/>
      <c r="AL169" s="383"/>
      <c r="AM169" s="383"/>
      <c r="AN169" s="383"/>
      <c r="AO169" s="383"/>
      <c r="AP169" s="383"/>
      <c r="AQ169" s="384"/>
      <c r="AR169" s="385" t="str">
        <f t="shared" si="19"/>
        <v/>
      </c>
      <c r="AS169" s="386"/>
      <c r="AT169" s="386"/>
      <c r="AU169" s="386"/>
      <c r="AV169" s="386"/>
      <c r="AW169" s="386"/>
      <c r="AX169" s="386"/>
      <c r="AY169" s="386"/>
      <c r="AZ169" s="387"/>
    </row>
    <row r="170" spans="2:52" ht="18" customHeight="1" x14ac:dyDescent="0.2">
      <c r="B170" s="436" t="str">
        <f t="shared" si="11"/>
        <v/>
      </c>
      <c r="C170" s="437"/>
      <c r="D170" s="437"/>
      <c r="E170" s="437"/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8"/>
      <c r="Q170" s="379" t="str">
        <f t="shared" si="16"/>
        <v/>
      </c>
      <c r="R170" s="380"/>
      <c r="S170" s="380"/>
      <c r="T170" s="380"/>
      <c r="U170" s="380"/>
      <c r="V170" s="380"/>
      <c r="W170" s="380"/>
      <c r="X170" s="380"/>
      <c r="Y170" s="381"/>
      <c r="Z170" s="382" t="str">
        <f t="shared" si="17"/>
        <v/>
      </c>
      <c r="AA170" s="383"/>
      <c r="AB170" s="383"/>
      <c r="AC170" s="383"/>
      <c r="AD170" s="383"/>
      <c r="AE170" s="383"/>
      <c r="AF170" s="383"/>
      <c r="AG170" s="383"/>
      <c r="AH170" s="384"/>
      <c r="AI170" s="382" t="str">
        <f t="shared" si="18"/>
        <v/>
      </c>
      <c r="AJ170" s="383"/>
      <c r="AK170" s="383"/>
      <c r="AL170" s="383"/>
      <c r="AM170" s="383"/>
      <c r="AN170" s="383"/>
      <c r="AO170" s="383"/>
      <c r="AP170" s="383"/>
      <c r="AQ170" s="384"/>
      <c r="AR170" s="385" t="str">
        <f t="shared" si="19"/>
        <v/>
      </c>
      <c r="AS170" s="386"/>
      <c r="AT170" s="386"/>
      <c r="AU170" s="386"/>
      <c r="AV170" s="386"/>
      <c r="AW170" s="386"/>
      <c r="AX170" s="386"/>
      <c r="AY170" s="386"/>
      <c r="AZ170" s="387"/>
    </row>
    <row r="171" spans="2:52" ht="18" customHeight="1" x14ac:dyDescent="0.2">
      <c r="B171" s="436" t="str">
        <f t="shared" si="11"/>
        <v/>
      </c>
      <c r="C171" s="43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8"/>
      <c r="Q171" s="379" t="str">
        <f t="shared" si="16"/>
        <v/>
      </c>
      <c r="R171" s="380"/>
      <c r="S171" s="380"/>
      <c r="T171" s="380"/>
      <c r="U171" s="380"/>
      <c r="V171" s="380"/>
      <c r="W171" s="380"/>
      <c r="X171" s="380"/>
      <c r="Y171" s="381"/>
      <c r="Z171" s="382" t="str">
        <f t="shared" si="17"/>
        <v/>
      </c>
      <c r="AA171" s="383"/>
      <c r="AB171" s="383"/>
      <c r="AC171" s="383"/>
      <c r="AD171" s="383"/>
      <c r="AE171" s="383"/>
      <c r="AF171" s="383"/>
      <c r="AG171" s="383"/>
      <c r="AH171" s="384"/>
      <c r="AI171" s="382" t="str">
        <f t="shared" si="18"/>
        <v/>
      </c>
      <c r="AJ171" s="383"/>
      <c r="AK171" s="383"/>
      <c r="AL171" s="383"/>
      <c r="AM171" s="383"/>
      <c r="AN171" s="383"/>
      <c r="AO171" s="383"/>
      <c r="AP171" s="383"/>
      <c r="AQ171" s="384"/>
      <c r="AR171" s="385" t="str">
        <f t="shared" si="19"/>
        <v/>
      </c>
      <c r="AS171" s="386"/>
      <c r="AT171" s="386"/>
      <c r="AU171" s="386"/>
      <c r="AV171" s="386"/>
      <c r="AW171" s="386"/>
      <c r="AX171" s="386"/>
      <c r="AY171" s="386"/>
      <c r="AZ171" s="387"/>
    </row>
    <row r="172" spans="2:52" ht="18" customHeight="1" x14ac:dyDescent="0.2">
      <c r="B172" s="436" t="str">
        <f t="shared" si="11"/>
        <v/>
      </c>
      <c r="C172" s="437"/>
      <c r="D172" s="437"/>
      <c r="E172" s="437"/>
      <c r="F172" s="437"/>
      <c r="G172" s="437"/>
      <c r="H172" s="437"/>
      <c r="I172" s="437"/>
      <c r="J172" s="437"/>
      <c r="K172" s="437"/>
      <c r="L172" s="437"/>
      <c r="M172" s="437"/>
      <c r="N172" s="437"/>
      <c r="O172" s="437"/>
      <c r="P172" s="438"/>
      <c r="Q172" s="379" t="str">
        <f t="shared" si="16"/>
        <v/>
      </c>
      <c r="R172" s="380"/>
      <c r="S172" s="380"/>
      <c r="T172" s="380"/>
      <c r="U172" s="380"/>
      <c r="V172" s="380"/>
      <c r="W172" s="380"/>
      <c r="X172" s="380"/>
      <c r="Y172" s="381"/>
      <c r="Z172" s="382" t="str">
        <f t="shared" si="17"/>
        <v/>
      </c>
      <c r="AA172" s="383"/>
      <c r="AB172" s="383"/>
      <c r="AC172" s="383"/>
      <c r="AD172" s="383"/>
      <c r="AE172" s="383"/>
      <c r="AF172" s="383"/>
      <c r="AG172" s="383"/>
      <c r="AH172" s="384"/>
      <c r="AI172" s="382" t="str">
        <f t="shared" si="18"/>
        <v/>
      </c>
      <c r="AJ172" s="383"/>
      <c r="AK172" s="383"/>
      <c r="AL172" s="383"/>
      <c r="AM172" s="383"/>
      <c r="AN172" s="383"/>
      <c r="AO172" s="383"/>
      <c r="AP172" s="383"/>
      <c r="AQ172" s="384"/>
      <c r="AR172" s="385" t="str">
        <f t="shared" si="19"/>
        <v/>
      </c>
      <c r="AS172" s="386"/>
      <c r="AT172" s="386"/>
      <c r="AU172" s="386"/>
      <c r="AV172" s="386"/>
      <c r="AW172" s="386"/>
      <c r="AX172" s="386"/>
      <c r="AY172" s="386"/>
      <c r="AZ172" s="387"/>
    </row>
    <row r="173" spans="2:52" ht="18" customHeight="1" x14ac:dyDescent="0.2">
      <c r="B173" s="436" t="str">
        <f t="shared" si="11"/>
        <v/>
      </c>
      <c r="C173" s="437"/>
      <c r="D173" s="437"/>
      <c r="E173" s="437"/>
      <c r="F173" s="437"/>
      <c r="G173" s="437"/>
      <c r="H173" s="437"/>
      <c r="I173" s="437"/>
      <c r="J173" s="437"/>
      <c r="K173" s="437"/>
      <c r="L173" s="437"/>
      <c r="M173" s="437"/>
      <c r="N173" s="437"/>
      <c r="O173" s="437"/>
      <c r="P173" s="438"/>
      <c r="Q173" s="379" t="str">
        <f t="shared" si="16"/>
        <v/>
      </c>
      <c r="R173" s="380"/>
      <c r="S173" s="380"/>
      <c r="T173" s="380"/>
      <c r="U173" s="380"/>
      <c r="V173" s="380"/>
      <c r="W173" s="380"/>
      <c r="X173" s="380"/>
      <c r="Y173" s="381"/>
      <c r="Z173" s="382" t="str">
        <f t="shared" si="17"/>
        <v/>
      </c>
      <c r="AA173" s="383"/>
      <c r="AB173" s="383"/>
      <c r="AC173" s="383"/>
      <c r="AD173" s="383"/>
      <c r="AE173" s="383"/>
      <c r="AF173" s="383"/>
      <c r="AG173" s="383"/>
      <c r="AH173" s="384"/>
      <c r="AI173" s="382" t="str">
        <f t="shared" si="18"/>
        <v/>
      </c>
      <c r="AJ173" s="383"/>
      <c r="AK173" s="383"/>
      <c r="AL173" s="383"/>
      <c r="AM173" s="383"/>
      <c r="AN173" s="383"/>
      <c r="AO173" s="383"/>
      <c r="AP173" s="383"/>
      <c r="AQ173" s="384"/>
      <c r="AR173" s="385" t="str">
        <f t="shared" si="19"/>
        <v/>
      </c>
      <c r="AS173" s="386"/>
      <c r="AT173" s="386"/>
      <c r="AU173" s="386"/>
      <c r="AV173" s="386"/>
      <c r="AW173" s="386"/>
      <c r="AX173" s="386"/>
      <c r="AY173" s="386"/>
      <c r="AZ173" s="387"/>
    </row>
    <row r="174" spans="2:52" ht="18" customHeight="1" x14ac:dyDescent="0.2">
      <c r="B174" s="436" t="str">
        <f t="shared" si="11"/>
        <v/>
      </c>
      <c r="C174" s="437"/>
      <c r="D174" s="437"/>
      <c r="E174" s="437"/>
      <c r="F174" s="437"/>
      <c r="G174" s="437"/>
      <c r="H174" s="437"/>
      <c r="I174" s="437"/>
      <c r="J174" s="437"/>
      <c r="K174" s="437"/>
      <c r="L174" s="437"/>
      <c r="M174" s="437"/>
      <c r="N174" s="437"/>
      <c r="O174" s="437"/>
      <c r="P174" s="438"/>
      <c r="Q174" s="379" t="str">
        <f t="shared" si="16"/>
        <v/>
      </c>
      <c r="R174" s="380"/>
      <c r="S174" s="380"/>
      <c r="T174" s="380"/>
      <c r="U174" s="380"/>
      <c r="V174" s="380"/>
      <c r="W174" s="380"/>
      <c r="X174" s="380"/>
      <c r="Y174" s="381"/>
      <c r="Z174" s="382" t="str">
        <f t="shared" si="17"/>
        <v/>
      </c>
      <c r="AA174" s="383"/>
      <c r="AB174" s="383"/>
      <c r="AC174" s="383"/>
      <c r="AD174" s="383"/>
      <c r="AE174" s="383"/>
      <c r="AF174" s="383"/>
      <c r="AG174" s="383"/>
      <c r="AH174" s="384"/>
      <c r="AI174" s="382" t="str">
        <f t="shared" si="18"/>
        <v/>
      </c>
      <c r="AJ174" s="383"/>
      <c r="AK174" s="383"/>
      <c r="AL174" s="383"/>
      <c r="AM174" s="383"/>
      <c r="AN174" s="383"/>
      <c r="AO174" s="383"/>
      <c r="AP174" s="383"/>
      <c r="AQ174" s="383"/>
      <c r="AR174" s="388" t="str">
        <f t="shared" si="19"/>
        <v/>
      </c>
      <c r="AS174" s="389"/>
      <c r="AT174" s="389"/>
      <c r="AU174" s="389"/>
      <c r="AV174" s="389"/>
      <c r="AW174" s="389"/>
      <c r="AX174" s="389"/>
      <c r="AY174" s="389"/>
      <c r="AZ174" s="390"/>
    </row>
    <row r="175" spans="2:52" s="43" customFormat="1" x14ac:dyDescent="0.2">
      <c r="B175" s="445" t="s">
        <v>53</v>
      </c>
      <c r="C175" s="446"/>
      <c r="D175" s="446"/>
      <c r="E175" s="446"/>
      <c r="F175" s="446"/>
      <c r="G175" s="446"/>
      <c r="H175" s="446"/>
      <c r="I175" s="446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6"/>
      <c r="AC175" s="446"/>
      <c r="AD175" s="446"/>
      <c r="AE175" s="446"/>
      <c r="AF175" s="446"/>
      <c r="AG175" s="446"/>
      <c r="AH175" s="446"/>
      <c r="AI175" s="442" t="s">
        <v>74</v>
      </c>
      <c r="AJ175" s="443"/>
      <c r="AK175" s="443"/>
      <c r="AL175" s="443"/>
      <c r="AM175" s="443"/>
      <c r="AN175" s="443"/>
      <c r="AO175" s="443"/>
      <c r="AP175" s="443"/>
      <c r="AQ175" s="443"/>
      <c r="AR175" s="443"/>
      <c r="AS175" s="443"/>
      <c r="AT175" s="443"/>
      <c r="AU175" s="443"/>
      <c r="AV175" s="443"/>
      <c r="AW175" s="443"/>
      <c r="AX175" s="443"/>
      <c r="AY175" s="443"/>
      <c r="AZ175" s="444"/>
    </row>
    <row r="176" spans="2:52" s="43" customFormat="1" ht="15" customHeight="1" x14ac:dyDescent="0.2">
      <c r="B176" s="351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352"/>
      <c r="AD176" s="352"/>
      <c r="AE176" s="352"/>
      <c r="AF176" s="352"/>
      <c r="AG176" s="352"/>
      <c r="AH176" s="353"/>
      <c r="AI176" s="351"/>
      <c r="AJ176" s="352"/>
      <c r="AK176" s="352"/>
      <c r="AL176" s="352"/>
      <c r="AM176" s="352"/>
      <c r="AN176" s="352"/>
      <c r="AO176" s="352"/>
      <c r="AP176" s="352"/>
      <c r="AQ176" s="352"/>
      <c r="AR176" s="352"/>
      <c r="AS176" s="352"/>
      <c r="AT176" s="352"/>
      <c r="AU176" s="352"/>
      <c r="AV176" s="352"/>
      <c r="AW176" s="352"/>
      <c r="AX176" s="352"/>
      <c r="AY176" s="352"/>
      <c r="AZ176" s="353"/>
    </row>
    <row r="177" spans="2:52" s="43" customFormat="1" x14ac:dyDescent="0.2">
      <c r="B177" s="351"/>
      <c r="C177" s="352"/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3"/>
      <c r="AI177" s="351"/>
      <c r="AJ177" s="352"/>
      <c r="AK177" s="352"/>
      <c r="AL177" s="352"/>
      <c r="AM177" s="352"/>
      <c r="AN177" s="352"/>
      <c r="AO177" s="352"/>
      <c r="AP177" s="352"/>
      <c r="AQ177" s="352"/>
      <c r="AR177" s="352"/>
      <c r="AS177" s="352"/>
      <c r="AT177" s="352"/>
      <c r="AU177" s="352"/>
      <c r="AV177" s="352"/>
      <c r="AW177" s="352"/>
      <c r="AX177" s="352"/>
      <c r="AY177" s="352"/>
      <c r="AZ177" s="353"/>
    </row>
    <row r="178" spans="2:52" s="43" customFormat="1" x14ac:dyDescent="0.2">
      <c r="B178" s="351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  <c r="AD178" s="352"/>
      <c r="AE178" s="352"/>
      <c r="AF178" s="352"/>
      <c r="AG178" s="352"/>
      <c r="AH178" s="353"/>
      <c r="AI178" s="351"/>
      <c r="AJ178" s="352"/>
      <c r="AK178" s="352"/>
      <c r="AL178" s="352"/>
      <c r="AM178" s="352"/>
      <c r="AN178" s="352"/>
      <c r="AO178" s="352"/>
      <c r="AP178" s="352"/>
      <c r="AQ178" s="352"/>
      <c r="AR178" s="352"/>
      <c r="AS178" s="352"/>
      <c r="AT178" s="352"/>
      <c r="AU178" s="352"/>
      <c r="AV178" s="352"/>
      <c r="AW178" s="352"/>
      <c r="AX178" s="352"/>
      <c r="AY178" s="352"/>
      <c r="AZ178" s="353"/>
    </row>
    <row r="179" spans="2:52" s="43" customFormat="1" x14ac:dyDescent="0.2">
      <c r="B179" s="448"/>
      <c r="C179" s="449"/>
      <c r="D179" s="449"/>
      <c r="E179" s="449"/>
      <c r="F179" s="449"/>
      <c r="G179" s="449"/>
      <c r="H179" s="449"/>
      <c r="I179" s="449"/>
      <c r="J179" s="449"/>
      <c r="K179" s="449"/>
      <c r="L179" s="449"/>
      <c r="M179" s="449"/>
      <c r="N179" s="449"/>
      <c r="O179" s="449"/>
      <c r="P179" s="449"/>
      <c r="Q179" s="449"/>
      <c r="R179" s="449"/>
      <c r="S179" s="449"/>
      <c r="T179" s="449"/>
      <c r="U179" s="449"/>
      <c r="V179" s="449"/>
      <c r="W179" s="449"/>
      <c r="X179" s="449"/>
      <c r="Y179" s="449"/>
      <c r="Z179" s="449"/>
      <c r="AA179" s="449"/>
      <c r="AB179" s="449"/>
      <c r="AC179" s="449"/>
      <c r="AD179" s="449"/>
      <c r="AE179" s="449"/>
      <c r="AF179" s="449"/>
      <c r="AG179" s="449"/>
      <c r="AH179" s="450"/>
      <c r="AI179" s="448"/>
      <c r="AJ179" s="449"/>
      <c r="AK179" s="449"/>
      <c r="AL179" s="449"/>
      <c r="AM179" s="449"/>
      <c r="AN179" s="449"/>
      <c r="AO179" s="449"/>
      <c r="AP179" s="449"/>
      <c r="AQ179" s="449"/>
      <c r="AR179" s="449"/>
      <c r="AS179" s="449"/>
      <c r="AT179" s="449"/>
      <c r="AU179" s="449"/>
      <c r="AV179" s="449"/>
      <c r="AW179" s="449"/>
      <c r="AX179" s="449"/>
      <c r="AY179" s="449"/>
      <c r="AZ179" s="450"/>
    </row>
    <row r="180" spans="2:52" s="43" customFormat="1" ht="15" customHeight="1" x14ac:dyDescent="0.2">
      <c r="B180" s="374" t="s">
        <v>38</v>
      </c>
      <c r="C180" s="251"/>
      <c r="D180" s="251"/>
      <c r="E180" s="251"/>
      <c r="F180" s="251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8"/>
    </row>
    <row r="181" spans="2:52" s="43" customFormat="1" ht="15" customHeight="1" x14ac:dyDescent="0.2">
      <c r="B181" s="31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/>
      <c r="AU181" s="347"/>
      <c r="AV181" s="347"/>
      <c r="AW181" s="347"/>
      <c r="AX181" s="347"/>
      <c r="AY181" s="347"/>
      <c r="AZ181" s="348"/>
    </row>
    <row r="182" spans="2:52" s="43" customFormat="1" x14ac:dyDescent="0.2">
      <c r="B182" s="32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49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349"/>
      <c r="AX182" s="349"/>
      <c r="AY182" s="349"/>
      <c r="AZ182" s="350"/>
    </row>
    <row r="183" spans="2:52" x14ac:dyDescent="0.2"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0"/>
      <c r="S183" s="20"/>
      <c r="T183" s="20"/>
      <c r="U183" s="20"/>
      <c r="V183" s="439"/>
      <c r="W183" s="439"/>
      <c r="X183" s="268" t="s">
        <v>43</v>
      </c>
      <c r="Y183" s="268"/>
      <c r="Z183" s="15"/>
      <c r="AA183" s="14" t="s">
        <v>44</v>
      </c>
      <c r="AB183" s="34"/>
      <c r="AC183" s="19"/>
      <c r="AD183" s="19"/>
      <c r="AE183" s="19"/>
      <c r="AF183" s="19"/>
      <c r="AG183" s="19"/>
      <c r="AH183" s="19"/>
      <c r="AI183" s="19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</row>
  </sheetData>
  <sheetProtection password="C370"/>
  <mergeCells count="648">
    <mergeCell ref="V183:W183"/>
    <mergeCell ref="X183:Y183"/>
    <mergeCell ref="Z152:AF152"/>
    <mergeCell ref="C154:G154"/>
    <mergeCell ref="H154:AZ154"/>
    <mergeCell ref="H155:AZ155"/>
    <mergeCell ref="AI175:AZ175"/>
    <mergeCell ref="B175:AH175"/>
    <mergeCell ref="B180:F180"/>
    <mergeCell ref="G180:AZ180"/>
    <mergeCell ref="AK152:AN152"/>
    <mergeCell ref="AI176:AZ176"/>
    <mergeCell ref="AI177:AZ177"/>
    <mergeCell ref="AI178:AZ178"/>
    <mergeCell ref="AI179:AZ179"/>
    <mergeCell ref="B176:AH176"/>
    <mergeCell ref="B177:AH177"/>
    <mergeCell ref="B178:AH178"/>
    <mergeCell ref="B179:AH179"/>
    <mergeCell ref="Z172:AH172"/>
    <mergeCell ref="AI172:AQ172"/>
    <mergeCell ref="AR172:AZ172"/>
    <mergeCell ref="B173:P173"/>
    <mergeCell ref="Q173:Y173"/>
    <mergeCell ref="Z173:AH173"/>
    <mergeCell ref="AI173:AQ173"/>
    <mergeCell ref="AR173:AZ173"/>
    <mergeCell ref="C181:AZ181"/>
    <mergeCell ref="C182:AZ182"/>
    <mergeCell ref="B174:P174"/>
    <mergeCell ref="Q174:Y174"/>
    <mergeCell ref="Z174:AH174"/>
    <mergeCell ref="AI174:AQ174"/>
    <mergeCell ref="AR174:AZ174"/>
    <mergeCell ref="B172:P172"/>
    <mergeCell ref="Q172:Y172"/>
    <mergeCell ref="B170:P170"/>
    <mergeCell ref="Q170:Y170"/>
    <mergeCell ref="Z170:AH170"/>
    <mergeCell ref="AI170:AQ170"/>
    <mergeCell ref="AR170:AZ170"/>
    <mergeCell ref="B171:P171"/>
    <mergeCell ref="Q171:Y171"/>
    <mergeCell ref="Z171:AH171"/>
    <mergeCell ref="AI171:AQ171"/>
    <mergeCell ref="AR171:AZ171"/>
    <mergeCell ref="B167:P167"/>
    <mergeCell ref="Q167:Y167"/>
    <mergeCell ref="Z167:AH167"/>
    <mergeCell ref="AI167:AQ167"/>
    <mergeCell ref="AR167:AZ167"/>
    <mergeCell ref="B169:P169"/>
    <mergeCell ref="Q169:Y169"/>
    <mergeCell ref="Z169:AH169"/>
    <mergeCell ref="AI169:AQ169"/>
    <mergeCell ref="AR169:AZ169"/>
    <mergeCell ref="B168:P168"/>
    <mergeCell ref="Q168:Y168"/>
    <mergeCell ref="Z168:AH168"/>
    <mergeCell ref="AI168:AQ168"/>
    <mergeCell ref="AR168:AZ168"/>
    <mergeCell ref="B165:P165"/>
    <mergeCell ref="Q165:Y165"/>
    <mergeCell ref="Z165:AH165"/>
    <mergeCell ref="AI165:AQ165"/>
    <mergeCell ref="AR165:AZ165"/>
    <mergeCell ref="B166:P166"/>
    <mergeCell ref="Q166:Y166"/>
    <mergeCell ref="Z166:AH166"/>
    <mergeCell ref="AI166:AQ166"/>
    <mergeCell ref="AR166:AZ166"/>
    <mergeCell ref="B163:P163"/>
    <mergeCell ref="Q163:Y163"/>
    <mergeCell ref="Z163:AH163"/>
    <mergeCell ref="AI163:AQ163"/>
    <mergeCell ref="AR163:AZ163"/>
    <mergeCell ref="B164:P164"/>
    <mergeCell ref="Q164:Y164"/>
    <mergeCell ref="Z164:AH164"/>
    <mergeCell ref="AI164:AQ164"/>
    <mergeCell ref="AR164:AZ164"/>
    <mergeCell ref="B161:P161"/>
    <mergeCell ref="Q161:Y161"/>
    <mergeCell ref="Z161:AH161"/>
    <mergeCell ref="AI161:AQ161"/>
    <mergeCell ref="AR161:AZ161"/>
    <mergeCell ref="B162:P162"/>
    <mergeCell ref="Q162:Y162"/>
    <mergeCell ref="Z162:AH162"/>
    <mergeCell ref="AI162:AQ162"/>
    <mergeCell ref="AR162:AZ162"/>
    <mergeCell ref="B159:P159"/>
    <mergeCell ref="Q159:Y159"/>
    <mergeCell ref="Z159:AH159"/>
    <mergeCell ref="AI159:AQ159"/>
    <mergeCell ref="AR159:AZ159"/>
    <mergeCell ref="B160:P160"/>
    <mergeCell ref="Q160:Y160"/>
    <mergeCell ref="Z160:AH160"/>
    <mergeCell ref="AI160:AQ160"/>
    <mergeCell ref="AR160:AZ160"/>
    <mergeCell ref="B156:M156"/>
    <mergeCell ref="N156:W156"/>
    <mergeCell ref="X156:AI156"/>
    <mergeCell ref="AJ156:AZ156"/>
    <mergeCell ref="B157:W157"/>
    <mergeCell ref="Z157:AZ157"/>
    <mergeCell ref="B158:P158"/>
    <mergeCell ref="Q158:Y158"/>
    <mergeCell ref="Z158:AH158"/>
    <mergeCell ref="AI158:AQ158"/>
    <mergeCell ref="AR158:AZ158"/>
    <mergeCell ref="D152:K152"/>
    <mergeCell ref="N152:W152"/>
    <mergeCell ref="AS152:AW152"/>
    <mergeCell ref="B153:M153"/>
    <mergeCell ref="N153:W153"/>
    <mergeCell ref="C144:Q144"/>
    <mergeCell ref="R144:AF145"/>
    <mergeCell ref="AH144:AX145"/>
    <mergeCell ref="R146:AF146"/>
    <mergeCell ref="AH146:AX146"/>
    <mergeCell ref="AS147:AY147"/>
    <mergeCell ref="B137:D137"/>
    <mergeCell ref="E137:F137"/>
    <mergeCell ref="G137:K137"/>
    <mergeCell ref="L137:P137"/>
    <mergeCell ref="Q137:U137"/>
    <mergeCell ref="V137:AA137"/>
    <mergeCell ref="B148:D150"/>
    <mergeCell ref="E148:AZ149"/>
    <mergeCell ref="E150:AZ150"/>
    <mergeCell ref="AB137:AF137"/>
    <mergeCell ref="AG137:AK137"/>
    <mergeCell ref="AL137:AP137"/>
    <mergeCell ref="AQ137:AU137"/>
    <mergeCell ref="AV137:AY137"/>
    <mergeCell ref="B138:F138"/>
    <mergeCell ref="G138:AX138"/>
    <mergeCell ref="B147:L147"/>
    <mergeCell ref="Z147:AA147"/>
    <mergeCell ref="AE147:AK147"/>
    <mergeCell ref="C139:AX139"/>
    <mergeCell ref="B141:AY141"/>
    <mergeCell ref="B142:AY142"/>
    <mergeCell ref="B143:AY143"/>
    <mergeCell ref="AQ135:AU135"/>
    <mergeCell ref="AV135:AY135"/>
    <mergeCell ref="B136:D136"/>
    <mergeCell ref="E136:F136"/>
    <mergeCell ref="G136:K136"/>
    <mergeCell ref="L136:P136"/>
    <mergeCell ref="Q136:U136"/>
    <mergeCell ref="V136:AA136"/>
    <mergeCell ref="AB136:AF136"/>
    <mergeCell ref="AG136:AK136"/>
    <mergeCell ref="AL136:AP136"/>
    <mergeCell ref="AQ136:AU136"/>
    <mergeCell ref="AV136:AY136"/>
    <mergeCell ref="B135:D135"/>
    <mergeCell ref="E135:F135"/>
    <mergeCell ref="G135:K135"/>
    <mergeCell ref="L135:P135"/>
    <mergeCell ref="Q135:U135"/>
    <mergeCell ref="V135:AA135"/>
    <mergeCell ref="AB135:AF135"/>
    <mergeCell ref="AG135:AK135"/>
    <mergeCell ref="AL135:AP135"/>
    <mergeCell ref="AQ133:AU133"/>
    <mergeCell ref="AV133:AY133"/>
    <mergeCell ref="B134:D134"/>
    <mergeCell ref="E134:F134"/>
    <mergeCell ref="G134:K134"/>
    <mergeCell ref="L134:P134"/>
    <mergeCell ref="Q134:U134"/>
    <mergeCell ref="V134:AA134"/>
    <mergeCell ref="AB134:AF134"/>
    <mergeCell ref="AG134:AK134"/>
    <mergeCell ref="AL134:AP134"/>
    <mergeCell ref="AQ134:AU134"/>
    <mergeCell ref="AV134:AY134"/>
    <mergeCell ref="B133:D133"/>
    <mergeCell ref="E133:F133"/>
    <mergeCell ref="G133:K133"/>
    <mergeCell ref="L133:P133"/>
    <mergeCell ref="Q133:U133"/>
    <mergeCell ref="V133:AA133"/>
    <mergeCell ref="AB133:AF133"/>
    <mergeCell ref="AG133:AK133"/>
    <mergeCell ref="AL133:AP133"/>
    <mergeCell ref="AQ131:AU131"/>
    <mergeCell ref="AV131:AY131"/>
    <mergeCell ref="B132:D132"/>
    <mergeCell ref="E132:F132"/>
    <mergeCell ref="G132:K132"/>
    <mergeCell ref="L132:P132"/>
    <mergeCell ref="Q132:U132"/>
    <mergeCell ref="V132:AA132"/>
    <mergeCell ref="AB132:AF132"/>
    <mergeCell ref="AG132:AK132"/>
    <mergeCell ref="AL132:AP132"/>
    <mergeCell ref="AQ132:AU132"/>
    <mergeCell ref="AV132:AY132"/>
    <mergeCell ref="B131:D131"/>
    <mergeCell ref="E131:F131"/>
    <mergeCell ref="G131:K131"/>
    <mergeCell ref="L131:P131"/>
    <mergeCell ref="Q131:U131"/>
    <mergeCell ref="V131:AA131"/>
    <mergeCell ref="AB131:AF131"/>
    <mergeCell ref="AG131:AK131"/>
    <mergeCell ref="AL131:AP131"/>
    <mergeCell ref="AQ129:AU129"/>
    <mergeCell ref="AV129:AY129"/>
    <mergeCell ref="B130:D130"/>
    <mergeCell ref="E130:F130"/>
    <mergeCell ref="G130:K130"/>
    <mergeCell ref="L130:P130"/>
    <mergeCell ref="Q130:U130"/>
    <mergeCell ref="V130:AA130"/>
    <mergeCell ref="AB130:AF130"/>
    <mergeCell ref="AG130:AK130"/>
    <mergeCell ref="AL130:AP130"/>
    <mergeCell ref="AQ130:AU130"/>
    <mergeCell ref="AV130:AY130"/>
    <mergeCell ref="B129:D129"/>
    <mergeCell ref="E129:F129"/>
    <mergeCell ref="G129:K129"/>
    <mergeCell ref="L129:P129"/>
    <mergeCell ref="Q129:U129"/>
    <mergeCell ref="V129:AA129"/>
    <mergeCell ref="AB129:AF129"/>
    <mergeCell ref="AG129:AK129"/>
    <mergeCell ref="AL129:AP129"/>
    <mergeCell ref="B86:P86"/>
    <mergeCell ref="Q86:Y86"/>
    <mergeCell ref="Z86:AH86"/>
    <mergeCell ref="AI86:AQ86"/>
    <mergeCell ref="AR86:AZ86"/>
    <mergeCell ref="Z69:AZ69"/>
    <mergeCell ref="B84:P84"/>
    <mergeCell ref="Q84:Y84"/>
    <mergeCell ref="Z84:AH84"/>
    <mergeCell ref="AI84:AQ84"/>
    <mergeCell ref="B83:P83"/>
    <mergeCell ref="Q83:Y83"/>
    <mergeCell ref="Z83:AH83"/>
    <mergeCell ref="AI83:AQ83"/>
    <mergeCell ref="AR83:AZ83"/>
    <mergeCell ref="AR84:AZ84"/>
    <mergeCell ref="B85:P85"/>
    <mergeCell ref="Q85:Y85"/>
    <mergeCell ref="Z85:AH85"/>
    <mergeCell ref="AI85:AQ85"/>
    <mergeCell ref="AR85:AZ85"/>
    <mergeCell ref="B81:P81"/>
    <mergeCell ref="Q81:Y81"/>
    <mergeCell ref="Z81:AH81"/>
    <mergeCell ref="AI81:AQ81"/>
    <mergeCell ref="AR81:AZ81"/>
    <mergeCell ref="B82:P82"/>
    <mergeCell ref="Q82:Y82"/>
    <mergeCell ref="Z82:AH82"/>
    <mergeCell ref="AI82:AQ82"/>
    <mergeCell ref="AR82:AZ82"/>
    <mergeCell ref="B79:P79"/>
    <mergeCell ref="Q79:Y79"/>
    <mergeCell ref="Z79:AH79"/>
    <mergeCell ref="AI79:AQ79"/>
    <mergeCell ref="AR79:AZ79"/>
    <mergeCell ref="B80:P80"/>
    <mergeCell ref="Q80:Y80"/>
    <mergeCell ref="Z80:AH80"/>
    <mergeCell ref="AI80:AQ80"/>
    <mergeCell ref="AR80:AZ80"/>
    <mergeCell ref="B77:P77"/>
    <mergeCell ref="Q77:Y77"/>
    <mergeCell ref="Z77:AH77"/>
    <mergeCell ref="AI77:AQ77"/>
    <mergeCell ref="AR77:AZ77"/>
    <mergeCell ref="B78:P78"/>
    <mergeCell ref="Q78:Y78"/>
    <mergeCell ref="Z78:AH78"/>
    <mergeCell ref="AI78:AQ78"/>
    <mergeCell ref="AR78:AZ78"/>
    <mergeCell ref="B75:P75"/>
    <mergeCell ref="Q75:Y75"/>
    <mergeCell ref="Z75:AH75"/>
    <mergeCell ref="AI75:AQ75"/>
    <mergeCell ref="AR75:AZ75"/>
    <mergeCell ref="B76:P76"/>
    <mergeCell ref="Q76:Y76"/>
    <mergeCell ref="Z76:AH76"/>
    <mergeCell ref="AI76:AQ76"/>
    <mergeCell ref="AR76:AZ76"/>
    <mergeCell ref="B73:P73"/>
    <mergeCell ref="Q73:Y73"/>
    <mergeCell ref="Z73:AH73"/>
    <mergeCell ref="AI73:AQ73"/>
    <mergeCell ref="AR73:AZ73"/>
    <mergeCell ref="B74:P74"/>
    <mergeCell ref="Q74:Y74"/>
    <mergeCell ref="Z74:AH74"/>
    <mergeCell ref="AI74:AQ74"/>
    <mergeCell ref="AR74:AZ74"/>
    <mergeCell ref="AI70:AQ70"/>
    <mergeCell ref="AR70:AZ70"/>
    <mergeCell ref="B71:P71"/>
    <mergeCell ref="Q71:Y71"/>
    <mergeCell ref="Z71:AH71"/>
    <mergeCell ref="AI71:AQ71"/>
    <mergeCell ref="AR71:AZ71"/>
    <mergeCell ref="B72:P72"/>
    <mergeCell ref="Q72:Y72"/>
    <mergeCell ref="Z72:AH72"/>
    <mergeCell ref="AI72:AQ72"/>
    <mergeCell ref="AR72:AZ72"/>
    <mergeCell ref="B87:AZ87"/>
    <mergeCell ref="AS104:AY104"/>
    <mergeCell ref="B105:N105"/>
    <mergeCell ref="O105:AP105"/>
    <mergeCell ref="AV105:AY105"/>
    <mergeCell ref="G92:AZ92"/>
    <mergeCell ref="C93:AZ93"/>
    <mergeCell ref="C94:AZ94"/>
    <mergeCell ref="C95:AZ95"/>
    <mergeCell ref="B88:AZ91"/>
    <mergeCell ref="B102:D104"/>
    <mergeCell ref="E102:AR103"/>
    <mergeCell ref="AS102:AY102"/>
    <mergeCell ref="AS103:AY103"/>
    <mergeCell ref="E104:AR104"/>
    <mergeCell ref="B92:F92"/>
    <mergeCell ref="V96:W96"/>
    <mergeCell ref="X96:Y96"/>
    <mergeCell ref="F110:J111"/>
    <mergeCell ref="K110:T111"/>
    <mergeCell ref="U110:Y111"/>
    <mergeCell ref="Z110:AJ111"/>
    <mergeCell ref="AK110:AP111"/>
    <mergeCell ref="AQ110:AV111"/>
    <mergeCell ref="B106:F106"/>
    <mergeCell ref="G106:AY106"/>
    <mergeCell ref="B107:N107"/>
    <mergeCell ref="L108:O108"/>
    <mergeCell ref="P108:AA108"/>
    <mergeCell ref="AB108:AG108"/>
    <mergeCell ref="AH108:AX108"/>
    <mergeCell ref="O107:AY107"/>
    <mergeCell ref="C115:F115"/>
    <mergeCell ref="G115:K115"/>
    <mergeCell ref="L115:P115"/>
    <mergeCell ref="Q115:T115"/>
    <mergeCell ref="G116:K116"/>
    <mergeCell ref="L116:P116"/>
    <mergeCell ref="Q116:T116"/>
    <mergeCell ref="F112:AX112"/>
    <mergeCell ref="G113:T113"/>
    <mergeCell ref="V113:Z115"/>
    <mergeCell ref="AC113:AS113"/>
    <mergeCell ref="C114:F114"/>
    <mergeCell ref="G114:K114"/>
    <mergeCell ref="L114:P114"/>
    <mergeCell ref="Q114:T114"/>
    <mergeCell ref="AC114:AJ115"/>
    <mergeCell ref="AK114:AS115"/>
    <mergeCell ref="AK119:AS120"/>
    <mergeCell ref="C120:F120"/>
    <mergeCell ref="G120:K120"/>
    <mergeCell ref="L120:P120"/>
    <mergeCell ref="Q120:T120"/>
    <mergeCell ref="V120:Z120"/>
    <mergeCell ref="Q118:T118"/>
    <mergeCell ref="V118:Z118"/>
    <mergeCell ref="C119:F119"/>
    <mergeCell ref="G119:K119"/>
    <mergeCell ref="L119:P119"/>
    <mergeCell ref="Q119:T119"/>
    <mergeCell ref="V119:Z119"/>
    <mergeCell ref="AK116:AS118"/>
    <mergeCell ref="C117:F117"/>
    <mergeCell ref="G117:K117"/>
    <mergeCell ref="L117:P117"/>
    <mergeCell ref="Q117:T117"/>
    <mergeCell ref="V117:Z117"/>
    <mergeCell ref="AC117:AJ118"/>
    <mergeCell ref="C118:F118"/>
    <mergeCell ref="G118:K118"/>
    <mergeCell ref="L118:P118"/>
    <mergeCell ref="AJ124:AL124"/>
    <mergeCell ref="AJ123:AL123"/>
    <mergeCell ref="AM123:AQ123"/>
    <mergeCell ref="T123:V123"/>
    <mergeCell ref="W123:Z123"/>
    <mergeCell ref="AA123:AC123"/>
    <mergeCell ref="AD123:AF123"/>
    <mergeCell ref="B124:F124"/>
    <mergeCell ref="G124:K124"/>
    <mergeCell ref="L124:P124"/>
    <mergeCell ref="Q124:S124"/>
    <mergeCell ref="T124:V124"/>
    <mergeCell ref="AG123:AI123"/>
    <mergeCell ref="L123:P123"/>
    <mergeCell ref="Q123:S123"/>
    <mergeCell ref="AG124:AI124"/>
    <mergeCell ref="B68:M68"/>
    <mergeCell ref="N68:W68"/>
    <mergeCell ref="X68:AI68"/>
    <mergeCell ref="AJ68:AZ68"/>
    <mergeCell ref="AV124:AY124"/>
    <mergeCell ref="B125:K125"/>
    <mergeCell ref="L125:AA125"/>
    <mergeCell ref="AB125:AK125"/>
    <mergeCell ref="AL125:AY125"/>
    <mergeCell ref="AA124:AC124"/>
    <mergeCell ref="AM124:AQ124"/>
    <mergeCell ref="AR124:AU124"/>
    <mergeCell ref="W124:Z124"/>
    <mergeCell ref="AD124:AF124"/>
    <mergeCell ref="AR123:AU123"/>
    <mergeCell ref="B69:W69"/>
    <mergeCell ref="B70:P70"/>
    <mergeCell ref="Q70:Y70"/>
    <mergeCell ref="Z70:AH70"/>
    <mergeCell ref="B121:AV121"/>
    <mergeCell ref="B123:F123"/>
    <mergeCell ref="G123:K123"/>
    <mergeCell ref="AV123:AY123"/>
    <mergeCell ref="AC119:AJ120"/>
    <mergeCell ref="B62:D64"/>
    <mergeCell ref="D66:K66"/>
    <mergeCell ref="N66:W66"/>
    <mergeCell ref="AB66:AF66"/>
    <mergeCell ref="AJ66:AN66"/>
    <mergeCell ref="E62:AZ63"/>
    <mergeCell ref="E64:AZ64"/>
    <mergeCell ref="B67:M67"/>
    <mergeCell ref="N67:W67"/>
    <mergeCell ref="B2:D4"/>
    <mergeCell ref="E2:AR3"/>
    <mergeCell ref="AS2:AZ2"/>
    <mergeCell ref="AS3:AZ3"/>
    <mergeCell ref="E4:AR4"/>
    <mergeCell ref="AS4:AZ4"/>
    <mergeCell ref="B52:D53"/>
    <mergeCell ref="C16:F16"/>
    <mergeCell ref="C17:F17"/>
    <mergeCell ref="C19:F19"/>
    <mergeCell ref="C20:F20"/>
    <mergeCell ref="C21:F21"/>
    <mergeCell ref="C22:F22"/>
    <mergeCell ref="B23:AZ23"/>
    <mergeCell ref="G16:K16"/>
    <mergeCell ref="L16:P16"/>
    <mergeCell ref="B5:O5"/>
    <mergeCell ref="AQ5:AU5"/>
    <mergeCell ref="AU9:AX9"/>
    <mergeCell ref="F12:J13"/>
    <mergeCell ref="K12:T13"/>
    <mergeCell ref="U12:Y13"/>
    <mergeCell ref="Z12:AJ13"/>
    <mergeCell ref="AV5:AZ5"/>
    <mergeCell ref="B6:F6"/>
    <mergeCell ref="G6:AZ6"/>
    <mergeCell ref="B7:N7"/>
    <mergeCell ref="O7:AO7"/>
    <mergeCell ref="AP7:AT7"/>
    <mergeCell ref="AU7:AZ7"/>
    <mergeCell ref="P5:AP5"/>
    <mergeCell ref="H9:I9"/>
    <mergeCell ref="L9:O9"/>
    <mergeCell ref="P9:V9"/>
    <mergeCell ref="Y9:AG9"/>
    <mergeCell ref="AH9:AJ9"/>
    <mergeCell ref="AM9:AT9"/>
    <mergeCell ref="AK12:AP13"/>
    <mergeCell ref="AQ12:AV13"/>
    <mergeCell ref="AK18:AS20"/>
    <mergeCell ref="V20:Z20"/>
    <mergeCell ref="AC19:AJ20"/>
    <mergeCell ref="Q20:T20"/>
    <mergeCell ref="AC21:AJ22"/>
    <mergeCell ref="AK21:AS22"/>
    <mergeCell ref="G17:K17"/>
    <mergeCell ref="L17:P17"/>
    <mergeCell ref="Q17:T17"/>
    <mergeCell ref="Q16:T16"/>
    <mergeCell ref="AC16:AJ17"/>
    <mergeCell ref="AK16:AS17"/>
    <mergeCell ref="E14:AW14"/>
    <mergeCell ref="G18:K18"/>
    <mergeCell ref="L18:P18"/>
    <mergeCell ref="Q18:T18"/>
    <mergeCell ref="G15:T15"/>
    <mergeCell ref="V15:Z17"/>
    <mergeCell ref="AC15:AS15"/>
    <mergeCell ref="B25:F25"/>
    <mergeCell ref="G25:K25"/>
    <mergeCell ref="L25:P25"/>
    <mergeCell ref="Q25:S25"/>
    <mergeCell ref="T25:V25"/>
    <mergeCell ref="W25:Z25"/>
    <mergeCell ref="G19:K19"/>
    <mergeCell ref="L19:P19"/>
    <mergeCell ref="Q19:T19"/>
    <mergeCell ref="V19:Z19"/>
    <mergeCell ref="G20:K20"/>
    <mergeCell ref="L20:P20"/>
    <mergeCell ref="G22:K22"/>
    <mergeCell ref="L22:P22"/>
    <mergeCell ref="Q22:T22"/>
    <mergeCell ref="V22:Z22"/>
    <mergeCell ref="G21:K21"/>
    <mergeCell ref="L21:P21"/>
    <mergeCell ref="Q21:T21"/>
    <mergeCell ref="V21:Z21"/>
    <mergeCell ref="AQ31:AU31"/>
    <mergeCell ref="AV31:AZ31"/>
    <mergeCell ref="B33:D33"/>
    <mergeCell ref="E33:F33"/>
    <mergeCell ref="G33:K33"/>
    <mergeCell ref="L33:P33"/>
    <mergeCell ref="Q33:U33"/>
    <mergeCell ref="B32:D32"/>
    <mergeCell ref="AV25:AZ25"/>
    <mergeCell ref="L28:R28"/>
    <mergeCell ref="L29:Q29"/>
    <mergeCell ref="B31:D31"/>
    <mergeCell ref="E31:F31"/>
    <mergeCell ref="G31:K31"/>
    <mergeCell ref="L31:P31"/>
    <mergeCell ref="Q31:U31"/>
    <mergeCell ref="V31:AA31"/>
    <mergeCell ref="AB31:AF31"/>
    <mergeCell ref="AA25:AC25"/>
    <mergeCell ref="AD25:AF25"/>
    <mergeCell ref="AG25:AI25"/>
    <mergeCell ref="AJ25:AL25"/>
    <mergeCell ref="AM25:AQ25"/>
    <mergeCell ref="AR25:AU25"/>
    <mergeCell ref="E32:F32"/>
    <mergeCell ref="G32:K32"/>
    <mergeCell ref="L32:P32"/>
    <mergeCell ref="Q32:U32"/>
    <mergeCell ref="V33:AA33"/>
    <mergeCell ref="AB33:AF33"/>
    <mergeCell ref="V32:AA32"/>
    <mergeCell ref="AG31:AK31"/>
    <mergeCell ref="AL31:AP31"/>
    <mergeCell ref="AG33:AK33"/>
    <mergeCell ref="AL33:AP33"/>
    <mergeCell ref="AQ33:AU33"/>
    <mergeCell ref="AV33:AZ33"/>
    <mergeCell ref="AB32:AF32"/>
    <mergeCell ref="AG32:AK32"/>
    <mergeCell ref="AL32:AP32"/>
    <mergeCell ref="AQ32:AU32"/>
    <mergeCell ref="AV32:AZ32"/>
    <mergeCell ref="B35:D35"/>
    <mergeCell ref="E35:F35"/>
    <mergeCell ref="G35:K35"/>
    <mergeCell ref="L35:P35"/>
    <mergeCell ref="Q35:U35"/>
    <mergeCell ref="B34:D34"/>
    <mergeCell ref="E34:F34"/>
    <mergeCell ref="G34:K34"/>
    <mergeCell ref="L34:P34"/>
    <mergeCell ref="Q34:U34"/>
    <mergeCell ref="AB34:AF34"/>
    <mergeCell ref="AG34:AK34"/>
    <mergeCell ref="AL34:AP34"/>
    <mergeCell ref="AQ34:AU34"/>
    <mergeCell ref="AV34:AZ34"/>
    <mergeCell ref="V34:AA34"/>
    <mergeCell ref="V35:AA35"/>
    <mergeCell ref="AB35:AF35"/>
    <mergeCell ref="AG35:AK35"/>
    <mergeCell ref="AL35:AP35"/>
    <mergeCell ref="AQ35:AU35"/>
    <mergeCell ref="AV35:AZ35"/>
    <mergeCell ref="B37:D37"/>
    <mergeCell ref="E37:F37"/>
    <mergeCell ref="G37:K37"/>
    <mergeCell ref="L37:P37"/>
    <mergeCell ref="Q37:U37"/>
    <mergeCell ref="B36:D36"/>
    <mergeCell ref="E36:F36"/>
    <mergeCell ref="G36:K36"/>
    <mergeCell ref="L36:P36"/>
    <mergeCell ref="Q36:U36"/>
    <mergeCell ref="AB38:AF38"/>
    <mergeCell ref="AB36:AF36"/>
    <mergeCell ref="AG36:AK36"/>
    <mergeCell ref="AL36:AP36"/>
    <mergeCell ref="AQ36:AU36"/>
    <mergeCell ref="AQ38:AU38"/>
    <mergeCell ref="AV36:AZ36"/>
    <mergeCell ref="V36:AA36"/>
    <mergeCell ref="V37:AA37"/>
    <mergeCell ref="AB37:AF37"/>
    <mergeCell ref="AG37:AK37"/>
    <mergeCell ref="AL37:AP37"/>
    <mergeCell ref="AQ37:AU37"/>
    <mergeCell ref="AV37:AZ37"/>
    <mergeCell ref="AG38:AK38"/>
    <mergeCell ref="AL38:AP38"/>
    <mergeCell ref="B38:D38"/>
    <mergeCell ref="E38:F38"/>
    <mergeCell ref="G38:K38"/>
    <mergeCell ref="L38:P38"/>
    <mergeCell ref="Q38:U38"/>
    <mergeCell ref="AV38:AZ38"/>
    <mergeCell ref="N52:S54"/>
    <mergeCell ref="T52:Z54"/>
    <mergeCell ref="AA52:AP54"/>
    <mergeCell ref="AA49:AP51"/>
    <mergeCell ref="N40:S42"/>
    <mergeCell ref="T40:Z42"/>
    <mergeCell ref="AA40:AP42"/>
    <mergeCell ref="AQ40:AU42"/>
    <mergeCell ref="AV40:AZ42"/>
    <mergeCell ref="N43:S45"/>
    <mergeCell ref="T43:Z45"/>
    <mergeCell ref="AA43:AP45"/>
    <mergeCell ref="B39:M39"/>
    <mergeCell ref="N39:AP39"/>
    <mergeCell ref="AQ39:AZ39"/>
    <mergeCell ref="V38:AA38"/>
    <mergeCell ref="M50:M51"/>
    <mergeCell ref="G53:K53"/>
    <mergeCell ref="B55:E55"/>
    <mergeCell ref="F55:AZ55"/>
    <mergeCell ref="N46:S48"/>
    <mergeCell ref="B61:L61"/>
    <mergeCell ref="Z61:AA61"/>
    <mergeCell ref="AE61:AK61"/>
    <mergeCell ref="B57:AZ57"/>
    <mergeCell ref="AQ58:AZ60"/>
    <mergeCell ref="N59:AA59"/>
    <mergeCell ref="AE59:AL59"/>
    <mergeCell ref="N60:AA60"/>
    <mergeCell ref="AE60:AL60"/>
    <mergeCell ref="T46:Z48"/>
    <mergeCell ref="AA46:AP48"/>
    <mergeCell ref="B47:K50"/>
    <mergeCell ref="N49:S51"/>
    <mergeCell ref="T49:Z51"/>
    <mergeCell ref="AU61:AZ61"/>
  </mergeCells>
  <pageMargins left="0.56000000000000005" right="0.25" top="0.27" bottom="0.22" header="0.25" footer="0.12"/>
  <pageSetup scale="92" orientation="landscape" horizontalDpi="4294967295" verticalDpi="4294967295" r:id="rId1"/>
  <rowBreaks count="2" manualBreakCount="2">
    <brk id="61" max="16383" man="1"/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FO-AGR-PC01-153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Eliana Orduz Salamanca</dc:creator>
  <cp:lastModifiedBy>user</cp:lastModifiedBy>
  <cp:lastPrinted>2014-08-14T20:06:56Z</cp:lastPrinted>
  <dcterms:created xsi:type="dcterms:W3CDTF">2014-07-11T18:11:43Z</dcterms:created>
  <dcterms:modified xsi:type="dcterms:W3CDTF">2023-08-24T01:49:20Z</dcterms:modified>
</cp:coreProperties>
</file>