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IGAC 2024/2024/10. Octubre/20241002 PC-PRC-07 Acciones de Mejora/"/>
    </mc:Choice>
  </mc:AlternateContent>
  <xr:revisionPtr revIDLastSave="8" documentId="11_453A3C2739AE1294820F1F7BF3237D209509A6E5" xr6:coauthVersionLast="47" xr6:coauthVersionMax="47" xr10:uidLastSave="{AF0E5BB4-E601-4867-9762-14C854D4646C}"/>
  <workbookProtection workbookAlgorithmName="SHA-512" workbookHashValue="ZGdXBGt8L4pxUojXJ0u3e+7yJwnS6MUeGVx2SVck5f/RVfihlhNuiGWb/Lpb/erwewam3ABY9U7Pd6JieKIeow==" workbookSaltValue="SGVAF+aKN6I6HzNgtOnJrQ==" workbookSpinCount="100000" lockStructure="1"/>
  <bookViews>
    <workbookView xWindow="-120" yWindow="-120" windowWidth="20730" windowHeight="11040" xr2:uid="{00000000-000D-0000-FFFF-FFFF00000000}"/>
  </bookViews>
  <sheets>
    <sheet name="Instrucciones" sheetId="3" r:id="rId1"/>
    <sheet name="Formato" sheetId="1" r:id="rId2"/>
    <sheet name="Lluvia de ideas" sheetId="4" r:id="rId3"/>
    <sheet name="Diagrama Causa-Efecto" sheetId="5" r:id="rId4"/>
    <sheet name="Análisis de los 5 Por qué" sheetId="6" r:id="rId5"/>
    <sheet name="Otro(s)" sheetId="7" r:id="rId6"/>
    <sheet name="Listas" sheetId="2" state="hidden" r:id="rId7"/>
  </sheets>
  <definedNames>
    <definedName name="_xlnm._FilterDatabase" localSheetId="6" hidden="1">Listas!$H$1:$J$1</definedName>
    <definedName name="AA">Listas!$AG$11</definedName>
    <definedName name="ACC">Listas!$S$2</definedName>
    <definedName name="AE">Listas!$AG$5:$AG$7</definedName>
    <definedName name="AI">Listas!$AG$2:$AG$4</definedName>
    <definedName name="AM">Listas!$AG$12:$AG$14</definedName>
    <definedName name="AMM">Listas!$S$4</definedName>
    <definedName name="AMO">Listas!$S$3</definedName>
    <definedName name="AR">Listas!$AG$8:$AG$9</definedName>
    <definedName name="_xlnm.Print_Area" localSheetId="1">Formato!$A$1:$J$68</definedName>
    <definedName name="Cauact">Listas!$AL$2:$AL$9</definedName>
    <definedName name="DEP">Listas!$J$2:$J$4</definedName>
    <definedName name="EYS">Listas!$J$5</definedName>
    <definedName name="GBS">Listas!$J$7</definedName>
    <definedName name="GCA">Listas!$J$18:$J$21</definedName>
    <definedName name="GCO">Listas!$J$6</definedName>
    <definedName name="GDI">Listas!$J$22</definedName>
    <definedName name="GDO">Listas!$J$23</definedName>
    <definedName name="GEP">Listas!$J$24</definedName>
    <definedName name="GET">Listas!$J$25</definedName>
    <definedName name="GIG">Listas!$J$9:$J$13</definedName>
    <definedName name="GJU">Listas!$J$26</definedName>
    <definedName name="GPC">Listas!$J$27</definedName>
    <definedName name="GRH">Listas!$J$14:$J$15</definedName>
    <definedName name="GSC">Listas!$J$16</definedName>
    <definedName name="GST">Listas!$J$17</definedName>
    <definedName name="GVA">Listas!$J$28</definedName>
    <definedName name="IDE">Listas!$J$8</definedName>
    <definedName name="Lluvia">'Lluvia de ideas'!#REF!</definedName>
    <definedName name="Mejact">Listas!$AL$10</definedName>
    <definedName name="Pro">Listas!$E$2:$E$19</definedName>
    <definedName name="RD">Listas!$AG$10</definedName>
    <definedName name="REE">Listas!$J$29:$J$31</definedName>
    <definedName name="Ter">Listas!$F$2:$F$23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  <c r="B55" i="1"/>
  <c r="C39" i="1"/>
  <c r="C38" i="1"/>
  <c r="C37" i="1"/>
  <c r="C36" i="1"/>
  <c r="C35" i="1"/>
  <c r="C34" i="1"/>
  <c r="C33" i="1"/>
  <c r="C32" i="1"/>
  <c r="P2" i="2"/>
  <c r="B41" i="1"/>
  <c r="AB2" i="2" l="1"/>
  <c r="AI2" i="2"/>
  <c r="AD2" i="2"/>
  <c r="F13" i="1"/>
  <c r="F12" i="1"/>
  <c r="D3" i="2" l="1"/>
  <c r="D2" i="2"/>
</calcChain>
</file>

<file path=xl/sharedStrings.xml><?xml version="1.0" encoding="utf-8"?>
<sst xmlns="http://schemas.openxmlformats.org/spreadsheetml/2006/main" count="374" uniqueCount="225">
  <si>
    <t>CAMPO</t>
  </si>
  <si>
    <t>DESCRIPCIÓN</t>
  </si>
  <si>
    <t>1. Fecha de solicitud</t>
  </si>
  <si>
    <t>Registrar la fecha en la que se diligencia el formato: DD/MM/AAAA.</t>
  </si>
  <si>
    <t>2. Tipo de solicitud</t>
  </si>
  <si>
    <t>Desplegar y seleccionar "Creación" o "Modificación".</t>
  </si>
  <si>
    <t>2.1. ¿Reemplaza una acción anterior?</t>
  </si>
  <si>
    <t>Desplegar y seleccionar (Si / No).</t>
  </si>
  <si>
    <t>2.1.1. Código de acción que reemplaza</t>
  </si>
  <si>
    <t>Registrar el código de acción que reemplaza (cuando aplique).</t>
  </si>
  <si>
    <t>2.2. Componente(s) a modificar:</t>
  </si>
  <si>
    <t>Seleccionar el(los) componente(s) a modificar:
- Actividad
- Fecha final
- Responsable
- Producto esperado</t>
  </si>
  <si>
    <t>2.3. Justificación de modificación de la acción:</t>
  </si>
  <si>
    <t>Registrar la justificación de la modificación de la acción.</t>
  </si>
  <si>
    <t>3. Ubicación</t>
  </si>
  <si>
    <t>Desplegar y seleccionar Sede central o Dirección Territorial.</t>
  </si>
  <si>
    <t>3.1. Nombre del proceso</t>
  </si>
  <si>
    <t>Desplegar y seleccionar el nombre del proceso.</t>
  </si>
  <si>
    <t>3.1.1. Nombre del subproceso</t>
  </si>
  <si>
    <t>Desplegar y seleccionar el nombre del subproceso (cuando aplique).</t>
  </si>
  <si>
    <t>3.2. Nombre de la Dirección Territorial</t>
  </si>
  <si>
    <t>Desplegar y seleccionar el nombre de la Dirección territorial.</t>
  </si>
  <si>
    <t>4. Origen del hallazgo</t>
  </si>
  <si>
    <t>Desplegar y seleccionar el origen del hallazgo:
- Auditoría Interna.
- Auditoría Externa.
- Acción por Riesgos.
- Revisión por la Dirección. 
- Acción Autónoma (Cuando se realiza la implementación por el proceso o DT).
- Acción por MIPG-SGI (Cuando se generan cambios en la plataforma estratégica de la entidad o por cambios que impacten el SGI).</t>
  </si>
  <si>
    <t>4.1. Tipo de hallazgo</t>
  </si>
  <si>
    <t>Desplegar y seleccionar el tipo del hallazgo (Oportunidad de mejora, Observación o No conformidad).</t>
  </si>
  <si>
    <t>5. Descripción del hallazgo</t>
  </si>
  <si>
    <t>Registrar la descripción del hallazgo (En los casos de los hallazgos producto de las Auditorías Internas y Auditorías Externas, los mismos se deben registrar de acuerdo con lo consignado en los informes generados en estas auditorías).</t>
  </si>
  <si>
    <t>6. Tipo de acción</t>
  </si>
  <si>
    <t>Desplegar y seleccionar el tipo de acción: Correctiva o De mejora.</t>
  </si>
  <si>
    <t>7. Realizar análisis de causas</t>
  </si>
  <si>
    <t>Desplegar y seleccionar la técnica de análisis de causas de una no conformidad (Ver guía). Clic en ir a la técnica seleccionada.</t>
  </si>
  <si>
    <t>Técnica de análisis de causas de una no conformidad - Lluvia de ideas</t>
  </si>
  <si>
    <t>Registrar ideas en el campo correspondiente, describir las causas asociadas y registrar los participantes.</t>
  </si>
  <si>
    <t>Técnica de análisis de causas de una no conformidad - Diagrama Causa -  Efecto</t>
  </si>
  <si>
    <t>Registrar máximo tres (3) causas principales por concepto de Materiales, Mano de obra, Maquinaria, Medio ambiente y Método,  describir las causas asociadas y registrar los participantes.</t>
  </si>
  <si>
    <t>Técnica de análisis de causas de una no conformidad - Los 5 Por Qué</t>
  </si>
  <si>
    <t>Registrar máximo cinco (5) preguntas y respuestas para el análisis de causas, describir las causas asociadas y registrar los participantes.</t>
  </si>
  <si>
    <t>Otro(s)</t>
  </si>
  <si>
    <t>Registrar el nombre de la técnica, describir la técnica, causas asociadas y registrar los participantes.</t>
  </si>
  <si>
    <t>8. Descripción de las causas</t>
  </si>
  <si>
    <t>Este campo se actualiza de forma automática de acuerdo con la descripción de las causas registradas en la técnica de análisis seleccionada (Lluvia de ideas, Diagrama causa - efecto, Los 5 Por qué u Otro(s)).</t>
  </si>
  <si>
    <t>9. Descripción de las actividades (para crear o modificar)</t>
  </si>
  <si>
    <t>Registrar máximo ocho (8) actividades, el numero de causa asociada (solo para acciones correctivas), responsable, fecha inicial y final y producto esperado.</t>
  </si>
  <si>
    <t>10. Responsables que aprueban y autorizan la solicitud:</t>
  </si>
  <si>
    <t>Registrar el nombre completo de los responsables que aprueban y autorizan la solicitud.</t>
  </si>
  <si>
    <t>1. Fecha de solicitud:</t>
  </si>
  <si>
    <t>2. Tipo de solicitud:</t>
  </si>
  <si>
    <t>Modificación</t>
  </si>
  <si>
    <t>No</t>
  </si>
  <si>
    <t>2.1.1. Código de acción que reemplaza:</t>
  </si>
  <si>
    <t>Actividad</t>
  </si>
  <si>
    <t>Fecha final</t>
  </si>
  <si>
    <t xml:space="preserve">Responsable </t>
  </si>
  <si>
    <t>Producto esperado</t>
  </si>
  <si>
    <t>3. Ubicación:</t>
  </si>
  <si>
    <t>Sede Central</t>
  </si>
  <si>
    <t>Direccionamiento Estratégico y Planeación</t>
  </si>
  <si>
    <t>Gestión de Procesos</t>
  </si>
  <si>
    <t>4. Origen del hallazgo:</t>
  </si>
  <si>
    <t>Acción Autónoma</t>
  </si>
  <si>
    <t>4.1. Tipo de hallazgo:</t>
  </si>
  <si>
    <t>Oportunidad de mejora</t>
  </si>
  <si>
    <t>5. Descripción del hallazgo:</t>
  </si>
  <si>
    <t>6. Tipo de acción:</t>
  </si>
  <si>
    <t>De mejora</t>
  </si>
  <si>
    <t>7. Realizar análisis de causas:</t>
  </si>
  <si>
    <t>Ir a la técnica</t>
  </si>
  <si>
    <t>8. Descripción de las causas:</t>
  </si>
  <si>
    <t>No.</t>
  </si>
  <si>
    <t>Actividad 
(Descripción completa, inicia con verbo en infinitivo -ar, -er o -ir)</t>
  </si>
  <si>
    <t>Causa(s) relacionada(s) con la actividad (Cuando aplique)</t>
  </si>
  <si>
    <t>Responsable(s) de ejecutar la actividad 
(Nombre completo)</t>
  </si>
  <si>
    <t>Fecha inicial
(Aplicar políticas de operación del procedimiento)
(DD-MM-AAAA)</t>
  </si>
  <si>
    <t>Fecha Final
(Aplicar políticas de operación del procedimiento)
(DD-MM-AAAA)</t>
  </si>
  <si>
    <t>Producto(s) esperado(s) 
(Evidencia)</t>
  </si>
  <si>
    <t>Nombre completo facilitador designado de la OAP:</t>
  </si>
  <si>
    <t>Idea 1</t>
  </si>
  <si>
    <t>Idea 2</t>
  </si>
  <si>
    <t>Idea 3</t>
  </si>
  <si>
    <t>Idea 4</t>
  </si>
  <si>
    <t>Idea 5</t>
  </si>
  <si>
    <t>Idea 6</t>
  </si>
  <si>
    <t>Idea 7</t>
  </si>
  <si>
    <t>Idea 8</t>
  </si>
  <si>
    <t>Idea 9</t>
  </si>
  <si>
    <t>Idea 10</t>
  </si>
  <si>
    <t>Idea 11</t>
  </si>
  <si>
    <t>Descripción de las causas:</t>
  </si>
  <si>
    <t>Participantes:</t>
  </si>
  <si>
    <t>Materiales</t>
  </si>
  <si>
    <t>Mano de Obra</t>
  </si>
  <si>
    <t>Maquinaria</t>
  </si>
  <si>
    <t>Medio Ambiente</t>
  </si>
  <si>
    <t>Metódo</t>
  </si>
  <si>
    <t>Preguntas</t>
  </si>
  <si>
    <t>Respuestas</t>
  </si>
  <si>
    <t>Nombre de la técnica:</t>
  </si>
  <si>
    <t>Otra técnica</t>
  </si>
  <si>
    <t xml:space="preserve">Descripción: </t>
  </si>
  <si>
    <t>Tipo de solicitud</t>
  </si>
  <si>
    <t>Ubicación</t>
  </si>
  <si>
    <t>cod</t>
  </si>
  <si>
    <t>Ter</t>
  </si>
  <si>
    <t>Pro</t>
  </si>
  <si>
    <t>Cod</t>
  </si>
  <si>
    <t>Sub_pro</t>
  </si>
  <si>
    <t>Origen</t>
  </si>
  <si>
    <t>Tipo de hallazgo</t>
  </si>
  <si>
    <t>Tipo de acción</t>
  </si>
  <si>
    <t>HT_buscar</t>
  </si>
  <si>
    <t>Th_cod</t>
  </si>
  <si>
    <t>T_ac</t>
  </si>
  <si>
    <t>¿Reemplaza una acción anterior?</t>
  </si>
  <si>
    <t>Componentes a modificar:</t>
  </si>
  <si>
    <t>Tec</t>
  </si>
  <si>
    <t>Tec_link</t>
  </si>
  <si>
    <t>Orig_buscar</t>
  </si>
  <si>
    <t>Orig</t>
  </si>
  <si>
    <t>Orig_cod</t>
  </si>
  <si>
    <t>Tip</t>
  </si>
  <si>
    <t>Cau_buscar</t>
  </si>
  <si>
    <t>Cau</t>
  </si>
  <si>
    <t>Cau_cod</t>
  </si>
  <si>
    <t>Num</t>
  </si>
  <si>
    <t>Creación</t>
  </si>
  <si>
    <t xml:space="preserve">Atlántico </t>
  </si>
  <si>
    <t>DEP</t>
  </si>
  <si>
    <t xml:space="preserve">Gestión Estratégica </t>
  </si>
  <si>
    <t>Auditoría Interna</t>
  </si>
  <si>
    <t>No conformidad</t>
  </si>
  <si>
    <t>Correctiva</t>
  </si>
  <si>
    <t>ACC</t>
  </si>
  <si>
    <t>Si</t>
  </si>
  <si>
    <t>Lluvia de ideas</t>
  </si>
  <si>
    <t>AI</t>
  </si>
  <si>
    <t>Cauact</t>
  </si>
  <si>
    <t>Dirección Territorial</t>
  </si>
  <si>
    <t>Evaluación y Seguimiento</t>
  </si>
  <si>
    <t xml:space="preserve">Bolívar </t>
  </si>
  <si>
    <t>Auditoría Externa</t>
  </si>
  <si>
    <t>Observación</t>
  </si>
  <si>
    <t>AMO</t>
  </si>
  <si>
    <t>N/A</t>
  </si>
  <si>
    <t>Diagrama Causa-Efecto</t>
  </si>
  <si>
    <t xml:space="preserve">Gestión Contractual </t>
  </si>
  <si>
    <t>Boyacá</t>
  </si>
  <si>
    <t>Gestión de Proyectos</t>
  </si>
  <si>
    <t>Acción por Riesgos</t>
  </si>
  <si>
    <t>AMM</t>
  </si>
  <si>
    <t>Análisis de los 5 Por qué</t>
  </si>
  <si>
    <t xml:space="preserve">Gestión de Bienes y Servicios </t>
  </si>
  <si>
    <t>Caldas</t>
  </si>
  <si>
    <t>EYS</t>
  </si>
  <si>
    <t>Revisión por la Dirección</t>
  </si>
  <si>
    <t>AE</t>
  </si>
  <si>
    <t xml:space="preserve">Gestión de IDE Corporativa </t>
  </si>
  <si>
    <t xml:space="preserve">Caquetá </t>
  </si>
  <si>
    <t>GCO</t>
  </si>
  <si>
    <t>Gestión de Información Geográfica para el SAT</t>
  </si>
  <si>
    <t xml:space="preserve">Casanare </t>
  </si>
  <si>
    <t>GBS</t>
  </si>
  <si>
    <t>Acción por MIPG-SGI</t>
  </si>
  <si>
    <t xml:space="preserve">Gestión de Regulación y Habilitación Catastral </t>
  </si>
  <si>
    <t>Cauca</t>
  </si>
  <si>
    <t>IDE</t>
  </si>
  <si>
    <t>AR</t>
  </si>
  <si>
    <t xml:space="preserve">Gestión de Servicio al Ciudadano </t>
  </si>
  <si>
    <t xml:space="preserve">Cesar </t>
  </si>
  <si>
    <t>GIG</t>
  </si>
  <si>
    <t xml:space="preserve">Gestión Catastral </t>
  </si>
  <si>
    <t xml:space="preserve">Gestión de Servicios Tecnológicos </t>
  </si>
  <si>
    <t>Córdoba</t>
  </si>
  <si>
    <t xml:space="preserve">Gestión Geodésica </t>
  </si>
  <si>
    <t>RD</t>
  </si>
  <si>
    <t>Mejact</t>
  </si>
  <si>
    <t>No aplica</t>
  </si>
  <si>
    <t xml:space="preserve">Gestión del Conocimiento Aplicado </t>
  </si>
  <si>
    <t xml:space="preserve">Cundinamarca  </t>
  </si>
  <si>
    <t>Gestión Cartográfica</t>
  </si>
  <si>
    <t>AA</t>
  </si>
  <si>
    <t>Gestión Disciplinaria</t>
  </si>
  <si>
    <t xml:space="preserve">Guajira </t>
  </si>
  <si>
    <t xml:space="preserve">Gestión Agrológica </t>
  </si>
  <si>
    <t>AM</t>
  </si>
  <si>
    <t xml:space="preserve">Gestión Documental </t>
  </si>
  <si>
    <t xml:space="preserve">Huila </t>
  </si>
  <si>
    <t xml:space="preserve">Gestión del Conocimiento Geográfico </t>
  </si>
  <si>
    <t xml:space="preserve">Gestión Estratégica de Personas </t>
  </si>
  <si>
    <t xml:space="preserve">Magdalena </t>
  </si>
  <si>
    <t>GRH</t>
  </si>
  <si>
    <t xml:space="preserve">Gestión de Regulación </t>
  </si>
  <si>
    <t>Gestión Estratégica de Tecnología</t>
  </si>
  <si>
    <t xml:space="preserve">Meta  </t>
  </si>
  <si>
    <t xml:space="preserve">Gestión de Habilitación </t>
  </si>
  <si>
    <t xml:space="preserve">Gestión Jurídica </t>
  </si>
  <si>
    <t>Nariño</t>
  </si>
  <si>
    <t>GSC</t>
  </si>
  <si>
    <t xml:space="preserve">Gestión Presupuestal, Contable y Financiera </t>
  </si>
  <si>
    <t xml:space="preserve">Norte de Santander </t>
  </si>
  <si>
    <t>GST</t>
  </si>
  <si>
    <t xml:space="preserve">Gestión Valuatoria </t>
  </si>
  <si>
    <t>Quindío</t>
  </si>
  <si>
    <t>GCA</t>
  </si>
  <si>
    <t>Investigación e Innovación aplicada</t>
  </si>
  <si>
    <t xml:space="preserve">Relacionamiento Estratégico </t>
  </si>
  <si>
    <t xml:space="preserve">Risaralda </t>
  </si>
  <si>
    <t>Prospectiva</t>
  </si>
  <si>
    <t>Santander</t>
  </si>
  <si>
    <t xml:space="preserve">Formación de Socios Estratégicos </t>
  </si>
  <si>
    <t>Sucre</t>
  </si>
  <si>
    <t xml:space="preserve">Gestión de Información del Territorio </t>
  </si>
  <si>
    <t xml:space="preserve">Tolima </t>
  </si>
  <si>
    <t>GDI</t>
  </si>
  <si>
    <t>Valle del Cauca</t>
  </si>
  <si>
    <t>GDO</t>
  </si>
  <si>
    <t>GEP</t>
  </si>
  <si>
    <t>GET</t>
  </si>
  <si>
    <t>GJU</t>
  </si>
  <si>
    <t>GPC</t>
  </si>
  <si>
    <t>GVA</t>
  </si>
  <si>
    <t>REE</t>
  </si>
  <si>
    <t>Gestión de Relacionamiento e Internacionalización</t>
  </si>
  <si>
    <t xml:space="preserve">Gestión de Comunicaciones </t>
  </si>
  <si>
    <t xml:space="preserve">Mercadeo Estratégico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</si>
</sst>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-mm\-yy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u/>
      <sz val="10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9B32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49992370372631"/>
        <bgColor rgb="FFD8D8D8"/>
      </patternFill>
    </fill>
    <fill>
      <patternFill patternType="solid">
        <fgColor theme="3" tint="0.74999237037263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4" fillId="3" borderId="1" xfId="0" applyFont="1" applyFill="1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4" fontId="3" fillId="4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5" borderId="0" xfId="0" applyFill="1"/>
    <xf numFmtId="49" fontId="3" fillId="2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5" borderId="0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2" applyFont="1" applyBorder="1" applyAlignment="1">
      <alignment horizontal="left" vertical="center" wrapText="1"/>
    </xf>
    <xf numFmtId="0" fontId="3" fillId="6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12" fillId="4" borderId="0" xfId="1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justify" vertical="top" wrapText="1"/>
    </xf>
    <xf numFmtId="0" fontId="11" fillId="0" borderId="1" xfId="2" applyFont="1" applyBorder="1" applyAlignment="1">
      <alignment horizontal="justify" vertical="top" wrapText="1"/>
    </xf>
    <xf numFmtId="0" fontId="3" fillId="6" borderId="3" xfId="2" applyFont="1" applyFill="1" applyBorder="1" applyAlignment="1">
      <alignment horizontal="left" vertical="top" wrapText="1"/>
    </xf>
    <xf numFmtId="0" fontId="3" fillId="6" borderId="4" xfId="2" applyFont="1" applyFill="1" applyBorder="1" applyAlignment="1">
      <alignment horizontal="left" vertical="top" wrapText="1"/>
    </xf>
    <xf numFmtId="0" fontId="3" fillId="6" borderId="2" xfId="2" applyFont="1" applyFill="1" applyBorder="1" applyAlignment="1">
      <alignment horizontal="left" vertical="top" wrapText="1"/>
    </xf>
    <xf numFmtId="0" fontId="9" fillId="7" borderId="1" xfId="2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wrapText="1"/>
    </xf>
    <xf numFmtId="0" fontId="3" fillId="0" borderId="1" xfId="2" applyFont="1" applyBorder="1" applyAlignment="1">
      <alignment horizontal="justify" vertical="top" wrapText="1"/>
    </xf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 wrapText="1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1" fillId="0" borderId="25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Hipervínculo" xfId="1" builtinId="8"/>
    <cellStyle name="Normal" xfId="0" builtinId="0"/>
    <cellStyle name="Normal 4" xfId="2" xr:uid="{00000000-0005-0000-0000-000002000000}"/>
  </cellStyles>
  <dxfs count="29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u/>
        <color auto="1"/>
      </font>
      <fill>
        <patternFill patternType="solid"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/>
        <color auto="1"/>
      </font>
      <fill>
        <patternFill patternType="solid"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font>
        <u/>
        <color auto="1"/>
      </font>
      <fill>
        <patternFill patternType="solid"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/>
        <color auto="1"/>
      </font>
      <fill>
        <patternFill patternType="solid"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F9B32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F9B32D"/>
      <color rgb="FFC3C4C4"/>
      <color rgb="FFFFD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Format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Formato!A1"/><Relationship Id="rId1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Formato!A1"/><Relationship Id="rId1" Type="http://schemas.openxmlformats.org/officeDocument/2006/relationships/image" Target="../media/image6.png"/><Relationship Id="rId4" Type="http://schemas.openxmlformats.org/officeDocument/2006/relationships/image" Target="../media/image4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Format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38100</xdr:colOff>
      <xdr:row>3</xdr:row>
      <xdr:rowOff>7620</xdr:rowOff>
    </xdr:to>
    <xdr:sp macro="" textlink="">
      <xdr:nvSpPr>
        <xdr:cNvPr id="2" name="Rectángulo redondeado 3">
          <a:extLst>
            <a:ext uri="{FF2B5EF4-FFF2-40B4-BE49-F238E27FC236}">
              <a16:creationId xmlns:a16="http://schemas.microsoft.com/office/drawing/2014/main" id="{375313B7-EAE5-43D8-BF78-BB28A30152F9}"/>
            </a:ext>
            <a:ext uri="{147F2762-F138-4A5C-976F-8EAC2B608ADB}">
              <a16:predDERef xmlns:a16="http://schemas.microsoft.com/office/drawing/2014/main" pred="{5BA17C51-C456-A20B-571C-DE68EAD47F03}"/>
            </a:ext>
          </a:extLst>
        </xdr:cNvPr>
        <xdr:cNvSpPr/>
      </xdr:nvSpPr>
      <xdr:spPr>
        <a:xfrm>
          <a:off x="0" y="0"/>
          <a:ext cx="8823960" cy="533400"/>
        </a:xfrm>
        <a:prstGeom prst="roundRect">
          <a:avLst/>
        </a:prstGeom>
        <a:noFill/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200" b="1">
              <a:solidFill>
                <a:schemeClr val="dk1"/>
              </a:solidFill>
              <a:latin typeface="Century Gothic" panose="020B0502020202020204" pitchFamily="34" charset="0"/>
            </a:rPr>
            <a:t>INSTRUCCIONES</a:t>
          </a:r>
          <a:r>
            <a:rPr lang="en-US" sz="1200" b="1" baseline="0">
              <a:solidFill>
                <a:schemeClr val="dk1"/>
              </a:solidFill>
              <a:latin typeface="Century Gothic" panose="020B0502020202020204" pitchFamily="34" charset="0"/>
            </a:rPr>
            <a:t> DE DILIGENCIAMIENTO DEL FORMATO DE SOLICITUD DE CREACIÓN Y MODIFICACIÓN DE ACCIONES DE MEJORA Y CORRECTIVAS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2</xdr:row>
      <xdr:rowOff>380999</xdr:rowOff>
    </xdr:to>
    <xdr:pic>
      <xdr:nvPicPr>
        <xdr:cNvPr id="3" name="Imagen 2" descr="Forma, Rectángulo&#10;&#10;Descripción generada automáticament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95696" cy="1176129"/>
        </a:xfrm>
        <a:prstGeom prst="rect">
          <a:avLst/>
        </a:prstGeom>
      </xdr:spPr>
    </xdr:pic>
    <xdr:clientData/>
  </xdr:twoCellAnchor>
  <xdr:twoCellAnchor>
    <xdr:from>
      <xdr:col>3</xdr:col>
      <xdr:colOff>272144</xdr:colOff>
      <xdr:row>1</xdr:row>
      <xdr:rowOff>13608</xdr:rowOff>
    </xdr:from>
    <xdr:to>
      <xdr:col>5</xdr:col>
      <xdr:colOff>2245179</xdr:colOff>
      <xdr:row>2</xdr:row>
      <xdr:rowOff>272143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735037" y="217715"/>
          <a:ext cx="4816928" cy="884464"/>
        </a:xfrm>
        <a:prstGeom prst="roundRect">
          <a:avLst/>
        </a:prstGeom>
        <a:noFill/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SOLICITUD DE CREACIÓN Y MODIFICACIÓN DE ACCIONES DE MEJORA Y CORRECTIVAS</a:t>
          </a:r>
          <a:endParaRPr lang="es-CO" sz="10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68035</xdr:colOff>
      <xdr:row>1</xdr:row>
      <xdr:rowOff>1</xdr:rowOff>
    </xdr:from>
    <xdr:to>
      <xdr:col>6</xdr:col>
      <xdr:colOff>1265464</xdr:colOff>
      <xdr:row>2</xdr:row>
      <xdr:rowOff>312964</xdr:rowOff>
    </xdr:to>
    <xdr:sp macro="" textlink="">
      <xdr:nvSpPr>
        <xdr:cNvPr id="9" name="Rectángulo redondead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647214" y="204108"/>
          <a:ext cx="1197429" cy="938892"/>
        </a:xfrm>
        <a:prstGeom prst="roundRect">
          <a:avLst/>
        </a:prstGeom>
        <a:noFill/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hangingPunct="0"/>
          <a:r>
            <a:rPr lang="es-E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Código:</a:t>
          </a:r>
          <a:endParaRPr lang="es-CO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es-ES" sz="9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FO-PRC-PC07-01</a:t>
          </a:r>
          <a:endParaRPr lang="es-CO" sz="9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1347107</xdr:colOff>
      <xdr:row>1</xdr:row>
      <xdr:rowOff>13606</xdr:rowOff>
    </xdr:from>
    <xdr:to>
      <xdr:col>7</xdr:col>
      <xdr:colOff>653143</xdr:colOff>
      <xdr:row>2</xdr:row>
      <xdr:rowOff>299356</xdr:rowOff>
    </xdr:to>
    <xdr:sp macro="" textlink="">
      <xdr:nvSpPr>
        <xdr:cNvPr id="11" name="Rectángulo redondead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926286" y="217713"/>
          <a:ext cx="938893" cy="911679"/>
        </a:xfrm>
        <a:prstGeom prst="roundRect">
          <a:avLst/>
        </a:prstGeom>
        <a:noFill/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hangingPunct="0"/>
          <a:r>
            <a:rPr lang="es-CO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Versión:</a:t>
          </a:r>
          <a:endParaRPr lang="es-CO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 hangingPunct="0"/>
          <a:r>
            <a:rPr lang="es-CO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7</xdr:col>
      <xdr:colOff>721178</xdr:colOff>
      <xdr:row>1</xdr:row>
      <xdr:rowOff>54429</xdr:rowOff>
    </xdr:from>
    <xdr:to>
      <xdr:col>8</xdr:col>
      <xdr:colOff>857250</xdr:colOff>
      <xdr:row>2</xdr:row>
      <xdr:rowOff>272143</xdr:rowOff>
    </xdr:to>
    <xdr:sp macro="" textlink="">
      <xdr:nvSpPr>
        <xdr:cNvPr id="12" name="Rectángulo redondead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933214" y="258536"/>
          <a:ext cx="1483179" cy="843643"/>
        </a:xfrm>
        <a:prstGeom prst="roundRect">
          <a:avLst/>
        </a:prstGeom>
        <a:noFill/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hangingPunct="0"/>
          <a:r>
            <a:rPr lang="es-E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Vigente desde:</a:t>
          </a:r>
          <a:endParaRPr lang="es-CO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es-E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27/09/2024</a:t>
          </a:r>
          <a:endParaRPr lang="es-CO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67</xdr:row>
      <xdr:rowOff>60107</xdr:rowOff>
    </xdr:from>
    <xdr:to>
      <xdr:col>10</xdr:col>
      <xdr:colOff>0</xdr:colOff>
      <xdr:row>68</xdr:row>
      <xdr:rowOff>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443607"/>
          <a:ext cx="11947071" cy="14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390179</xdr:colOff>
      <xdr:row>27</xdr:row>
      <xdr:rowOff>14100</xdr:rowOff>
    </xdr:from>
    <xdr:to>
      <xdr:col>5</xdr:col>
      <xdr:colOff>229979</xdr:colOff>
      <xdr:row>29</xdr:row>
      <xdr:rowOff>84150</xdr:rowOff>
    </xdr:to>
    <xdr:sp macro="" textlink="$C$8">
      <xdr:nvSpPr>
        <xdr:cNvPr id="4" name="Recortar rectángulo de esquina sencilla 1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28504" y="5357625"/>
          <a:ext cx="1363800" cy="451050"/>
        </a:xfrm>
        <a:prstGeom prst="snip1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fld id="{8296BFE2-AC94-499E-A2F4-D07388675A19}" type="TxLink">
            <a:rPr lang="en-US" sz="700" b="0" i="0" u="none" strike="noStrike">
              <a:solidFill>
                <a:schemeClr val="bg1"/>
              </a:solidFill>
              <a:latin typeface="Century Gothic"/>
            </a:rPr>
            <a:pPr algn="ctr"/>
            <a:t> </a:t>
          </a:fld>
          <a:endParaRPr lang="es-CO" sz="7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1</xdr:col>
      <xdr:colOff>821738</xdr:colOff>
      <xdr:row>18</xdr:row>
      <xdr:rowOff>99679</xdr:rowOff>
    </xdr:from>
    <xdr:to>
      <xdr:col>3</xdr:col>
      <xdr:colOff>556031</xdr:colOff>
      <xdr:row>20</xdr:row>
      <xdr:rowOff>163379</xdr:rowOff>
    </xdr:to>
    <xdr:sp macro="" textlink="$C$4">
      <xdr:nvSpPr>
        <xdr:cNvPr id="5" name="Redondear rectángulo de esquina diagonal 1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20053050">
          <a:off x="1308246" y="3270771"/>
          <a:ext cx="1469308" cy="415393"/>
        </a:xfrm>
        <a:prstGeom prst="round2DiagRect">
          <a:avLst/>
        </a:prstGeom>
        <a:solidFill>
          <a:schemeClr val="accent4">
            <a:lumMod val="7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fld id="{4F3CF432-072E-4275-887E-30C86D020624}" type="TxLink">
            <a:rPr lang="en-US" sz="700" b="0" i="0" u="none" strike="noStrike">
              <a:solidFill>
                <a:schemeClr val="bg1"/>
              </a:solidFill>
              <a:latin typeface="Century Gothic" panose="020B0502020202020204" pitchFamily="34" charset="0"/>
            </a:rPr>
            <a:pPr algn="ctr"/>
            <a:t> </a:t>
          </a:fld>
          <a:endParaRPr lang="es-CO" sz="7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5</xdr:col>
      <xdr:colOff>153286</xdr:colOff>
      <xdr:row>26</xdr:row>
      <xdr:rowOff>164256</xdr:rowOff>
    </xdr:from>
    <xdr:to>
      <xdr:col>6</xdr:col>
      <xdr:colOff>755086</xdr:colOff>
      <xdr:row>29</xdr:row>
      <xdr:rowOff>43806</xdr:rowOff>
    </xdr:to>
    <xdr:sp macro="" textlink="$C$9">
      <xdr:nvSpPr>
        <xdr:cNvPr id="6" name="Redondear rectángulo de esquina del mismo lado 6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229704">
          <a:off x="3515611" y="5317281"/>
          <a:ext cx="1363800" cy="451050"/>
        </a:xfrm>
        <a:prstGeom prst="round2Same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fld id="{CEBBFB9C-3C32-4ECB-ADE4-0ADA8DD65542}" type="TxLink">
            <a:rPr lang="en-US" sz="700" b="0" i="0" u="none" strike="noStrike">
              <a:solidFill>
                <a:schemeClr val="bg1"/>
              </a:solidFill>
              <a:latin typeface="Century Gothic"/>
            </a:rPr>
            <a:pPr algn="ctr"/>
            <a:t> </a:t>
          </a:fld>
          <a:endParaRPr lang="es-CO" sz="7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2</xdr:col>
      <xdr:colOff>269841</xdr:colOff>
      <xdr:row>25</xdr:row>
      <xdr:rowOff>41916</xdr:rowOff>
    </xdr:from>
    <xdr:to>
      <xdr:col>4</xdr:col>
      <xdr:colOff>109641</xdr:colOff>
      <xdr:row>27</xdr:row>
      <xdr:rowOff>105616</xdr:rowOff>
    </xdr:to>
    <xdr:sp macro="" textlink="$C$10">
      <xdr:nvSpPr>
        <xdr:cNvPr id="7" name="Recortar rectángulo de esquina diagonal 7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346166" y="5004441"/>
          <a:ext cx="1363800" cy="444700"/>
        </a:xfrm>
        <a:prstGeom prst="snip2Diag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fld id="{C8EE76A5-6854-4FCF-BC5D-B4171E150E97}" type="TxLink">
            <a:rPr lang="en-US" sz="700" b="0" i="0" u="none" strike="noStrike">
              <a:solidFill>
                <a:schemeClr val="bg1"/>
              </a:solidFill>
              <a:latin typeface="Century Gothic"/>
            </a:rPr>
            <a:pPr algn="ctr"/>
            <a:t> </a:t>
          </a:fld>
          <a:endParaRPr lang="es-CO" sz="7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3</xdr:col>
      <xdr:colOff>388175</xdr:colOff>
      <xdr:row>17</xdr:row>
      <xdr:rowOff>151046</xdr:rowOff>
    </xdr:from>
    <xdr:to>
      <xdr:col>5</xdr:col>
      <xdr:colOff>237500</xdr:colOff>
      <xdr:row>20</xdr:row>
      <xdr:rowOff>30596</xdr:rowOff>
    </xdr:to>
    <xdr:sp macro="" textlink="$C$6">
      <xdr:nvSpPr>
        <xdr:cNvPr id="9" name="Recortar y redondear rectángulo de esquina sencilla 8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226500" y="3589571"/>
          <a:ext cx="1373325" cy="451050"/>
        </a:xfrm>
        <a:prstGeom prst="snip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fld id="{CAB4EF6C-5916-4CA3-9092-9907DF8766A5}" type="TxLink">
            <a:rPr lang="en-US" sz="700" b="0" i="0" u="none" strike="noStrike">
              <a:solidFill>
                <a:schemeClr val="bg1"/>
              </a:solidFill>
              <a:latin typeface="Century Gothic"/>
            </a:rPr>
            <a:pPr algn="ctr"/>
            <a:t> </a:t>
          </a:fld>
          <a:endParaRPr lang="es-CO" sz="7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2</xdr:col>
      <xdr:colOff>128038</xdr:colOff>
      <xdr:row>22</xdr:row>
      <xdr:rowOff>3880</xdr:rowOff>
    </xdr:from>
    <xdr:to>
      <xdr:col>3</xdr:col>
      <xdr:colOff>729838</xdr:colOff>
      <xdr:row>24</xdr:row>
      <xdr:rowOff>73930</xdr:rowOff>
    </xdr:to>
    <xdr:sp macro="" textlink="$C$14">
      <xdr:nvSpPr>
        <xdr:cNvPr id="10" name="Redondear rectángulo de esquina del mismo lado 8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rot="20937076">
          <a:off x="1204363" y="4394905"/>
          <a:ext cx="1363800" cy="451050"/>
        </a:xfrm>
        <a:prstGeom prst="round2SameRect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fld id="{B8D436FB-8DA2-499D-95B7-0EE1336751D1}" type="TxLink">
            <a:rPr lang="en-US" sz="700" b="0" i="0" u="none" strike="noStrike">
              <a:solidFill>
                <a:schemeClr val="bg1"/>
              </a:solidFill>
              <a:latin typeface="Century Gothic"/>
            </a:rPr>
            <a:pPr algn="ctr"/>
            <a:t> </a:t>
          </a:fld>
          <a:endParaRPr lang="es-CO" sz="7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251134</xdr:colOff>
      <xdr:row>24</xdr:row>
      <xdr:rowOff>32485</xdr:rowOff>
    </xdr:from>
    <xdr:to>
      <xdr:col>6</xdr:col>
      <xdr:colOff>90934</xdr:colOff>
      <xdr:row>26</xdr:row>
      <xdr:rowOff>96185</xdr:rowOff>
    </xdr:to>
    <xdr:sp macro="" textlink="$C$11">
      <xdr:nvSpPr>
        <xdr:cNvPr id="11" name="Redondear rectángulo de esquina del mismo lado 8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 rot="20589060">
          <a:off x="2851459" y="4804510"/>
          <a:ext cx="1363800" cy="444700"/>
        </a:xfrm>
        <a:prstGeom prst="round2SameRect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fld id="{AC16A06C-4448-4CFA-AA70-25061E4AB948}" type="TxLink">
            <a:rPr lang="en-US" sz="700" b="0" i="0" u="none" strike="noStrike">
              <a:solidFill>
                <a:schemeClr val="bg1"/>
              </a:solidFill>
              <a:latin typeface="Century Gothic"/>
            </a:rPr>
            <a:pPr algn="ctr"/>
            <a:t> </a:t>
          </a:fld>
          <a:endParaRPr lang="es-CO" sz="7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5</xdr:col>
      <xdr:colOff>58629</xdr:colOff>
      <xdr:row>20</xdr:row>
      <xdr:rowOff>171443</xdr:rowOff>
    </xdr:from>
    <xdr:to>
      <xdr:col>7</xdr:col>
      <xdr:colOff>3936</xdr:colOff>
      <xdr:row>23</xdr:row>
      <xdr:rowOff>44643</xdr:rowOff>
    </xdr:to>
    <xdr:sp macro="" textlink="$C$12">
      <xdr:nvSpPr>
        <xdr:cNvPr id="13" name="Redondear rectángulo de esquina del mismo lado 6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015167" y="3694228"/>
          <a:ext cx="1574815" cy="400738"/>
        </a:xfrm>
        <a:prstGeom prst="round2Same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fld id="{0D9E1F42-CAC0-42CE-9091-F2B84ECC6742}" type="TxLink">
            <a:rPr lang="en-US" sz="700" b="0" i="0" u="none" strike="noStrike">
              <a:solidFill>
                <a:schemeClr val="bg1"/>
              </a:solidFill>
              <a:latin typeface="Century Gothic"/>
            </a:rPr>
            <a:pPr algn="ctr"/>
            <a:t> </a:t>
          </a:fld>
          <a:endParaRPr lang="es-CO" sz="7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2</xdr:col>
      <xdr:colOff>192147</xdr:colOff>
      <xdr:row>29</xdr:row>
      <xdr:rowOff>163790</xdr:rowOff>
    </xdr:from>
    <xdr:to>
      <xdr:col>4</xdr:col>
      <xdr:colOff>31947</xdr:colOff>
      <xdr:row>32</xdr:row>
      <xdr:rowOff>43340</xdr:rowOff>
    </xdr:to>
    <xdr:sp macro="" textlink="$C$7">
      <xdr:nvSpPr>
        <xdr:cNvPr id="14" name="Recortar y redondear rectángulo de esquina sencilla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 rot="20365730">
          <a:off x="1268472" y="5888315"/>
          <a:ext cx="1363800" cy="451050"/>
        </a:xfrm>
        <a:prstGeom prst="snip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fld id="{B02CA529-114A-4283-814C-8415E1F3D512}" type="TxLink">
            <a:rPr lang="en-US" sz="700" b="0" i="0" u="none" strike="noStrike">
              <a:solidFill>
                <a:schemeClr val="bg1"/>
              </a:solidFill>
              <a:latin typeface="Century Gothic"/>
            </a:rPr>
            <a:pPr algn="ctr"/>
            <a:t> </a:t>
          </a:fld>
          <a:endParaRPr lang="es-CO" sz="7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630273</xdr:colOff>
      <xdr:row>17</xdr:row>
      <xdr:rowOff>62335</xdr:rowOff>
    </xdr:from>
    <xdr:to>
      <xdr:col>6</xdr:col>
      <xdr:colOff>470073</xdr:colOff>
      <xdr:row>19</xdr:row>
      <xdr:rowOff>126035</xdr:rowOff>
    </xdr:to>
    <xdr:sp macro="" textlink="$C$13">
      <xdr:nvSpPr>
        <xdr:cNvPr id="16" name="Recortar rectángulo de esquina diagonal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 rot="1516803">
          <a:off x="3230598" y="3500860"/>
          <a:ext cx="1363800" cy="444700"/>
        </a:xfrm>
        <a:prstGeom prst="snip2Diag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fld id="{34F224D7-D21E-4B15-AA41-B1975C14BFF2}" type="TxLink">
            <a:rPr lang="en-US" sz="700" b="0" i="0" u="none" strike="noStrike">
              <a:solidFill>
                <a:schemeClr val="bg1"/>
              </a:solidFill>
              <a:latin typeface="Century Gothic"/>
            </a:rPr>
            <a:pPr algn="ctr"/>
            <a:t> </a:t>
          </a:fld>
          <a:endParaRPr lang="es-CO" sz="7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3</xdr:col>
      <xdr:colOff>501610</xdr:colOff>
      <xdr:row>21</xdr:row>
      <xdr:rowOff>39897</xdr:rowOff>
    </xdr:from>
    <xdr:to>
      <xdr:col>5</xdr:col>
      <xdr:colOff>379510</xdr:colOff>
      <xdr:row>23</xdr:row>
      <xdr:rowOff>103597</xdr:rowOff>
    </xdr:to>
    <xdr:sp macro="" textlink="$C$5">
      <xdr:nvSpPr>
        <xdr:cNvPr id="19" name="Recortar y redondear rectángulo de esquina sencilla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 rot="1305984">
          <a:off x="2339935" y="4240422"/>
          <a:ext cx="1401900" cy="444700"/>
        </a:xfrm>
        <a:prstGeom prst="snip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fld id="{A7200A28-1742-47B1-9DA4-59C217FF9B8B}" type="TxLink">
            <a:rPr lang="en-US" sz="700" b="0" i="0" u="none" strike="noStrike">
              <a:solidFill>
                <a:schemeClr val="bg1"/>
              </a:solidFill>
              <a:latin typeface="Century Gothic"/>
            </a:rPr>
            <a:pPr algn="ctr"/>
            <a:t> </a:t>
          </a:fld>
          <a:endParaRPr lang="es-CO" sz="7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48454</xdr:colOff>
      <xdr:row>0</xdr:row>
      <xdr:rowOff>111400</xdr:rowOff>
    </xdr:from>
    <xdr:to>
      <xdr:col>0</xdr:col>
      <xdr:colOff>394253</xdr:colOff>
      <xdr:row>2</xdr:row>
      <xdr:rowOff>76200</xdr:rowOff>
    </xdr:to>
    <xdr:pic>
      <xdr:nvPicPr>
        <xdr:cNvPr id="21" name="Gráfico 20" descr="Círculo con flecha a la izquierda contor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7B7BDB-C04C-C622-74E0-B03C524BB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48454" y="111400"/>
          <a:ext cx="345799" cy="34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63501</xdr:colOff>
      <xdr:row>13</xdr:row>
      <xdr:rowOff>52917</xdr:rowOff>
    </xdr:from>
    <xdr:to>
      <xdr:col>12</xdr:col>
      <xdr:colOff>734009</xdr:colOff>
      <xdr:row>38</xdr:row>
      <xdr:rowOff>42333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3B713E1-F2D3-E192-8184-7F5EBF8BC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418" y="2540000"/>
          <a:ext cx="9052508" cy="4762500"/>
        </a:xfrm>
        <a:prstGeom prst="rect">
          <a:avLst/>
        </a:prstGeom>
      </xdr:spPr>
    </xdr:pic>
    <xdr:clientData/>
  </xdr:twoCellAnchor>
  <xdr:twoCellAnchor editAs="oneCell">
    <xdr:from>
      <xdr:col>0</xdr:col>
      <xdr:colOff>48454</xdr:colOff>
      <xdr:row>0</xdr:row>
      <xdr:rowOff>111400</xdr:rowOff>
    </xdr:from>
    <xdr:to>
      <xdr:col>0</xdr:col>
      <xdr:colOff>394253</xdr:colOff>
      <xdr:row>2</xdr:row>
      <xdr:rowOff>76200</xdr:rowOff>
    </xdr:to>
    <xdr:pic>
      <xdr:nvPicPr>
        <xdr:cNvPr id="2" name="Gráfico 1" descr="Círculo con flecha a la izquierda contor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3605F4-B31A-4831-BAD0-1482AD55B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0800000">
          <a:off x="48454" y="111400"/>
          <a:ext cx="345799" cy="345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262467</xdr:colOff>
      <xdr:row>21</xdr:row>
      <xdr:rowOff>122768</xdr:rowOff>
    </xdr:from>
    <xdr:to>
      <xdr:col>12</xdr:col>
      <xdr:colOff>751417</xdr:colOff>
      <xdr:row>32</xdr:row>
      <xdr:rowOff>132292</xdr:rowOff>
    </xdr:to>
    <xdr:sp macro="" textlink="Formato!B19">
      <xdr:nvSpPr>
        <xdr:cNvPr id="4" name="Rectángulo 3">
          <a:extLst>
            <a:ext uri="{FF2B5EF4-FFF2-40B4-BE49-F238E27FC236}">
              <a16:creationId xmlns:a16="http://schemas.microsoft.com/office/drawing/2014/main" id="{DBC953B6-0E1A-E4E4-A121-E3144E7A49E2}"/>
            </a:ext>
          </a:extLst>
        </xdr:cNvPr>
        <xdr:cNvSpPr/>
      </xdr:nvSpPr>
      <xdr:spPr>
        <a:xfrm>
          <a:off x="7554384" y="4144435"/>
          <a:ext cx="2012950" cy="2105024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fld id="{B01AD682-EFD8-49C6-9F3F-C0B10F7BA4D0}" type="TxLink">
            <a:rPr lang="en-US" sz="1000" b="0" i="0" u="none" strike="noStrike" cap="none" spc="0">
              <a:ln w="0"/>
              <a:solidFill>
                <a:srgbClr val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entury Gothic"/>
            </a:rPr>
            <a:pPr algn="ctr"/>
            <a:t> </a:t>
          </a:fld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oneCellAnchor>
    <xdr:from>
      <xdr:col>1</xdr:col>
      <xdr:colOff>93731</xdr:colOff>
      <xdr:row>19</xdr:row>
      <xdr:rowOff>148691</xdr:rowOff>
    </xdr:from>
    <xdr:ext cx="1188000" cy="360000"/>
    <xdr:sp macro="" textlink="$B$5">
      <xdr:nvSpPr>
        <xdr:cNvPr id="7" name="Rectángulo 6">
          <a:extLst>
            <a:ext uri="{FF2B5EF4-FFF2-40B4-BE49-F238E27FC236}">
              <a16:creationId xmlns:a16="http://schemas.microsoft.com/office/drawing/2014/main" id="{298A5C8E-E8F4-43C4-9E72-047BA4D6B1FF}"/>
            </a:ext>
          </a:extLst>
        </xdr:cNvPr>
        <xdr:cNvSpPr/>
      </xdr:nvSpPr>
      <xdr:spPr>
        <a:xfrm>
          <a:off x="593264" y="3543824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7104C783-3CC3-4B60-AFE6-8898CFA28567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193214</xdr:colOff>
      <xdr:row>21</xdr:row>
      <xdr:rowOff>177054</xdr:rowOff>
    </xdr:from>
    <xdr:ext cx="1188000" cy="360000"/>
    <xdr:sp macro="" textlink="$B$6">
      <xdr:nvSpPr>
        <xdr:cNvPr id="11" name="Rectángulo 10">
          <a:extLst>
            <a:ext uri="{FF2B5EF4-FFF2-40B4-BE49-F238E27FC236}">
              <a16:creationId xmlns:a16="http://schemas.microsoft.com/office/drawing/2014/main" id="{281ADC4D-9954-4E1C-9595-7401E8A8B386}"/>
            </a:ext>
          </a:extLst>
        </xdr:cNvPr>
        <xdr:cNvSpPr/>
      </xdr:nvSpPr>
      <xdr:spPr>
        <a:xfrm>
          <a:off x="692747" y="3927787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7B6A368E-930F-4FC7-AC0A-2DDD9DD735B6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324447</xdr:colOff>
      <xdr:row>24</xdr:row>
      <xdr:rowOff>40741</xdr:rowOff>
    </xdr:from>
    <xdr:ext cx="1188000" cy="360000"/>
    <xdr:sp macro="" textlink="$B$7">
      <xdr:nvSpPr>
        <xdr:cNvPr id="12" name="Rectángulo 11">
          <a:extLst>
            <a:ext uri="{FF2B5EF4-FFF2-40B4-BE49-F238E27FC236}">
              <a16:creationId xmlns:a16="http://schemas.microsoft.com/office/drawing/2014/main" id="{16F2C9F5-F467-4B6F-ADBF-8FB376C84A33}"/>
            </a:ext>
          </a:extLst>
        </xdr:cNvPr>
        <xdr:cNvSpPr/>
      </xdr:nvSpPr>
      <xdr:spPr>
        <a:xfrm>
          <a:off x="823980" y="4324874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4C287665-19DA-4A4C-A84A-5559EDFC0D20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584798</xdr:colOff>
      <xdr:row>19</xdr:row>
      <xdr:rowOff>142342</xdr:rowOff>
    </xdr:from>
    <xdr:ext cx="1188000" cy="360000"/>
    <xdr:sp macro="" textlink="$F$5">
      <xdr:nvSpPr>
        <xdr:cNvPr id="14" name="Rectángulo 13">
          <a:extLst>
            <a:ext uri="{FF2B5EF4-FFF2-40B4-BE49-F238E27FC236}">
              <a16:creationId xmlns:a16="http://schemas.microsoft.com/office/drawing/2014/main" id="{9142C7B9-ED71-44D8-93CD-2EAA4ECE5C3A}"/>
            </a:ext>
          </a:extLst>
        </xdr:cNvPr>
        <xdr:cNvSpPr/>
      </xdr:nvSpPr>
      <xdr:spPr>
        <a:xfrm>
          <a:off x="2828465" y="3537475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31013E1A-D0DB-4118-AE45-E03BAE0D49B8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684281</xdr:colOff>
      <xdr:row>22</xdr:row>
      <xdr:rowOff>525</xdr:rowOff>
    </xdr:from>
    <xdr:ext cx="1188000" cy="360000"/>
    <xdr:sp macro="" textlink="$F$6">
      <xdr:nvSpPr>
        <xdr:cNvPr id="15" name="Rectángulo 14">
          <a:extLst>
            <a:ext uri="{FF2B5EF4-FFF2-40B4-BE49-F238E27FC236}">
              <a16:creationId xmlns:a16="http://schemas.microsoft.com/office/drawing/2014/main" id="{4BC3208B-5742-4740-A472-48B2756DE4FC}"/>
            </a:ext>
          </a:extLst>
        </xdr:cNvPr>
        <xdr:cNvSpPr/>
      </xdr:nvSpPr>
      <xdr:spPr>
        <a:xfrm>
          <a:off x="2927948" y="3929058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275657DF-E102-409E-ACE4-EC62C86FFEB9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53514</xdr:colOff>
      <xdr:row>24</xdr:row>
      <xdr:rowOff>34392</xdr:rowOff>
    </xdr:from>
    <xdr:ext cx="1188000" cy="360000"/>
    <xdr:sp macro="" textlink="$F$7">
      <xdr:nvSpPr>
        <xdr:cNvPr id="16" name="Rectángulo 15">
          <a:extLst>
            <a:ext uri="{FF2B5EF4-FFF2-40B4-BE49-F238E27FC236}">
              <a16:creationId xmlns:a16="http://schemas.microsoft.com/office/drawing/2014/main" id="{F3D18684-8206-46AD-90A3-5128629814A7}"/>
            </a:ext>
          </a:extLst>
        </xdr:cNvPr>
        <xdr:cNvSpPr/>
      </xdr:nvSpPr>
      <xdr:spPr>
        <a:xfrm>
          <a:off x="3169247" y="4318525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0EB3EC4A-D854-40E1-BF43-8AE32E4237C8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6</xdr:col>
      <xdr:colOff>338666</xdr:colOff>
      <xdr:row>19</xdr:row>
      <xdr:rowOff>148165</xdr:rowOff>
    </xdr:from>
    <xdr:ext cx="1188000" cy="360000"/>
    <xdr:sp macro="" textlink="$J$5">
      <xdr:nvSpPr>
        <xdr:cNvPr id="17" name="Rectángulo 16">
          <a:extLst>
            <a:ext uri="{FF2B5EF4-FFF2-40B4-BE49-F238E27FC236}">
              <a16:creationId xmlns:a16="http://schemas.microsoft.com/office/drawing/2014/main" id="{336B0AF9-A3BC-4E5C-8AB1-312E815F661D}"/>
            </a:ext>
          </a:extLst>
        </xdr:cNvPr>
        <xdr:cNvSpPr/>
      </xdr:nvSpPr>
      <xdr:spPr>
        <a:xfrm>
          <a:off x="5198533" y="3543298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538CBF9F-9A25-44D9-A150-21F3E646C92E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6</xdr:col>
      <xdr:colOff>438149</xdr:colOff>
      <xdr:row>21</xdr:row>
      <xdr:rowOff>176528</xdr:rowOff>
    </xdr:from>
    <xdr:ext cx="1188000" cy="360000"/>
    <xdr:sp macro="" textlink="$J$6">
      <xdr:nvSpPr>
        <xdr:cNvPr id="18" name="Rectángulo 17">
          <a:extLst>
            <a:ext uri="{FF2B5EF4-FFF2-40B4-BE49-F238E27FC236}">
              <a16:creationId xmlns:a16="http://schemas.microsoft.com/office/drawing/2014/main" id="{DD478613-A2D2-455B-B748-AF3229EA9087}"/>
            </a:ext>
          </a:extLst>
        </xdr:cNvPr>
        <xdr:cNvSpPr/>
      </xdr:nvSpPr>
      <xdr:spPr>
        <a:xfrm>
          <a:off x="5298016" y="3927261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6F70D826-3DF1-43A4-A27F-AC1BFEE2214B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6</xdr:col>
      <xdr:colOff>569382</xdr:colOff>
      <xdr:row>24</xdr:row>
      <xdr:rowOff>40215</xdr:rowOff>
    </xdr:from>
    <xdr:ext cx="1188000" cy="360000"/>
    <xdr:sp macro="" textlink="$J$7">
      <xdr:nvSpPr>
        <xdr:cNvPr id="19" name="Rectángulo 18">
          <a:extLst>
            <a:ext uri="{FF2B5EF4-FFF2-40B4-BE49-F238E27FC236}">
              <a16:creationId xmlns:a16="http://schemas.microsoft.com/office/drawing/2014/main" id="{8C4BA505-250E-46A9-A112-2C4DD72A3A0F}"/>
            </a:ext>
          </a:extLst>
        </xdr:cNvPr>
        <xdr:cNvSpPr/>
      </xdr:nvSpPr>
      <xdr:spPr>
        <a:xfrm>
          <a:off x="5429249" y="4324348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1ED6E0A1-CE74-45EB-AACE-DE5452FAB39C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603247</xdr:colOff>
      <xdr:row>28</xdr:row>
      <xdr:rowOff>42333</xdr:rowOff>
    </xdr:from>
    <xdr:ext cx="1188000" cy="360000"/>
    <xdr:sp macro="" textlink="$D$10">
      <xdr:nvSpPr>
        <xdr:cNvPr id="20" name="Rectángulo 19">
          <a:extLst>
            <a:ext uri="{FF2B5EF4-FFF2-40B4-BE49-F238E27FC236}">
              <a16:creationId xmlns:a16="http://schemas.microsoft.com/office/drawing/2014/main" id="{79385D28-496F-460E-B3E2-CF7FF7A365F6}"/>
            </a:ext>
          </a:extLst>
        </xdr:cNvPr>
        <xdr:cNvSpPr/>
      </xdr:nvSpPr>
      <xdr:spPr>
        <a:xfrm>
          <a:off x="1974847" y="5037666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5D776593-FE04-4467-BECF-9F5E994FAE2F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480483</xdr:colOff>
      <xdr:row>30</xdr:row>
      <xdr:rowOff>78316</xdr:rowOff>
    </xdr:from>
    <xdr:ext cx="1188000" cy="360000"/>
    <xdr:sp macro="" textlink="$D$11">
      <xdr:nvSpPr>
        <xdr:cNvPr id="21" name="Rectángulo 20">
          <a:extLst>
            <a:ext uri="{FF2B5EF4-FFF2-40B4-BE49-F238E27FC236}">
              <a16:creationId xmlns:a16="http://schemas.microsoft.com/office/drawing/2014/main" id="{91CB270F-F3D4-4D51-9C62-8B5E11113E7A}"/>
            </a:ext>
          </a:extLst>
        </xdr:cNvPr>
        <xdr:cNvSpPr/>
      </xdr:nvSpPr>
      <xdr:spPr>
        <a:xfrm>
          <a:off x="1852083" y="6445249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t">
          <a:noAutofit/>
        </a:bodyPr>
        <a:lstStyle/>
        <a:p>
          <a:pPr marL="0" indent="0" algn="ctr"/>
          <a:fld id="{007039F2-7639-4D6A-8A66-4A193907EC98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347132</xdr:colOff>
      <xdr:row>32</xdr:row>
      <xdr:rowOff>124883</xdr:rowOff>
    </xdr:from>
    <xdr:ext cx="1188000" cy="360000"/>
    <xdr:sp macro="" textlink="$D$12">
      <xdr:nvSpPr>
        <xdr:cNvPr id="22" name="Rectángulo 21">
          <a:extLst>
            <a:ext uri="{FF2B5EF4-FFF2-40B4-BE49-F238E27FC236}">
              <a16:creationId xmlns:a16="http://schemas.microsoft.com/office/drawing/2014/main" id="{8290AFC8-E9FC-4C63-83AD-5DAC5AD7588C}"/>
            </a:ext>
          </a:extLst>
        </xdr:cNvPr>
        <xdr:cNvSpPr/>
      </xdr:nvSpPr>
      <xdr:spPr>
        <a:xfrm>
          <a:off x="1718732" y="5831416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2271CAF3-6E23-4951-AE80-D8C787CC110D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321729</xdr:colOff>
      <xdr:row>28</xdr:row>
      <xdr:rowOff>46570</xdr:rowOff>
    </xdr:from>
    <xdr:ext cx="1188000" cy="360000"/>
    <xdr:sp macro="" textlink="$H$10">
      <xdr:nvSpPr>
        <xdr:cNvPr id="23" name="Rectángulo 22">
          <a:extLst>
            <a:ext uri="{FF2B5EF4-FFF2-40B4-BE49-F238E27FC236}">
              <a16:creationId xmlns:a16="http://schemas.microsoft.com/office/drawing/2014/main" id="{91B58A78-E824-440F-8AE9-987EBEC82D63}"/>
            </a:ext>
          </a:extLst>
        </xdr:cNvPr>
        <xdr:cNvSpPr/>
      </xdr:nvSpPr>
      <xdr:spPr>
        <a:xfrm>
          <a:off x="4309529" y="5041903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3E0C2987-2C8A-46B6-A100-2A4650963F81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209548</xdr:colOff>
      <xdr:row>30</xdr:row>
      <xdr:rowOff>82553</xdr:rowOff>
    </xdr:from>
    <xdr:ext cx="1188000" cy="360000"/>
    <xdr:sp macro="" textlink="$H$11">
      <xdr:nvSpPr>
        <xdr:cNvPr id="24" name="Rectángulo 23">
          <a:extLst>
            <a:ext uri="{FF2B5EF4-FFF2-40B4-BE49-F238E27FC236}">
              <a16:creationId xmlns:a16="http://schemas.microsoft.com/office/drawing/2014/main" id="{82192A42-96C3-4EF8-B1C1-269C206DC3E3}"/>
            </a:ext>
          </a:extLst>
        </xdr:cNvPr>
        <xdr:cNvSpPr/>
      </xdr:nvSpPr>
      <xdr:spPr>
        <a:xfrm>
          <a:off x="4197348" y="5433486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173D5DFA-F549-4020-973B-3A7874833BA4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76197</xdr:colOff>
      <xdr:row>32</xdr:row>
      <xdr:rowOff>129120</xdr:rowOff>
    </xdr:from>
    <xdr:ext cx="1188000" cy="360000"/>
    <xdr:sp macro="" textlink="$H$12">
      <xdr:nvSpPr>
        <xdr:cNvPr id="25" name="Rectángulo 24">
          <a:extLst>
            <a:ext uri="{FF2B5EF4-FFF2-40B4-BE49-F238E27FC236}">
              <a16:creationId xmlns:a16="http://schemas.microsoft.com/office/drawing/2014/main" id="{918D88C5-9C89-49F7-8474-7285C4736CBB}"/>
            </a:ext>
          </a:extLst>
        </xdr:cNvPr>
        <xdr:cNvSpPr/>
      </xdr:nvSpPr>
      <xdr:spPr>
        <a:xfrm>
          <a:off x="4063997" y="5835653"/>
          <a:ext cx="1188000" cy="360000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36000" tIns="36000" rIns="36000" bIns="36000" anchor="ctr">
          <a:noAutofit/>
        </a:bodyPr>
        <a:lstStyle/>
        <a:p>
          <a:pPr marL="0" indent="0" algn="ctr"/>
          <a:fld id="{38ECF635-B78A-4C50-8DAC-746964184580}" type="TxLink">
            <a:rPr lang="en-US" sz="700" b="0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105833</xdr:colOff>
      <xdr:row>10</xdr:row>
      <xdr:rowOff>127001</xdr:rowOff>
    </xdr:from>
    <xdr:to>
      <xdr:col>14</xdr:col>
      <xdr:colOff>529166</xdr:colOff>
      <xdr:row>35</xdr:row>
      <xdr:rowOff>120438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7C7A43-A913-5CB1-87F1-42608BBC1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2042584"/>
          <a:ext cx="10329333" cy="4766522"/>
        </a:xfrm>
        <a:prstGeom prst="rect">
          <a:avLst/>
        </a:prstGeom>
      </xdr:spPr>
    </xdr:pic>
    <xdr:clientData/>
  </xdr:twoCellAnchor>
  <xdr:twoCellAnchor editAs="oneCell">
    <xdr:from>
      <xdr:col>1</xdr:col>
      <xdr:colOff>137583</xdr:colOff>
      <xdr:row>18</xdr:row>
      <xdr:rowOff>74082</xdr:rowOff>
    </xdr:from>
    <xdr:to>
      <xdr:col>3</xdr:col>
      <xdr:colOff>626533</xdr:colOff>
      <xdr:row>29</xdr:row>
      <xdr:rowOff>83606</xdr:rowOff>
    </xdr:to>
    <xdr:sp macro="" textlink="Formato!B19">
      <xdr:nvSpPr>
        <xdr:cNvPr id="3" name="Rectángulo 2">
          <a:extLst>
            <a:ext uri="{FF2B5EF4-FFF2-40B4-BE49-F238E27FC236}">
              <a16:creationId xmlns:a16="http://schemas.microsoft.com/office/drawing/2014/main" id="{DBDF00BA-F50D-41BB-AD12-D7FAC0E3F792}"/>
            </a:ext>
          </a:extLst>
        </xdr:cNvPr>
        <xdr:cNvSpPr/>
      </xdr:nvSpPr>
      <xdr:spPr>
        <a:xfrm>
          <a:off x="539750" y="3524249"/>
          <a:ext cx="2012950" cy="2105024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fld id="{B01AD682-EFD8-49C6-9F3F-C0B10F7BA4D0}" type="TxLink">
            <a:rPr lang="en-US" sz="1000" b="0" i="0" u="none" strike="noStrike" cap="none" spc="0">
              <a:ln w="0"/>
              <a:solidFill>
                <a:srgbClr val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entury Gothic"/>
            </a:rPr>
            <a:pPr algn="ctr"/>
            <a:t> </a:t>
          </a:fld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10583</xdr:colOff>
      <xdr:row>0</xdr:row>
      <xdr:rowOff>84667</xdr:rowOff>
    </xdr:from>
    <xdr:to>
      <xdr:col>0</xdr:col>
      <xdr:colOff>356382</xdr:colOff>
      <xdr:row>2</xdr:row>
      <xdr:rowOff>49467</xdr:rowOff>
    </xdr:to>
    <xdr:pic>
      <xdr:nvPicPr>
        <xdr:cNvPr id="4" name="Gráfico 3" descr="Círculo con flecha a la izquierda contor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95B060-347C-42B1-BA61-55B3B310D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0800000">
          <a:off x="10583" y="84667"/>
          <a:ext cx="345799" cy="345800"/>
        </a:xfrm>
        <a:prstGeom prst="rect">
          <a:avLst/>
        </a:prstGeom>
      </xdr:spPr>
    </xdr:pic>
    <xdr:clientData/>
  </xdr:twoCellAnchor>
  <xdr:oneCellAnchor>
    <xdr:from>
      <xdr:col>4</xdr:col>
      <xdr:colOff>275165</xdr:colOff>
      <xdr:row>11</xdr:row>
      <xdr:rowOff>52916</xdr:rowOff>
    </xdr:from>
    <xdr:ext cx="4624917" cy="312521"/>
    <xdr:sp macro="" textlink="$B$5">
      <xdr:nvSpPr>
        <xdr:cNvPr id="6" name="Rectángulo 5">
          <a:extLst>
            <a:ext uri="{FF2B5EF4-FFF2-40B4-BE49-F238E27FC236}">
              <a16:creationId xmlns:a16="http://schemas.microsoft.com/office/drawing/2014/main" id="{AF752298-959C-4B21-A045-338228A31585}"/>
            </a:ext>
          </a:extLst>
        </xdr:cNvPr>
        <xdr:cNvSpPr/>
      </xdr:nvSpPr>
      <xdr:spPr>
        <a:xfrm>
          <a:off x="2963332" y="2169583"/>
          <a:ext cx="4624917" cy="312521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 anchor="ctr">
          <a:noAutofit/>
        </a:bodyPr>
        <a:lstStyle/>
        <a:p>
          <a:pPr marL="0" indent="0" algn="ctr"/>
          <a:fld id="{7104C783-3CC3-4B60-AFE6-8898CFA28567}" type="TxLink">
            <a:rPr lang="en-US" sz="700" b="0" i="0" u="none" strike="noStrike" cap="none" spc="0">
              <a:ln w="0"/>
              <a:solidFill>
                <a:schemeClr val="bg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cap="none" spc="0">
            <a:ln w="0"/>
            <a:solidFill>
              <a:schemeClr val="bg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627943</xdr:colOff>
      <xdr:row>13</xdr:row>
      <xdr:rowOff>137583</xdr:rowOff>
    </xdr:from>
    <xdr:ext cx="4624917" cy="312521"/>
    <xdr:sp macro="" textlink="$I$5">
      <xdr:nvSpPr>
        <xdr:cNvPr id="9" name="Rectángulo 8">
          <a:extLst>
            <a:ext uri="{FF2B5EF4-FFF2-40B4-BE49-F238E27FC236}">
              <a16:creationId xmlns:a16="http://schemas.microsoft.com/office/drawing/2014/main" id="{F8A0B7AF-FC59-4A05-B738-3E0084CBB66E}"/>
            </a:ext>
          </a:extLst>
        </xdr:cNvPr>
        <xdr:cNvSpPr/>
      </xdr:nvSpPr>
      <xdr:spPr>
        <a:xfrm>
          <a:off x="3316110" y="2635250"/>
          <a:ext cx="4624917" cy="312521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 anchor="ctr">
          <a:noAutofit/>
        </a:bodyPr>
        <a:lstStyle/>
        <a:p>
          <a:pPr marL="0" indent="0" algn="ctr"/>
          <a:fld id="{18A2D018-C796-4A4D-89D1-616C6D4B1808}" type="TxLink">
            <a:rPr lang="en-US" sz="700" b="0" i="0" u="none" strike="noStrike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i="0" u="none" strike="noStrike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218721</xdr:colOff>
      <xdr:row>16</xdr:row>
      <xdr:rowOff>31750</xdr:rowOff>
    </xdr:from>
    <xdr:ext cx="4624917" cy="312521"/>
    <xdr:sp macro="" textlink="$B$6">
      <xdr:nvSpPr>
        <xdr:cNvPr id="12" name="Rectángulo 11">
          <a:extLst>
            <a:ext uri="{FF2B5EF4-FFF2-40B4-BE49-F238E27FC236}">
              <a16:creationId xmlns:a16="http://schemas.microsoft.com/office/drawing/2014/main" id="{803BD15D-D664-4030-9B2F-982B1F14587F}"/>
            </a:ext>
          </a:extLst>
        </xdr:cNvPr>
        <xdr:cNvSpPr/>
      </xdr:nvSpPr>
      <xdr:spPr>
        <a:xfrm>
          <a:off x="3668888" y="3100917"/>
          <a:ext cx="4624917" cy="312521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 anchor="ctr">
          <a:noAutofit/>
        </a:bodyPr>
        <a:lstStyle/>
        <a:p>
          <a:pPr marL="0" indent="0" algn="ctr"/>
          <a:fld id="{19C8722A-0C74-4D00-B0AF-B37EF41AE93E}" type="TxLink">
            <a:rPr lang="en-US" sz="700" b="0" i="0" u="none" strike="noStrike" cap="none" spc="0">
              <a:ln w="0"/>
              <a:solidFill>
                <a:schemeClr val="bg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i="0" u="none" strike="noStrike" cap="none" spc="0">
            <a:ln w="0"/>
            <a:solidFill>
              <a:schemeClr val="bg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571499</xdr:colOff>
      <xdr:row>18</xdr:row>
      <xdr:rowOff>116417</xdr:rowOff>
    </xdr:from>
    <xdr:ext cx="4624917" cy="312521"/>
    <xdr:sp macro="" textlink="$I$6">
      <xdr:nvSpPr>
        <xdr:cNvPr id="13" name="Rectángulo 12">
          <a:extLst>
            <a:ext uri="{FF2B5EF4-FFF2-40B4-BE49-F238E27FC236}">
              <a16:creationId xmlns:a16="http://schemas.microsoft.com/office/drawing/2014/main" id="{53F279D1-F005-4C39-AB77-F8929234B81A}"/>
            </a:ext>
          </a:extLst>
        </xdr:cNvPr>
        <xdr:cNvSpPr/>
      </xdr:nvSpPr>
      <xdr:spPr>
        <a:xfrm>
          <a:off x="4021666" y="3566584"/>
          <a:ext cx="4624917" cy="312521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 anchor="ctr">
          <a:noAutofit/>
        </a:bodyPr>
        <a:lstStyle/>
        <a:p>
          <a:pPr marL="0" indent="0" algn="ctr"/>
          <a:fld id="{F640A6E8-97E2-47A1-A25B-CD73602EE2C4}" type="TxLink">
            <a:rPr lang="en-US" sz="700" b="0" i="0" u="none" strike="noStrike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i="0" u="none" strike="noStrike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6</xdr:col>
      <xdr:colOff>162277</xdr:colOff>
      <xdr:row>21</xdr:row>
      <xdr:rowOff>10584</xdr:rowOff>
    </xdr:from>
    <xdr:ext cx="4624917" cy="312521"/>
    <xdr:sp macro="" textlink="$B$7">
      <xdr:nvSpPr>
        <xdr:cNvPr id="14" name="Rectángulo 13">
          <a:extLst>
            <a:ext uri="{FF2B5EF4-FFF2-40B4-BE49-F238E27FC236}">
              <a16:creationId xmlns:a16="http://schemas.microsoft.com/office/drawing/2014/main" id="{B0B410D7-C29F-4A22-A52A-027F37991957}"/>
            </a:ext>
          </a:extLst>
        </xdr:cNvPr>
        <xdr:cNvSpPr/>
      </xdr:nvSpPr>
      <xdr:spPr>
        <a:xfrm>
          <a:off x="4374444" y="4032251"/>
          <a:ext cx="4624917" cy="312521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 anchor="ctr">
          <a:noAutofit/>
        </a:bodyPr>
        <a:lstStyle/>
        <a:p>
          <a:pPr marL="0" indent="0" algn="ctr"/>
          <a:fld id="{A1B83664-82CA-462A-A594-EDD0BF1898DB}" type="TxLink">
            <a:rPr lang="en-US" sz="700" b="0" i="0" u="none" strike="noStrike" cap="none" spc="0">
              <a:ln w="0"/>
              <a:solidFill>
                <a:schemeClr val="bg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i="0" u="none" strike="noStrike" cap="none" spc="0">
            <a:ln w="0"/>
            <a:solidFill>
              <a:schemeClr val="bg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6</xdr:col>
      <xdr:colOff>515055</xdr:colOff>
      <xdr:row>23</xdr:row>
      <xdr:rowOff>95251</xdr:rowOff>
    </xdr:from>
    <xdr:ext cx="4624917" cy="312521"/>
    <xdr:sp macro="" textlink="$I$7">
      <xdr:nvSpPr>
        <xdr:cNvPr id="15" name="Rectángulo 14">
          <a:extLst>
            <a:ext uri="{FF2B5EF4-FFF2-40B4-BE49-F238E27FC236}">
              <a16:creationId xmlns:a16="http://schemas.microsoft.com/office/drawing/2014/main" id="{D43A4638-56A6-43C8-BF74-159EE8148E61}"/>
            </a:ext>
          </a:extLst>
        </xdr:cNvPr>
        <xdr:cNvSpPr/>
      </xdr:nvSpPr>
      <xdr:spPr>
        <a:xfrm>
          <a:off x="4727222" y="4497918"/>
          <a:ext cx="4624917" cy="312521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 anchor="ctr">
          <a:noAutofit/>
        </a:bodyPr>
        <a:lstStyle/>
        <a:p>
          <a:pPr marL="0" indent="0" algn="ctr"/>
          <a:fld id="{06D3E0DE-E0E8-4A55-9AE2-E9878A08AC18}" type="TxLink">
            <a:rPr lang="en-US" sz="700" b="0" i="0" u="none" strike="noStrike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i="0" u="none" strike="noStrike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7</xdr:col>
      <xdr:colOff>105833</xdr:colOff>
      <xdr:row>25</xdr:row>
      <xdr:rowOff>179918</xdr:rowOff>
    </xdr:from>
    <xdr:ext cx="4624917" cy="312521"/>
    <xdr:sp macro="" textlink="$B$8">
      <xdr:nvSpPr>
        <xdr:cNvPr id="16" name="Rectángulo 15">
          <a:extLst>
            <a:ext uri="{FF2B5EF4-FFF2-40B4-BE49-F238E27FC236}">
              <a16:creationId xmlns:a16="http://schemas.microsoft.com/office/drawing/2014/main" id="{B73736BA-A6FD-47E5-979F-854B389FEDF8}"/>
            </a:ext>
          </a:extLst>
        </xdr:cNvPr>
        <xdr:cNvSpPr/>
      </xdr:nvSpPr>
      <xdr:spPr>
        <a:xfrm>
          <a:off x="5080000" y="4963585"/>
          <a:ext cx="4624917" cy="312521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 anchor="ctr">
          <a:noAutofit/>
        </a:bodyPr>
        <a:lstStyle/>
        <a:p>
          <a:pPr marL="0" indent="0" algn="ctr"/>
          <a:fld id="{47F3BFAC-96FB-475A-8972-4A7E40FBE62A}" type="TxLink">
            <a:rPr lang="en-US" sz="700" b="0" i="0" u="none" strike="noStrike" cap="none" spc="0">
              <a:ln w="0"/>
              <a:solidFill>
                <a:schemeClr val="bg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i="0" u="none" strike="noStrike" cap="none" spc="0">
            <a:ln w="0"/>
            <a:solidFill>
              <a:schemeClr val="bg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7</xdr:col>
      <xdr:colOff>458611</xdr:colOff>
      <xdr:row>28</xdr:row>
      <xdr:rowOff>74085</xdr:rowOff>
    </xdr:from>
    <xdr:ext cx="4624917" cy="312521"/>
    <xdr:sp macro="" textlink="$I$8">
      <xdr:nvSpPr>
        <xdr:cNvPr id="17" name="Rectángulo 16">
          <a:extLst>
            <a:ext uri="{FF2B5EF4-FFF2-40B4-BE49-F238E27FC236}">
              <a16:creationId xmlns:a16="http://schemas.microsoft.com/office/drawing/2014/main" id="{150BCB80-19F4-4D3F-9877-5AD706CAC468}"/>
            </a:ext>
          </a:extLst>
        </xdr:cNvPr>
        <xdr:cNvSpPr/>
      </xdr:nvSpPr>
      <xdr:spPr>
        <a:xfrm>
          <a:off x="5432778" y="5429252"/>
          <a:ext cx="4624917" cy="312521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 anchor="ctr">
          <a:noAutofit/>
        </a:bodyPr>
        <a:lstStyle/>
        <a:p>
          <a:pPr marL="0" indent="0" algn="ctr"/>
          <a:fld id="{AE049BFD-5177-44BB-B9F3-1239C1EE25B5}" type="TxLink">
            <a:rPr lang="en-US" sz="700" b="0" i="0" u="none" strike="noStrike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i="0" u="none" strike="noStrike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49389</xdr:colOff>
      <xdr:row>30</xdr:row>
      <xdr:rowOff>158752</xdr:rowOff>
    </xdr:from>
    <xdr:ext cx="4624917" cy="312521"/>
    <xdr:sp macro="" textlink="$B$9">
      <xdr:nvSpPr>
        <xdr:cNvPr id="18" name="Rectángulo 17">
          <a:extLst>
            <a:ext uri="{FF2B5EF4-FFF2-40B4-BE49-F238E27FC236}">
              <a16:creationId xmlns:a16="http://schemas.microsoft.com/office/drawing/2014/main" id="{06131EDB-EA5F-4DAD-BD39-85E47F7DB06F}"/>
            </a:ext>
          </a:extLst>
        </xdr:cNvPr>
        <xdr:cNvSpPr/>
      </xdr:nvSpPr>
      <xdr:spPr>
        <a:xfrm>
          <a:off x="5785556" y="5894919"/>
          <a:ext cx="4624917" cy="312521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 anchor="ctr">
          <a:noAutofit/>
        </a:bodyPr>
        <a:lstStyle/>
        <a:p>
          <a:pPr marL="0" indent="0" algn="ctr"/>
          <a:fld id="{8E75F790-D400-4130-A70D-D61392C2E6A9}" type="TxLink">
            <a:rPr lang="en-US" sz="700" b="0" i="0" u="none" strike="noStrike" cap="none" spc="0">
              <a:ln w="0"/>
              <a:solidFill>
                <a:schemeClr val="bg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i="0" u="none" strike="noStrike" cap="none" spc="0">
            <a:ln w="0"/>
            <a:solidFill>
              <a:schemeClr val="bg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402165</xdr:colOff>
      <xdr:row>33</xdr:row>
      <xdr:rowOff>52916</xdr:rowOff>
    </xdr:from>
    <xdr:ext cx="4624917" cy="312521"/>
    <xdr:sp macro="" textlink="$I$9">
      <xdr:nvSpPr>
        <xdr:cNvPr id="19" name="Rectángulo 18">
          <a:extLst>
            <a:ext uri="{FF2B5EF4-FFF2-40B4-BE49-F238E27FC236}">
              <a16:creationId xmlns:a16="http://schemas.microsoft.com/office/drawing/2014/main" id="{354EBBF4-F780-4D57-BC75-CC098CBE9926}"/>
            </a:ext>
          </a:extLst>
        </xdr:cNvPr>
        <xdr:cNvSpPr/>
      </xdr:nvSpPr>
      <xdr:spPr>
        <a:xfrm>
          <a:off x="6138332" y="6360583"/>
          <a:ext cx="4624917" cy="312521"/>
        </a:xfrm>
        <a:prstGeom prst="rect">
          <a:avLst/>
        </a:prstGeom>
        <a:noFill/>
        <a:ln w="3175">
          <a:noFill/>
        </a:ln>
      </xdr:spPr>
      <xdr:txBody>
        <a:bodyPr wrap="square" lIns="91440" tIns="45720" rIns="91440" bIns="45720" anchor="ctr">
          <a:noAutofit/>
        </a:bodyPr>
        <a:lstStyle/>
        <a:p>
          <a:pPr marL="0" indent="0" algn="ctr"/>
          <a:fld id="{488BA7CA-DB8C-4DEC-826E-E254DA11AB00}" type="TxLink">
            <a:rPr lang="en-US" sz="700" b="0" i="0" u="none" strike="noStrike" cap="none" spc="0">
              <a:ln w="0"/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pPr marL="0" indent="0" algn="ctr"/>
            <a:t> </a:t>
          </a:fld>
          <a:endParaRPr lang="es-ES" sz="700" b="0" i="0" u="none" strike="noStrike" cap="none" spc="0">
            <a:ln w="0"/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111759</xdr:rowOff>
    </xdr:from>
    <xdr:to>
      <xdr:col>0</xdr:col>
      <xdr:colOff>361039</xdr:colOff>
      <xdr:row>2</xdr:row>
      <xdr:rowOff>83332</xdr:rowOff>
    </xdr:to>
    <xdr:pic>
      <xdr:nvPicPr>
        <xdr:cNvPr id="2" name="Gráfico 1" descr="Círculo con flecha a la izquierda contor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18A514-B336-4489-9B1A-B19F08ED3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15240" y="111759"/>
          <a:ext cx="345799" cy="344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6"/>
  <sheetViews>
    <sheetView showGridLines="0" tabSelected="1" zoomScaleNormal="100" workbookViewId="0">
      <selection activeCell="B23" sqref="B23:H23"/>
    </sheetView>
  </sheetViews>
  <sheetFormatPr baseColWidth="10" defaultColWidth="11.42578125" defaultRowHeight="15" x14ac:dyDescent="0.25"/>
  <cols>
    <col min="1" max="1" width="35.28515625" customWidth="1"/>
    <col min="8" max="8" width="12.42578125" customWidth="1"/>
  </cols>
  <sheetData>
    <row r="4" spans="1:8" ht="17.25" x14ac:dyDescent="0.3">
      <c r="A4" s="52" t="s">
        <v>0</v>
      </c>
      <c r="B4" s="60" t="s">
        <v>1</v>
      </c>
      <c r="C4" s="61"/>
      <c r="D4" s="61"/>
      <c r="E4" s="61"/>
      <c r="F4" s="61"/>
      <c r="G4" s="61"/>
      <c r="H4" s="61"/>
    </row>
    <row r="5" spans="1:8" ht="13.9" customHeight="1" x14ac:dyDescent="0.25">
      <c r="A5" s="50" t="s">
        <v>2</v>
      </c>
      <c r="B5" s="62" t="s">
        <v>3</v>
      </c>
      <c r="C5" s="56"/>
      <c r="D5" s="56"/>
      <c r="E5" s="56"/>
      <c r="F5" s="56"/>
      <c r="G5" s="56"/>
      <c r="H5" s="56"/>
    </row>
    <row r="6" spans="1:8" x14ac:dyDescent="0.25">
      <c r="A6" s="50" t="s">
        <v>4</v>
      </c>
      <c r="B6" s="62" t="s">
        <v>5</v>
      </c>
      <c r="C6" s="56"/>
      <c r="D6" s="56"/>
      <c r="E6" s="56"/>
      <c r="F6" s="56"/>
      <c r="G6" s="56"/>
      <c r="H6" s="56"/>
    </row>
    <row r="7" spans="1:8" ht="27" x14ac:dyDescent="0.25">
      <c r="A7" s="51" t="s">
        <v>6</v>
      </c>
      <c r="B7" s="55" t="s">
        <v>7</v>
      </c>
      <c r="C7" s="56"/>
      <c r="D7" s="56"/>
      <c r="E7" s="56"/>
      <c r="F7" s="56"/>
      <c r="G7" s="56"/>
      <c r="H7" s="56"/>
    </row>
    <row r="8" spans="1:8" ht="27" x14ac:dyDescent="0.25">
      <c r="A8" s="50" t="s">
        <v>8</v>
      </c>
      <c r="B8" s="55" t="s">
        <v>9</v>
      </c>
      <c r="C8" s="56"/>
      <c r="D8" s="56"/>
      <c r="E8" s="56"/>
      <c r="F8" s="56"/>
      <c r="G8" s="56"/>
      <c r="H8" s="56"/>
    </row>
    <row r="9" spans="1:8" ht="67.900000000000006" customHeight="1" x14ac:dyDescent="0.25">
      <c r="A9" s="50" t="s">
        <v>10</v>
      </c>
      <c r="B9" s="57" t="s">
        <v>11</v>
      </c>
      <c r="C9" s="58"/>
      <c r="D9" s="58"/>
      <c r="E9" s="58"/>
      <c r="F9" s="58"/>
      <c r="G9" s="58"/>
      <c r="H9" s="59"/>
    </row>
    <row r="10" spans="1:8" ht="27" x14ac:dyDescent="0.25">
      <c r="A10" s="50" t="s">
        <v>12</v>
      </c>
      <c r="B10" s="57" t="s">
        <v>13</v>
      </c>
      <c r="C10" s="58"/>
      <c r="D10" s="58"/>
      <c r="E10" s="58"/>
      <c r="F10" s="58"/>
      <c r="G10" s="58"/>
      <c r="H10" s="59"/>
    </row>
    <row r="11" spans="1:8" x14ac:dyDescent="0.25">
      <c r="A11" s="50" t="s">
        <v>14</v>
      </c>
      <c r="B11" s="55" t="s">
        <v>15</v>
      </c>
      <c r="C11" s="56"/>
      <c r="D11" s="56"/>
      <c r="E11" s="56"/>
      <c r="F11" s="56"/>
      <c r="G11" s="56"/>
      <c r="H11" s="56"/>
    </row>
    <row r="12" spans="1:8" ht="13.9" customHeight="1" x14ac:dyDescent="0.25">
      <c r="A12" s="50" t="s">
        <v>16</v>
      </c>
      <c r="B12" s="55" t="s">
        <v>17</v>
      </c>
      <c r="C12" s="56"/>
      <c r="D12" s="56"/>
      <c r="E12" s="56"/>
      <c r="F12" s="56"/>
      <c r="G12" s="56"/>
      <c r="H12" s="56"/>
    </row>
    <row r="13" spans="1:8" x14ac:dyDescent="0.25">
      <c r="A13" s="50" t="s">
        <v>18</v>
      </c>
      <c r="B13" s="55" t="s">
        <v>19</v>
      </c>
      <c r="C13" s="56"/>
      <c r="D13" s="56"/>
      <c r="E13" s="56"/>
      <c r="F13" s="56"/>
      <c r="G13" s="56"/>
      <c r="H13" s="56"/>
    </row>
    <row r="14" spans="1:8" ht="27" x14ac:dyDescent="0.25">
      <c r="A14" s="50" t="s">
        <v>20</v>
      </c>
      <c r="B14" s="55" t="s">
        <v>21</v>
      </c>
      <c r="C14" s="56"/>
      <c r="D14" s="56"/>
      <c r="E14" s="56"/>
      <c r="F14" s="56"/>
      <c r="G14" s="56"/>
      <c r="H14" s="56"/>
    </row>
    <row r="15" spans="1:8" ht="112.9" customHeight="1" x14ac:dyDescent="0.25">
      <c r="A15" s="50" t="s">
        <v>22</v>
      </c>
      <c r="B15" s="55" t="s">
        <v>23</v>
      </c>
      <c r="C15" s="56"/>
      <c r="D15" s="56"/>
      <c r="E15" s="56"/>
      <c r="F15" s="56"/>
      <c r="G15" s="56"/>
      <c r="H15" s="56"/>
    </row>
    <row r="16" spans="1:8" ht="29.65" customHeight="1" x14ac:dyDescent="0.25">
      <c r="A16" s="50" t="s">
        <v>24</v>
      </c>
      <c r="B16" s="55" t="s">
        <v>25</v>
      </c>
      <c r="C16" s="56"/>
      <c r="D16" s="56"/>
      <c r="E16" s="56"/>
      <c r="F16" s="56"/>
      <c r="G16" s="56"/>
      <c r="H16" s="56"/>
    </row>
    <row r="17" spans="1:8" ht="43.15" customHeight="1" x14ac:dyDescent="0.25">
      <c r="A17" s="50" t="s">
        <v>26</v>
      </c>
      <c r="B17" s="55" t="s">
        <v>27</v>
      </c>
      <c r="C17" s="56"/>
      <c r="D17" s="56"/>
      <c r="E17" s="56"/>
      <c r="F17" s="56"/>
      <c r="G17" s="56"/>
      <c r="H17" s="56"/>
    </row>
    <row r="18" spans="1:8" x14ac:dyDescent="0.25">
      <c r="A18" s="50" t="s">
        <v>28</v>
      </c>
      <c r="B18" s="55" t="s">
        <v>29</v>
      </c>
      <c r="C18" s="56"/>
      <c r="D18" s="56"/>
      <c r="E18" s="56"/>
      <c r="F18" s="56"/>
      <c r="G18" s="56"/>
      <c r="H18" s="56"/>
    </row>
    <row r="19" spans="1:8" ht="37.9" customHeight="1" x14ac:dyDescent="0.25">
      <c r="A19" s="50" t="s">
        <v>30</v>
      </c>
      <c r="B19" s="55" t="s">
        <v>31</v>
      </c>
      <c r="C19" s="56"/>
      <c r="D19" s="56"/>
      <c r="E19" s="56"/>
      <c r="F19" s="56"/>
      <c r="G19" s="56"/>
      <c r="H19" s="56"/>
    </row>
    <row r="20" spans="1:8" ht="40.5" x14ac:dyDescent="0.25">
      <c r="A20" s="50" t="s">
        <v>32</v>
      </c>
      <c r="B20" s="55" t="s">
        <v>33</v>
      </c>
      <c r="C20" s="56"/>
      <c r="D20" s="56"/>
      <c r="E20" s="56"/>
      <c r="F20" s="56"/>
      <c r="G20" s="56"/>
      <c r="H20" s="56"/>
    </row>
    <row r="21" spans="1:8" ht="40.5" x14ac:dyDescent="0.25">
      <c r="A21" s="50" t="s">
        <v>34</v>
      </c>
      <c r="B21" s="55" t="s">
        <v>35</v>
      </c>
      <c r="C21" s="56"/>
      <c r="D21" s="56"/>
      <c r="E21" s="56"/>
      <c r="F21" s="56"/>
      <c r="G21" s="56"/>
      <c r="H21" s="56"/>
    </row>
    <row r="22" spans="1:8" ht="27" x14ac:dyDescent="0.25">
      <c r="A22" s="50" t="s">
        <v>36</v>
      </c>
      <c r="B22" s="55" t="s">
        <v>37</v>
      </c>
      <c r="C22" s="56"/>
      <c r="D22" s="56"/>
      <c r="E22" s="56"/>
      <c r="F22" s="56"/>
      <c r="G22" s="56"/>
      <c r="H22" s="56"/>
    </row>
    <row r="23" spans="1:8" ht="29.65" customHeight="1" x14ac:dyDescent="0.25">
      <c r="A23" s="50" t="s">
        <v>38</v>
      </c>
      <c r="B23" s="55" t="s">
        <v>39</v>
      </c>
      <c r="C23" s="56"/>
      <c r="D23" s="56"/>
      <c r="E23" s="56"/>
      <c r="F23" s="56"/>
      <c r="G23" s="56"/>
      <c r="H23" s="56"/>
    </row>
    <row r="24" spans="1:8" ht="44.65" customHeight="1" x14ac:dyDescent="0.25">
      <c r="A24" s="50" t="s">
        <v>40</v>
      </c>
      <c r="B24" s="57" t="s">
        <v>41</v>
      </c>
      <c r="C24" s="58"/>
      <c r="D24" s="58"/>
      <c r="E24" s="58"/>
      <c r="F24" s="58"/>
      <c r="G24" s="58"/>
      <c r="H24" s="59"/>
    </row>
    <row r="25" spans="1:8" ht="36.6" customHeight="1" x14ac:dyDescent="0.25">
      <c r="A25" s="50" t="s">
        <v>42</v>
      </c>
      <c r="B25" s="55" t="s">
        <v>43</v>
      </c>
      <c r="C25" s="56"/>
      <c r="D25" s="56"/>
      <c r="E25" s="56"/>
      <c r="F25" s="56"/>
      <c r="G25" s="56"/>
      <c r="H25" s="56"/>
    </row>
    <row r="26" spans="1:8" ht="27" x14ac:dyDescent="0.25">
      <c r="A26" s="50" t="s">
        <v>44</v>
      </c>
      <c r="B26" s="55" t="s">
        <v>45</v>
      </c>
      <c r="C26" s="56"/>
      <c r="D26" s="56"/>
      <c r="E26" s="56"/>
      <c r="F26" s="56"/>
      <c r="G26" s="56"/>
      <c r="H26" s="56"/>
    </row>
  </sheetData>
  <mergeCells count="23">
    <mergeCell ref="B11:H11"/>
    <mergeCell ref="B4:H4"/>
    <mergeCell ref="B5:H5"/>
    <mergeCell ref="B6:H6"/>
    <mergeCell ref="B7:H7"/>
    <mergeCell ref="B8:H8"/>
    <mergeCell ref="B9:H9"/>
    <mergeCell ref="B10:H10"/>
    <mergeCell ref="B12:H12"/>
    <mergeCell ref="B21:H21"/>
    <mergeCell ref="B22:H22"/>
    <mergeCell ref="B23:H23"/>
    <mergeCell ref="B25:H25"/>
    <mergeCell ref="B26:H26"/>
    <mergeCell ref="B13:H13"/>
    <mergeCell ref="B14:H14"/>
    <mergeCell ref="B15:H15"/>
    <mergeCell ref="B16:H16"/>
    <mergeCell ref="B17:H17"/>
    <mergeCell ref="B18:H18"/>
    <mergeCell ref="B19:H19"/>
    <mergeCell ref="B20:H20"/>
    <mergeCell ref="B24:H2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&amp;RFO-PRC-PC07-01
V1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8"/>
  <sheetViews>
    <sheetView showGridLines="0" zoomScale="70" zoomScaleNormal="70" zoomScaleSheetLayoutView="100" workbookViewId="0">
      <selection activeCell="H65" sqref="H65"/>
    </sheetView>
  </sheetViews>
  <sheetFormatPr baseColWidth="10" defaultColWidth="0" defaultRowHeight="16.5" zeroHeight="1" x14ac:dyDescent="0.3"/>
  <cols>
    <col min="1" max="1" width="2.7109375" style="1" customWidth="1"/>
    <col min="2" max="2" width="3.42578125" style="1" customWidth="1"/>
    <col min="3" max="3" width="30.7109375" style="1" customWidth="1"/>
    <col min="4" max="4" width="25.28515625" style="1" customWidth="1"/>
    <col min="5" max="5" width="17.28515625" style="1" customWidth="1"/>
    <col min="6" max="6" width="34" style="1" customWidth="1"/>
    <col min="7" max="7" width="24.42578125" style="1" customWidth="1"/>
    <col min="8" max="8" width="20.28515625" style="1" customWidth="1"/>
    <col min="9" max="9" width="18.42578125" style="1" customWidth="1"/>
    <col min="10" max="10" width="2.42578125" style="1" customWidth="1"/>
    <col min="11" max="16384" width="11.42578125" style="1" hidden="1"/>
  </cols>
  <sheetData>
    <row r="1" spans="2:9" x14ac:dyDescent="0.3"/>
    <row r="2" spans="2:9" ht="49.15" customHeight="1" x14ac:dyDescent="0.3">
      <c r="D2" s="2"/>
      <c r="E2" s="2"/>
      <c r="F2" s="2"/>
      <c r="G2" s="2"/>
      <c r="H2" s="2"/>
      <c r="I2" s="2"/>
    </row>
    <row r="3" spans="2:9" ht="33.6" customHeight="1" x14ac:dyDescent="0.3">
      <c r="D3" s="2"/>
      <c r="E3" s="2"/>
      <c r="F3" s="2"/>
      <c r="G3" s="2"/>
      <c r="H3" s="2"/>
      <c r="I3" s="2"/>
    </row>
    <row r="4" spans="2:9" ht="16.899999999999999" customHeight="1" x14ac:dyDescent="0.3">
      <c r="B4" s="71" t="s">
        <v>46</v>
      </c>
      <c r="C4" s="71"/>
      <c r="D4" s="7"/>
      <c r="E4" s="23"/>
      <c r="F4" s="8"/>
      <c r="G4" s="8"/>
      <c r="H4" s="8"/>
      <c r="I4" s="8"/>
    </row>
    <row r="5" spans="2:9" ht="16.899999999999999" customHeight="1" x14ac:dyDescent="0.3">
      <c r="B5" s="71" t="s">
        <v>47</v>
      </c>
      <c r="C5" s="71"/>
      <c r="D5" s="9" t="s">
        <v>125</v>
      </c>
      <c r="E5" s="23"/>
      <c r="F5" s="8"/>
      <c r="G5" s="8"/>
      <c r="H5" s="8"/>
      <c r="I5" s="8"/>
    </row>
    <row r="6" spans="2:9" ht="16.149999999999999" customHeight="1" x14ac:dyDescent="0.3">
      <c r="B6" s="71" t="s">
        <v>6</v>
      </c>
      <c r="C6" s="71"/>
      <c r="D6" s="9" t="s">
        <v>49</v>
      </c>
      <c r="E6" s="8"/>
      <c r="F6" s="8"/>
      <c r="G6" s="8"/>
      <c r="H6" s="8"/>
      <c r="I6" s="8"/>
    </row>
    <row r="7" spans="2:9" x14ac:dyDescent="0.3">
      <c r="B7" s="71" t="s">
        <v>50</v>
      </c>
      <c r="C7" s="71"/>
      <c r="D7" s="71"/>
      <c r="E7" s="71"/>
      <c r="F7" s="72"/>
      <c r="G7" s="72"/>
      <c r="H7" s="72"/>
      <c r="I7" s="72"/>
    </row>
    <row r="8" spans="2:9" x14ac:dyDescent="0.3">
      <c r="B8" s="75" t="s">
        <v>10</v>
      </c>
      <c r="C8" s="76"/>
      <c r="D8" s="76"/>
      <c r="E8" s="77"/>
      <c r="F8" s="15" t="s">
        <v>51</v>
      </c>
      <c r="G8" s="15" t="s">
        <v>52</v>
      </c>
      <c r="H8" s="15" t="s">
        <v>53</v>
      </c>
      <c r="I8" s="15" t="s">
        <v>54</v>
      </c>
    </row>
    <row r="9" spans="2:9" x14ac:dyDescent="0.3">
      <c r="B9" s="75" t="s">
        <v>12</v>
      </c>
      <c r="C9" s="76"/>
      <c r="D9" s="76"/>
      <c r="E9" s="77"/>
      <c r="F9" s="73"/>
      <c r="G9" s="73"/>
      <c r="H9" s="73"/>
      <c r="I9" s="73"/>
    </row>
    <row r="10" spans="2:9" ht="25.9" customHeight="1" x14ac:dyDescent="0.3">
      <c r="B10" s="8"/>
      <c r="C10" s="8"/>
      <c r="D10" s="8"/>
      <c r="E10" s="8"/>
      <c r="F10" s="74"/>
      <c r="G10" s="74"/>
      <c r="H10" s="74"/>
      <c r="I10" s="74"/>
    </row>
    <row r="11" spans="2:9" ht="3" customHeight="1" x14ac:dyDescent="0.3">
      <c r="B11" s="8"/>
      <c r="C11" s="8"/>
      <c r="D11" s="8"/>
      <c r="E11" s="8"/>
      <c r="F11" s="10"/>
      <c r="G11" s="10"/>
      <c r="H11" s="10"/>
      <c r="I11" s="10"/>
    </row>
    <row r="12" spans="2:9" x14ac:dyDescent="0.3">
      <c r="B12" s="63" t="s">
        <v>55</v>
      </c>
      <c r="C12" s="63"/>
      <c r="D12" s="69" t="s">
        <v>56</v>
      </c>
      <c r="E12" s="70"/>
      <c r="F12" s="6" t="str">
        <f>IF(D12="Sede Central","3.1. Nombre del proceso:","3.2. Nombre de la Dirección Territorial:")</f>
        <v>3.1. Nombre del proceso:</v>
      </c>
      <c r="G12" s="85" t="s">
        <v>57</v>
      </c>
      <c r="H12" s="85"/>
      <c r="I12" s="85"/>
    </row>
    <row r="13" spans="2:9" x14ac:dyDescent="0.3">
      <c r="B13" s="8"/>
      <c r="C13" s="8"/>
      <c r="D13" s="8"/>
      <c r="E13" s="8"/>
      <c r="F13" s="16" t="str">
        <f>IF(D12="Sede Central","3.1.1. Nombre del subproceso:","")</f>
        <v>3.1.1. Nombre del subproceso:</v>
      </c>
      <c r="G13" s="85" t="s">
        <v>58</v>
      </c>
      <c r="H13" s="85"/>
      <c r="I13" s="85"/>
    </row>
    <row r="14" spans="2:9" ht="3" customHeight="1" x14ac:dyDescent="0.3">
      <c r="B14" s="8"/>
      <c r="C14" s="8"/>
      <c r="D14" s="8"/>
      <c r="E14" s="8"/>
      <c r="F14" s="8"/>
      <c r="G14" s="8"/>
      <c r="H14" s="8"/>
      <c r="I14" s="8"/>
    </row>
    <row r="15" spans="2:9" x14ac:dyDescent="0.3">
      <c r="B15" s="63" t="s">
        <v>59</v>
      </c>
      <c r="C15" s="63"/>
      <c r="D15" s="85" t="s">
        <v>60</v>
      </c>
      <c r="E15" s="85"/>
      <c r="F15" s="85"/>
      <c r="G15" s="18" t="s">
        <v>61</v>
      </c>
      <c r="H15" s="85" t="s">
        <v>62</v>
      </c>
      <c r="I15" s="85"/>
    </row>
    <row r="16" spans="2:9" ht="3" customHeight="1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63" t="s">
        <v>63</v>
      </c>
      <c r="C17" s="63"/>
      <c r="D17" s="8"/>
      <c r="E17" s="8"/>
      <c r="F17" s="8"/>
      <c r="G17" s="8"/>
      <c r="H17" s="8"/>
      <c r="I17" s="8"/>
    </row>
    <row r="18" spans="2:9" ht="3" customHeight="1" x14ac:dyDescent="0.3">
      <c r="B18" s="11"/>
      <c r="C18" s="11"/>
      <c r="D18" s="8"/>
      <c r="E18" s="8"/>
      <c r="F18" s="8"/>
      <c r="G18" s="8"/>
      <c r="H18" s="8"/>
      <c r="I18" s="8"/>
    </row>
    <row r="19" spans="2:9" x14ac:dyDescent="0.3">
      <c r="B19" s="84"/>
      <c r="C19" s="84"/>
      <c r="D19" s="84"/>
      <c r="E19" s="84"/>
      <c r="F19" s="84"/>
      <c r="G19" s="84"/>
      <c r="H19" s="84"/>
      <c r="I19" s="84"/>
    </row>
    <row r="20" spans="2:9" x14ac:dyDescent="0.3">
      <c r="B20" s="84"/>
      <c r="C20" s="84"/>
      <c r="D20" s="84"/>
      <c r="E20" s="84"/>
      <c r="F20" s="84"/>
      <c r="G20" s="84"/>
      <c r="H20" s="84"/>
      <c r="I20" s="84"/>
    </row>
    <row r="21" spans="2:9" x14ac:dyDescent="0.3">
      <c r="B21" s="84"/>
      <c r="C21" s="84"/>
      <c r="D21" s="84"/>
      <c r="E21" s="84"/>
      <c r="F21" s="84"/>
      <c r="G21" s="84"/>
      <c r="H21" s="84"/>
      <c r="I21" s="84"/>
    </row>
    <row r="22" spans="2:9" x14ac:dyDescent="0.3">
      <c r="B22" s="84"/>
      <c r="C22" s="84"/>
      <c r="D22" s="84"/>
      <c r="E22" s="84"/>
      <c r="F22" s="84"/>
      <c r="G22" s="84"/>
      <c r="H22" s="84"/>
      <c r="I22" s="84"/>
    </row>
    <row r="23" spans="2:9" x14ac:dyDescent="0.3">
      <c r="B23" s="84"/>
      <c r="C23" s="84"/>
      <c r="D23" s="84"/>
      <c r="E23" s="84"/>
      <c r="F23" s="84"/>
      <c r="G23" s="84"/>
      <c r="H23" s="84"/>
      <c r="I23" s="84"/>
    </row>
    <row r="24" spans="2:9" ht="40.15" customHeight="1" x14ac:dyDescent="0.3">
      <c r="B24" s="84"/>
      <c r="C24" s="84"/>
      <c r="D24" s="84"/>
      <c r="E24" s="84"/>
      <c r="F24" s="84"/>
      <c r="G24" s="84"/>
      <c r="H24" s="84"/>
      <c r="I24" s="84"/>
    </row>
    <row r="25" spans="2:9" ht="3" customHeight="1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63" t="s">
        <v>64</v>
      </c>
      <c r="C26" s="63"/>
      <c r="D26" s="5" t="s">
        <v>65</v>
      </c>
      <c r="E26" s="8"/>
      <c r="F26" s="8"/>
      <c r="G26" s="8"/>
      <c r="H26" s="8"/>
      <c r="I26" s="8"/>
    </row>
    <row r="27" spans="2:9" ht="3" customHeight="1" x14ac:dyDescent="0.3">
      <c r="B27" s="12"/>
      <c r="C27" s="12"/>
      <c r="D27" s="12"/>
      <c r="E27" s="8"/>
      <c r="F27" s="8"/>
      <c r="G27" s="8"/>
      <c r="H27" s="8"/>
      <c r="I27" s="8"/>
    </row>
    <row r="28" spans="2:9" ht="15" customHeight="1" x14ac:dyDescent="0.3">
      <c r="B28" s="71" t="s">
        <v>66</v>
      </c>
      <c r="C28" s="71"/>
      <c r="D28" s="24" t="s">
        <v>38</v>
      </c>
      <c r="E28" s="54" t="s">
        <v>67</v>
      </c>
      <c r="F28" s="54" t="s">
        <v>67</v>
      </c>
      <c r="G28" s="54" t="s">
        <v>67</v>
      </c>
      <c r="H28" s="54" t="s">
        <v>67</v>
      </c>
      <c r="I28" s="11"/>
    </row>
    <row r="29" spans="2:9" ht="4.1500000000000004" customHeight="1" x14ac:dyDescent="0.3">
      <c r="B29" s="19"/>
      <c r="C29" s="19"/>
      <c r="D29" s="20"/>
      <c r="E29" s="20"/>
      <c r="F29" s="8"/>
      <c r="G29" s="8"/>
      <c r="H29" s="8"/>
      <c r="I29" s="8"/>
    </row>
    <row r="30" spans="2:9" x14ac:dyDescent="0.3">
      <c r="B30" s="18" t="s">
        <v>68</v>
      </c>
      <c r="C30" s="17"/>
      <c r="D30" s="8"/>
      <c r="E30" s="8"/>
      <c r="F30" s="8"/>
      <c r="G30" s="8"/>
      <c r="H30" s="8"/>
      <c r="I30" s="8"/>
    </row>
    <row r="31" spans="2:9" ht="3" customHeight="1" x14ac:dyDescent="0.3">
      <c r="B31" s="11"/>
      <c r="C31" s="8"/>
      <c r="D31" s="8"/>
      <c r="E31" s="8"/>
      <c r="F31" s="8"/>
      <c r="G31" s="8"/>
      <c r="H31" s="8"/>
      <c r="I31" s="8"/>
    </row>
    <row r="32" spans="2:9" ht="30" customHeight="1" x14ac:dyDescent="0.3">
      <c r="B32" s="13">
        <v>1</v>
      </c>
      <c r="C32" s="66">
        <f>IF($D$28="","",IF($D$28="Lluvia de Ideas",'Lluvia de ideas'!C38,IF($D$28="Diagrama Causa-Efecto",'Diagrama Causa-Efecto'!C43,IF($D$28="Análisis de los 5 Por qué",'Análisis de los 5 Por qué'!C40,IF($D$28="Otro(s)",'Otro(s)'!C34,"")))))</f>
        <v>0</v>
      </c>
      <c r="D32" s="67"/>
      <c r="E32" s="67"/>
      <c r="F32" s="67"/>
      <c r="G32" s="67"/>
      <c r="H32" s="67"/>
      <c r="I32" s="68"/>
    </row>
    <row r="33" spans="2:9" ht="30" customHeight="1" x14ac:dyDescent="0.3">
      <c r="B33" s="13">
        <v>2</v>
      </c>
      <c r="C33" s="66">
        <f>IF($D$28="","",IF($D$28="Lluvia de Ideas",'Lluvia de ideas'!C39,IF($D$28="Diagrama Causa-Efecto",'Diagrama Causa-Efecto'!C44,IF($D$28="Análisis de los 5 Por qué",'Análisis de los 5 Por qué'!C41,IF($D$28="Otro(s)",'Otro(s)'!C35,"")))))</f>
        <v>0</v>
      </c>
      <c r="D33" s="67"/>
      <c r="E33" s="67"/>
      <c r="F33" s="67"/>
      <c r="G33" s="67"/>
      <c r="H33" s="67"/>
      <c r="I33" s="68"/>
    </row>
    <row r="34" spans="2:9" ht="30" customHeight="1" x14ac:dyDescent="0.3">
      <c r="B34" s="13">
        <v>3</v>
      </c>
      <c r="C34" s="66">
        <f>IF($D$28="","",IF($D$28="Lluvia de Ideas",'Lluvia de ideas'!C40,IF($D$28="Diagrama Causa-Efecto",'Diagrama Causa-Efecto'!C45,IF($D$28="Análisis de los 5 Por qué",'Análisis de los 5 Por qué'!C42,IF($D$28="Otro(s)",'Otro(s)'!C36,"")))))</f>
        <v>0</v>
      </c>
      <c r="D34" s="67"/>
      <c r="E34" s="67"/>
      <c r="F34" s="67"/>
      <c r="G34" s="67"/>
      <c r="H34" s="67"/>
      <c r="I34" s="68"/>
    </row>
    <row r="35" spans="2:9" ht="30" customHeight="1" x14ac:dyDescent="0.3">
      <c r="B35" s="13">
        <v>4</v>
      </c>
      <c r="C35" s="66">
        <f>IF($D$28="","",IF($D$28="Lluvia de Ideas",'Lluvia de ideas'!C41,IF($D$28="Diagrama Causa-Efecto",'Diagrama Causa-Efecto'!C46,IF($D$28="Análisis de los 5 Por qué",'Análisis de los 5 Por qué'!C43,IF($D$28="Otro(s)",'Otro(s)'!C37,"")))))</f>
        <v>0</v>
      </c>
      <c r="D35" s="67"/>
      <c r="E35" s="67"/>
      <c r="F35" s="67"/>
      <c r="G35" s="67"/>
      <c r="H35" s="67"/>
      <c r="I35" s="68"/>
    </row>
    <row r="36" spans="2:9" ht="30" customHeight="1" x14ac:dyDescent="0.3">
      <c r="B36" s="13">
        <v>5</v>
      </c>
      <c r="C36" s="66">
        <f>IF($D$28="","",IF($D$28="Lluvia de Ideas",'Lluvia de ideas'!C42,IF($D$28="Diagrama Causa-Efecto",'Diagrama Causa-Efecto'!C47,IF($D$28="Análisis de los 5 Por qué",'Análisis de los 5 Por qué'!C44,IF($D$28="Otro(s)",'Otro(s)'!C38,"")))))</f>
        <v>0</v>
      </c>
      <c r="D36" s="67"/>
      <c r="E36" s="67"/>
      <c r="F36" s="67"/>
      <c r="G36" s="67"/>
      <c r="H36" s="67"/>
      <c r="I36" s="68"/>
    </row>
    <row r="37" spans="2:9" ht="30" customHeight="1" x14ac:dyDescent="0.3">
      <c r="B37" s="13">
        <v>6</v>
      </c>
      <c r="C37" s="66">
        <f>IF($D$28="","",IF($D$28="Lluvia de Ideas",'Lluvia de ideas'!C43,IF($D$28="Diagrama Causa-Efecto",'Diagrama Causa-Efecto'!C48,IF($D$28="Análisis de los 5 Por qué",'Análisis de los 5 Por qué'!C45,IF($D$28="Otro(s)",'Otro(s)'!C39,"")))))</f>
        <v>0</v>
      </c>
      <c r="D37" s="67"/>
      <c r="E37" s="67"/>
      <c r="F37" s="67"/>
      <c r="G37" s="67"/>
      <c r="H37" s="67"/>
      <c r="I37" s="68"/>
    </row>
    <row r="38" spans="2:9" ht="30" customHeight="1" x14ac:dyDescent="0.3">
      <c r="B38" s="13">
        <v>7</v>
      </c>
      <c r="C38" s="66">
        <f>IF($D$28="","",IF($D$28="Lluvia de Ideas",'Lluvia de ideas'!C44,IF($D$28="Diagrama Causa-Efecto",'Diagrama Causa-Efecto'!C49,IF($D$28="Análisis de los 5 Por qué",'Análisis de los 5 Por qué'!C46,IF($D$28="Otro(s)",'Otro(s)'!C40,"")))))</f>
        <v>0</v>
      </c>
      <c r="D38" s="67"/>
      <c r="E38" s="67"/>
      <c r="F38" s="67"/>
      <c r="G38" s="67"/>
      <c r="H38" s="67"/>
      <c r="I38" s="68"/>
    </row>
    <row r="39" spans="2:9" ht="30" customHeight="1" x14ac:dyDescent="0.3">
      <c r="B39" s="13">
        <v>8</v>
      </c>
      <c r="C39" s="66">
        <f>IF($D$28="","",IF($D$28="Lluvia de Ideas",'Lluvia de ideas'!C45,IF($D$28="Diagrama Causa-Efecto",'Diagrama Causa-Efecto'!C50,IF($D$28="Análisis de los 5 Por qué",'Análisis de los 5 Por qué'!C47,IF($D$28="Otro(s)",'Otro(s)'!C41,"")))))</f>
        <v>0</v>
      </c>
      <c r="D39" s="67"/>
      <c r="E39" s="67"/>
      <c r="F39" s="67"/>
      <c r="G39" s="67"/>
      <c r="H39" s="67"/>
      <c r="I39" s="68"/>
    </row>
    <row r="40" spans="2:9" ht="3" customHeight="1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79" t="str">
        <f>IF(D5="Modificación","9. Descripción de las actividades a modificar:","9. Descripción de las actividades:")</f>
        <v>9. Descripción de las actividades:</v>
      </c>
      <c r="C41" s="80"/>
      <c r="D41" s="81"/>
      <c r="E41" s="8"/>
      <c r="F41" s="8"/>
      <c r="G41" s="8"/>
      <c r="H41" s="8"/>
      <c r="I41" s="8"/>
    </row>
    <row r="42" spans="2:9" ht="3" customHeight="1" x14ac:dyDescent="0.3">
      <c r="B42" s="11"/>
      <c r="C42" s="8"/>
      <c r="D42" s="8"/>
      <c r="E42" s="8"/>
      <c r="F42" s="8"/>
      <c r="G42" s="8"/>
      <c r="H42" s="8"/>
      <c r="I42" s="8"/>
    </row>
    <row r="43" spans="2:9" ht="73.5" customHeight="1" x14ac:dyDescent="0.3">
      <c r="B43" s="27" t="s">
        <v>69</v>
      </c>
      <c r="C43" s="64" t="s">
        <v>70</v>
      </c>
      <c r="D43" s="64"/>
      <c r="E43" s="28" t="s">
        <v>71</v>
      </c>
      <c r="F43" s="28" t="s">
        <v>72</v>
      </c>
      <c r="G43" s="28" t="s">
        <v>73</v>
      </c>
      <c r="H43" s="28" t="s">
        <v>74</v>
      </c>
      <c r="I43" s="28" t="s">
        <v>75</v>
      </c>
    </row>
    <row r="44" spans="2:9" ht="76.900000000000006" customHeight="1" x14ac:dyDescent="0.3">
      <c r="B44" s="14">
        <v>1</v>
      </c>
      <c r="C44" s="65"/>
      <c r="D44" s="65"/>
      <c r="E44" s="26"/>
      <c r="F44" s="3"/>
      <c r="G44" s="4"/>
      <c r="H44" s="4"/>
      <c r="I44" s="3"/>
    </row>
    <row r="45" spans="2:9" ht="76.900000000000006" customHeight="1" x14ac:dyDescent="0.3">
      <c r="B45" s="14">
        <v>2</v>
      </c>
      <c r="C45" s="65"/>
      <c r="D45" s="65"/>
      <c r="E45" s="26"/>
      <c r="F45" s="5"/>
      <c r="G45" s="4"/>
      <c r="H45" s="4"/>
      <c r="I45" s="3"/>
    </row>
    <row r="46" spans="2:9" ht="76.900000000000006" customHeight="1" x14ac:dyDescent="0.3">
      <c r="B46" s="14">
        <v>3</v>
      </c>
      <c r="C46" s="65"/>
      <c r="D46" s="65"/>
      <c r="E46" s="26"/>
      <c r="F46" s="5"/>
      <c r="G46" s="4"/>
      <c r="H46" s="4"/>
      <c r="I46" s="3"/>
    </row>
    <row r="47" spans="2:9" ht="76.900000000000006" customHeight="1" x14ac:dyDescent="0.3">
      <c r="B47" s="14">
        <v>4</v>
      </c>
      <c r="C47" s="65"/>
      <c r="D47" s="65"/>
      <c r="E47" s="26"/>
      <c r="F47" s="5"/>
      <c r="G47" s="4"/>
      <c r="H47" s="4"/>
      <c r="I47" s="3"/>
    </row>
    <row r="48" spans="2:9" ht="76.900000000000006" customHeight="1" x14ac:dyDescent="0.3">
      <c r="B48" s="14">
        <v>5</v>
      </c>
      <c r="C48" s="65"/>
      <c r="D48" s="65"/>
      <c r="E48" s="26"/>
      <c r="F48" s="5"/>
      <c r="G48" s="4"/>
      <c r="H48" s="4"/>
      <c r="I48" s="3"/>
    </row>
    <row r="49" spans="2:9" ht="76.900000000000006" customHeight="1" x14ac:dyDescent="0.3">
      <c r="B49" s="14">
        <v>6</v>
      </c>
      <c r="C49" s="65"/>
      <c r="D49" s="65"/>
      <c r="E49" s="26"/>
      <c r="F49" s="5"/>
      <c r="G49" s="4"/>
      <c r="H49" s="4"/>
      <c r="I49" s="3"/>
    </row>
    <row r="50" spans="2:9" ht="64.5" customHeight="1" x14ac:dyDescent="0.3">
      <c r="B50" s="14">
        <v>7</v>
      </c>
      <c r="C50" s="65"/>
      <c r="D50" s="65"/>
      <c r="E50" s="26"/>
      <c r="F50" s="5"/>
      <c r="G50" s="4"/>
      <c r="H50" s="4"/>
      <c r="I50" s="3"/>
    </row>
    <row r="51" spans="2:9" ht="76.900000000000006" customHeight="1" x14ac:dyDescent="0.3">
      <c r="B51" s="14">
        <v>8</v>
      </c>
      <c r="C51" s="65"/>
      <c r="D51" s="65"/>
      <c r="E51" s="26"/>
      <c r="F51" s="5"/>
      <c r="G51" s="4"/>
      <c r="H51" s="4"/>
      <c r="I51" s="3"/>
    </row>
    <row r="52" spans="2:9" ht="3" customHeight="1" x14ac:dyDescent="0.3">
      <c r="B52" s="8"/>
      <c r="C52" s="8"/>
      <c r="D52" s="8"/>
      <c r="E52" s="8"/>
      <c r="F52" s="8"/>
      <c r="G52" s="8"/>
      <c r="H52" s="8"/>
      <c r="I52" s="8"/>
    </row>
    <row r="53" spans="2:9" x14ac:dyDescent="0.3">
      <c r="B53" s="82" t="s">
        <v>44</v>
      </c>
      <c r="C53" s="82"/>
      <c r="D53" s="82"/>
      <c r="E53" s="29"/>
      <c r="F53" s="29"/>
      <c r="G53" s="29"/>
      <c r="H53" s="29"/>
      <c r="I53" s="29"/>
    </row>
    <row r="54" spans="2:9" ht="3" customHeight="1" x14ac:dyDescent="0.3">
      <c r="B54" s="29"/>
      <c r="C54" s="29"/>
      <c r="D54" s="29"/>
      <c r="E54" s="29"/>
      <c r="F54" s="29"/>
      <c r="G54" s="29"/>
      <c r="H54" s="29"/>
      <c r="I54" s="29"/>
    </row>
    <row r="55" spans="2:9" x14ac:dyDescent="0.3">
      <c r="B55" s="82" t="str">
        <f>IF(D12="Sede Central","Nombre completo del líder del proceso/subproceso:","Nombre completo del Director Territorial:")</f>
        <v>Nombre completo del líder del proceso/subproceso:</v>
      </c>
      <c r="C55" s="82"/>
      <c r="D55" s="82"/>
      <c r="E55" s="82"/>
      <c r="F55" s="29"/>
      <c r="G55" s="29"/>
      <c r="H55" s="29"/>
      <c r="I55" s="29"/>
    </row>
    <row r="56" spans="2:9" x14ac:dyDescent="0.3">
      <c r="B56" s="83"/>
      <c r="C56" s="83"/>
      <c r="D56" s="83"/>
      <c r="E56" s="83"/>
      <c r="F56" s="83"/>
      <c r="G56" s="83"/>
      <c r="H56" s="83"/>
      <c r="I56" s="83"/>
    </row>
    <row r="57" spans="2:9" ht="3" customHeight="1" x14ac:dyDescent="0.3">
      <c r="B57" s="29"/>
      <c r="C57" s="29"/>
      <c r="D57" s="29"/>
      <c r="E57" s="29"/>
      <c r="F57" s="29"/>
      <c r="G57" s="29"/>
      <c r="H57" s="29"/>
      <c r="I57" s="29"/>
    </row>
    <row r="58" spans="2:9" x14ac:dyDescent="0.3">
      <c r="B58" s="82" t="str">
        <f>IF(D12="Sede Central","Nombre completo facilitador del SGI del proceso/subproceso:","Nombre completo del facilitador del SGI de la Dirección Territorial:")</f>
        <v>Nombre completo facilitador del SGI del proceso/subproceso:</v>
      </c>
      <c r="C58" s="82"/>
      <c r="D58" s="82"/>
      <c r="E58" s="82"/>
      <c r="F58" s="29"/>
      <c r="G58" s="29"/>
      <c r="H58" s="29"/>
      <c r="I58" s="29"/>
    </row>
    <row r="59" spans="2:9" ht="3" customHeight="1" x14ac:dyDescent="0.3">
      <c r="B59" s="82"/>
      <c r="C59" s="82"/>
      <c r="D59" s="82"/>
      <c r="E59" s="82"/>
      <c r="F59" s="29"/>
      <c r="G59" s="29"/>
      <c r="H59" s="29"/>
      <c r="I59" s="29"/>
    </row>
    <row r="60" spans="2:9" x14ac:dyDescent="0.3">
      <c r="B60" s="83"/>
      <c r="C60" s="83"/>
      <c r="D60" s="83"/>
      <c r="E60" s="83"/>
      <c r="F60" s="83"/>
      <c r="G60" s="83"/>
      <c r="H60" s="83"/>
      <c r="I60" s="83"/>
    </row>
    <row r="61" spans="2:9" ht="3.4" customHeight="1" x14ac:dyDescent="0.3">
      <c r="B61" s="29"/>
      <c r="C61" s="29"/>
      <c r="D61" s="29"/>
      <c r="E61" s="29"/>
      <c r="F61" s="29"/>
      <c r="G61" s="29"/>
      <c r="H61" s="29"/>
      <c r="I61" s="29"/>
    </row>
    <row r="62" spans="2:9" x14ac:dyDescent="0.3">
      <c r="B62" s="82" t="s">
        <v>76</v>
      </c>
      <c r="C62" s="82"/>
      <c r="D62" s="82"/>
      <c r="E62" s="82"/>
      <c r="F62" s="29"/>
      <c r="G62" s="29"/>
      <c r="H62" s="29"/>
      <c r="I62" s="29"/>
    </row>
    <row r="63" spans="2:9" x14ac:dyDescent="0.3">
      <c r="B63" s="78"/>
      <c r="C63" s="78"/>
      <c r="D63" s="78"/>
      <c r="E63" s="78"/>
      <c r="F63" s="78"/>
      <c r="G63" s="78"/>
      <c r="H63" s="78"/>
      <c r="I63" s="78"/>
    </row>
    <row r="64" spans="2:9" x14ac:dyDescent="0.3"/>
    <row r="65" x14ac:dyDescent="0.3"/>
    <row r="66" x14ac:dyDescent="0.3"/>
    <row r="67" x14ac:dyDescent="0.3"/>
    <row r="68" x14ac:dyDescent="0.3"/>
  </sheetData>
  <protectedRanges>
    <protectedRange sqref="G13 G12:I12 D12:E12 D15:F15 H15:I15 B19:I24 D26 B56:I56 B60:I60 B63:I63 F7:I7 F9:I10 G8:I8 D5:D6 C44:I51 C32:I39" name="Rango1"/>
  </protectedRanges>
  <mergeCells count="44">
    <mergeCell ref="B4:C4"/>
    <mergeCell ref="B56:I56"/>
    <mergeCell ref="B60:I60"/>
    <mergeCell ref="B19:I24"/>
    <mergeCell ref="B26:C26"/>
    <mergeCell ref="C32:I32"/>
    <mergeCell ref="C33:I33"/>
    <mergeCell ref="C34:I34"/>
    <mergeCell ref="B15:C15"/>
    <mergeCell ref="D15:F15"/>
    <mergeCell ref="H15:I15"/>
    <mergeCell ref="G12:I12"/>
    <mergeCell ref="G13:I13"/>
    <mergeCell ref="C47:D47"/>
    <mergeCell ref="B28:C28"/>
    <mergeCell ref="C48:D48"/>
    <mergeCell ref="B63:I63"/>
    <mergeCell ref="C49:D49"/>
    <mergeCell ref="C50:D50"/>
    <mergeCell ref="C51:D51"/>
    <mergeCell ref="C39:I39"/>
    <mergeCell ref="C46:D46"/>
    <mergeCell ref="B41:D41"/>
    <mergeCell ref="B55:E55"/>
    <mergeCell ref="B58:E59"/>
    <mergeCell ref="B62:E62"/>
    <mergeCell ref="B53:D53"/>
    <mergeCell ref="B5:C5"/>
    <mergeCell ref="F7:I7"/>
    <mergeCell ref="F9:I10"/>
    <mergeCell ref="B6:C6"/>
    <mergeCell ref="B7:E7"/>
    <mergeCell ref="B8:E8"/>
    <mergeCell ref="B9:E9"/>
    <mergeCell ref="B12:C12"/>
    <mergeCell ref="C43:D43"/>
    <mergeCell ref="C44:D44"/>
    <mergeCell ref="C45:D45"/>
    <mergeCell ref="C35:I35"/>
    <mergeCell ref="C36:I36"/>
    <mergeCell ref="C38:I38"/>
    <mergeCell ref="C37:I37"/>
    <mergeCell ref="B17:C17"/>
    <mergeCell ref="D12:E12"/>
  </mergeCells>
  <conditionalFormatting sqref="B8:B9">
    <cfRule type="expression" dxfId="28" priority="7">
      <formula>$D$5="Modificación"</formula>
    </cfRule>
  </conditionalFormatting>
  <conditionalFormatting sqref="B5:D5 B8:I8">
    <cfRule type="expression" dxfId="27" priority="6">
      <formula>$D$5="Modificación"</formula>
    </cfRule>
  </conditionalFormatting>
  <conditionalFormatting sqref="B6:D6">
    <cfRule type="expression" dxfId="26" priority="11">
      <formula>$D$6="No"</formula>
    </cfRule>
  </conditionalFormatting>
  <conditionalFormatting sqref="B6:I7">
    <cfRule type="expression" dxfId="25" priority="8">
      <formula>$D$5="Modificación"</formula>
    </cfRule>
  </conditionalFormatting>
  <conditionalFormatting sqref="B7:I7">
    <cfRule type="expression" dxfId="24" priority="9">
      <formula>$D$6="Si"</formula>
    </cfRule>
    <cfRule type="expression" dxfId="23" priority="10">
      <formula>$D$6="No"</formula>
    </cfRule>
  </conditionalFormatting>
  <conditionalFormatting sqref="B8:I10">
    <cfRule type="expression" dxfId="22" priority="12">
      <formula>$D$5="Creación"</formula>
    </cfRule>
  </conditionalFormatting>
  <conditionalFormatting sqref="B28:I39">
    <cfRule type="expression" dxfId="21" priority="1">
      <formula>$D$5="Modificación"</formula>
    </cfRule>
    <cfRule type="expression" dxfId="20" priority="2">
      <formula>$D$26="De mejora"</formula>
    </cfRule>
  </conditionalFormatting>
  <conditionalFormatting sqref="E28">
    <cfRule type="expression" dxfId="19" priority="18">
      <formula>$D$28="Lluvia de ideas"</formula>
    </cfRule>
  </conditionalFormatting>
  <conditionalFormatting sqref="F28">
    <cfRule type="expression" dxfId="18" priority="4">
      <formula>$D$28="Diagrama Causa-Efecto"</formula>
    </cfRule>
  </conditionalFormatting>
  <conditionalFormatting sqref="F13:I13">
    <cfRule type="expression" dxfId="17" priority="19">
      <formula>$D$12&lt;&gt;"Sede Central"</formula>
    </cfRule>
  </conditionalFormatting>
  <conditionalFormatting sqref="G28">
    <cfRule type="expression" dxfId="16" priority="5">
      <formula>$D$28="Análisis de los 5 Por qué"</formula>
    </cfRule>
  </conditionalFormatting>
  <conditionalFormatting sqref="H28">
    <cfRule type="expression" dxfId="15" priority="3">
      <formula>$D$28="Otro(s)"</formula>
    </cfRule>
  </conditionalFormatting>
  <dataValidations count="2">
    <dataValidation type="date" allowBlank="1" showInputMessage="1" showErrorMessage="1" errorTitle="Verifique la fecha ingresada" sqref="G44:H51" xr:uid="{00000000-0002-0000-0100-000000000000}">
      <formula1>TODAY()</formula1>
      <formula2>TODAY()+365</formula2>
    </dataValidation>
    <dataValidation type="date" operator="greaterThan" allowBlank="1" showInputMessage="1" showErrorMessage="1" sqref="D4" xr:uid="{00000000-0002-0000-0100-000001000000}">
      <formula1>45292</formula1>
    </dataValidation>
  </dataValidations>
  <hyperlinks>
    <hyperlink ref="E28" location="'Lluvia de ideas'!A1" display="ir a la técnica" xr:uid="{00000000-0004-0000-0100-000000000000}"/>
    <hyperlink ref="F28" location="'Diagrama Causa-Efecto'!A1" display="ir a la técnica" xr:uid="{00000000-0004-0000-0100-000001000000}"/>
    <hyperlink ref="G28" location="'Análisis de los 5 Por qué'!A1" display="ir a la técnica" xr:uid="{00000000-0004-0000-0100-000002000000}"/>
    <hyperlink ref="H28" location="'Otro(s)'!A1" display="ir a la técnica" xr:uid="{00000000-0004-0000-0100-000003000000}"/>
  </hyperlinks>
  <pageMargins left="0.19685039370078741" right="0.19685039370078741" top="0.39370078740157483" bottom="0.39370078740157483" header="0.19685039370078741" footer="0.19685039370078741"/>
  <pageSetup scale="57" fitToHeight="0" orientation="portrait" r:id="rId1"/>
  <headerFooter>
    <oddFooter>&amp;RFO-PRC-PC07-01
V1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02000000}">
          <x14:formula1>
            <xm:f>Listas!$B$2:$B$3</xm:f>
          </x14:formula1>
          <xm:sqref>D12</xm:sqref>
        </x14:dataValidation>
        <x14:dataValidation type="list" allowBlank="1" showInputMessage="1" showErrorMessage="1" xr:uid="{00000000-0002-0000-0100-000003000000}">
          <x14:formula1>
            <xm:f>INDIRECT(Listas!$D$2)</xm:f>
          </x14:formula1>
          <xm:sqref>G12:I12</xm:sqref>
        </x14:dataValidation>
        <x14:dataValidation type="list" allowBlank="1" showInputMessage="1" showErrorMessage="1" xr:uid="{00000000-0002-0000-0100-000004000000}">
          <x14:formula1>
            <xm:f>INDIRECT(Listas!$D$3)</xm:f>
          </x14:formula1>
          <xm:sqref>G13:I13</xm:sqref>
        </x14:dataValidation>
        <x14:dataValidation type="list" allowBlank="1" showInputMessage="1" showErrorMessage="1" xr:uid="{00000000-0002-0000-0100-000005000000}">
          <x14:formula1>
            <xm:f>Listas!$L$2:$L$7</xm:f>
          </x14:formula1>
          <xm:sqref>D15:E15</xm:sqref>
        </x14:dataValidation>
        <x14:dataValidation type="list" allowBlank="1" showInputMessage="1" showErrorMessage="1" xr:uid="{00000000-0002-0000-0100-000006000000}">
          <x14:formula1>
            <xm:f>Listas!$N$2:$N$3</xm:f>
          </x14:formula1>
          <xm:sqref>D27</xm:sqref>
        </x14:dataValidation>
        <x14:dataValidation type="list" allowBlank="1" showInputMessage="1" showErrorMessage="1" xr:uid="{00000000-0002-0000-0100-000007000000}">
          <x14:formula1>
            <xm:f>Listas!$A$2:$A$3</xm:f>
          </x14:formula1>
          <xm:sqref>D5</xm:sqref>
        </x14:dataValidation>
        <x14:dataValidation type="list" allowBlank="1" showInputMessage="1" showErrorMessage="1" xr:uid="{00000000-0002-0000-0100-000008000000}">
          <x14:formula1>
            <xm:f>Listas!$U$2:$U$3</xm:f>
          </x14:formula1>
          <xm:sqref>D6</xm:sqref>
        </x14:dataValidation>
        <x14:dataValidation type="list" allowBlank="1" showInputMessage="1" showErrorMessage="1" xr:uid="{00000000-0002-0000-0100-000009000000}">
          <x14:formula1>
            <xm:f>Listas!$V$2:$V$3</xm:f>
          </x14:formula1>
          <xm:sqref>F8</xm:sqref>
        </x14:dataValidation>
        <x14:dataValidation type="list" allowBlank="1" showInputMessage="1" showErrorMessage="1" xr:uid="{00000000-0002-0000-0100-00000A000000}">
          <x14:formula1>
            <xm:f>Listas!$W$2:$W$3</xm:f>
          </x14:formula1>
          <xm:sqref>G8</xm:sqref>
        </x14:dataValidation>
        <x14:dataValidation type="list" allowBlank="1" showInputMessage="1" showErrorMessage="1" xr:uid="{00000000-0002-0000-0100-00000B000000}">
          <x14:formula1>
            <xm:f>Listas!$X$2:$X$3</xm:f>
          </x14:formula1>
          <xm:sqref>H8</xm:sqref>
        </x14:dataValidation>
        <x14:dataValidation type="list" allowBlank="1" showInputMessage="1" showErrorMessage="1" xr:uid="{00000000-0002-0000-0100-00000C000000}">
          <x14:formula1>
            <xm:f>Listas!$Y$2:$Y$3</xm:f>
          </x14:formula1>
          <xm:sqref>I8</xm:sqref>
        </x14:dataValidation>
        <x14:dataValidation type="list" allowBlank="1" showInputMessage="1" showErrorMessage="1" xr:uid="{00000000-0002-0000-0100-00000D000000}">
          <x14:formula1>
            <xm:f>Listas!$AA$2:$AA$5</xm:f>
          </x14:formula1>
          <xm:sqref>D28</xm:sqref>
        </x14:dataValidation>
        <x14:dataValidation type="list" allowBlank="1" showInputMessage="1" showErrorMessage="1" xr:uid="{00000000-0002-0000-0100-00000E000000}">
          <x14:formula1>
            <xm:f>INDIRECT(Listas!$P$2)</xm:f>
          </x14:formula1>
          <xm:sqref>D26</xm:sqref>
        </x14:dataValidation>
        <x14:dataValidation type="list" allowBlank="1" showInputMessage="1" showErrorMessage="1" xr:uid="{00000000-0002-0000-0100-00000F000000}">
          <x14:formula1>
            <xm:f>INDIRECT(Listas!$AD$2)</xm:f>
          </x14:formula1>
          <xm:sqref>H15:I15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2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5"/>
  <cols>
    <col min="1" max="1" width="6.42578125" customWidth="1"/>
    <col min="2" max="2" width="11.42578125" customWidth="1"/>
  </cols>
  <sheetData>
    <row r="2" spans="2:8" x14ac:dyDescent="0.25">
      <c r="B2" s="92" t="s">
        <v>32</v>
      </c>
      <c r="C2" s="93"/>
      <c r="D2" s="93"/>
      <c r="E2" s="93"/>
      <c r="F2" s="93"/>
      <c r="G2" s="93"/>
      <c r="H2" s="93"/>
    </row>
    <row r="4" spans="2:8" ht="28.15" customHeight="1" x14ac:dyDescent="0.25">
      <c r="B4" s="6" t="s">
        <v>77</v>
      </c>
      <c r="C4" s="84"/>
      <c r="D4" s="84"/>
      <c r="E4" s="84"/>
      <c r="F4" s="84"/>
      <c r="G4" s="84"/>
      <c r="H4" s="84"/>
    </row>
    <row r="5" spans="2:8" ht="28.15" customHeight="1" x14ac:dyDescent="0.25">
      <c r="B5" s="6" t="s">
        <v>78</v>
      </c>
      <c r="C5" s="84"/>
      <c r="D5" s="84"/>
      <c r="E5" s="84"/>
      <c r="F5" s="84"/>
      <c r="G5" s="84"/>
      <c r="H5" s="84"/>
    </row>
    <row r="6" spans="2:8" ht="28.15" customHeight="1" x14ac:dyDescent="0.25">
      <c r="B6" s="6" t="s">
        <v>79</v>
      </c>
      <c r="C6" s="84"/>
      <c r="D6" s="84"/>
      <c r="E6" s="84"/>
      <c r="F6" s="84"/>
      <c r="G6" s="84"/>
      <c r="H6" s="84"/>
    </row>
    <row r="7" spans="2:8" ht="28.15" customHeight="1" x14ac:dyDescent="0.25">
      <c r="B7" s="6" t="s">
        <v>80</v>
      </c>
      <c r="C7" s="84"/>
      <c r="D7" s="84"/>
      <c r="E7" s="84"/>
      <c r="F7" s="84"/>
      <c r="G7" s="84"/>
      <c r="H7" s="84"/>
    </row>
    <row r="8" spans="2:8" ht="28.15" customHeight="1" x14ac:dyDescent="0.25">
      <c r="B8" s="6" t="s">
        <v>81</v>
      </c>
      <c r="C8" s="84"/>
      <c r="D8" s="84"/>
      <c r="E8" s="84"/>
      <c r="F8" s="84"/>
      <c r="G8" s="84"/>
      <c r="H8" s="84"/>
    </row>
    <row r="9" spans="2:8" ht="28.15" customHeight="1" x14ac:dyDescent="0.25">
      <c r="B9" s="6" t="s">
        <v>82</v>
      </c>
      <c r="C9" s="84"/>
      <c r="D9" s="84"/>
      <c r="E9" s="84"/>
      <c r="F9" s="84"/>
      <c r="G9" s="84"/>
      <c r="H9" s="84"/>
    </row>
    <row r="10" spans="2:8" ht="28.15" customHeight="1" x14ac:dyDescent="0.25">
      <c r="B10" s="6" t="s">
        <v>83</v>
      </c>
      <c r="C10" s="84"/>
      <c r="D10" s="84"/>
      <c r="E10" s="84"/>
      <c r="F10" s="84"/>
      <c r="G10" s="84"/>
      <c r="H10" s="84"/>
    </row>
    <row r="11" spans="2:8" ht="28.15" customHeight="1" x14ac:dyDescent="0.25">
      <c r="B11" s="6" t="s">
        <v>84</v>
      </c>
      <c r="C11" s="84"/>
      <c r="D11" s="84"/>
      <c r="E11" s="84"/>
      <c r="F11" s="84"/>
      <c r="G11" s="84"/>
      <c r="H11" s="84"/>
    </row>
    <row r="12" spans="2:8" ht="28.15" customHeight="1" x14ac:dyDescent="0.25">
      <c r="B12" s="6" t="s">
        <v>85</v>
      </c>
      <c r="C12" s="84"/>
      <c r="D12" s="84"/>
      <c r="E12" s="84"/>
      <c r="F12" s="84"/>
      <c r="G12" s="84"/>
      <c r="H12" s="84"/>
    </row>
    <row r="13" spans="2:8" ht="28.15" customHeight="1" x14ac:dyDescent="0.25">
      <c r="B13" s="6" t="s">
        <v>86</v>
      </c>
      <c r="C13" s="84"/>
      <c r="D13" s="84"/>
      <c r="E13" s="84"/>
      <c r="F13" s="84"/>
      <c r="G13" s="84"/>
      <c r="H13" s="84"/>
    </row>
    <row r="14" spans="2:8" ht="28.15" customHeight="1" x14ac:dyDescent="0.25">
      <c r="B14" s="6" t="s">
        <v>87</v>
      </c>
      <c r="C14" s="84"/>
      <c r="D14" s="84"/>
      <c r="E14" s="84"/>
      <c r="F14" s="84"/>
      <c r="G14" s="84"/>
      <c r="H14" s="84"/>
    </row>
    <row r="15" spans="2:8" ht="15.75" thickBot="1" x14ac:dyDescent="0.3">
      <c r="B15" s="8"/>
      <c r="C15" s="31"/>
      <c r="D15" s="31"/>
      <c r="E15" s="31"/>
      <c r="F15" s="31"/>
      <c r="G15" s="31"/>
      <c r="H15" s="31"/>
    </row>
    <row r="16" spans="2:8" x14ac:dyDescent="0.25">
      <c r="B16" s="32"/>
      <c r="C16" s="33"/>
      <c r="D16" s="33"/>
      <c r="E16" s="33"/>
      <c r="F16" s="33"/>
      <c r="G16" s="33"/>
      <c r="H16" s="34"/>
    </row>
    <row r="17" spans="2:8" x14ac:dyDescent="0.25">
      <c r="B17" s="35"/>
      <c r="H17" s="36"/>
    </row>
    <row r="18" spans="2:8" x14ac:dyDescent="0.25">
      <c r="B18" s="35"/>
      <c r="H18" s="36"/>
    </row>
    <row r="19" spans="2:8" x14ac:dyDescent="0.25">
      <c r="B19" s="35"/>
      <c r="H19" s="36"/>
    </row>
    <row r="20" spans="2:8" x14ac:dyDescent="0.25">
      <c r="B20" s="35"/>
      <c r="H20" s="36"/>
    </row>
    <row r="21" spans="2:8" x14ac:dyDescent="0.25">
      <c r="B21" s="35"/>
      <c r="H21" s="36"/>
    </row>
    <row r="22" spans="2:8" x14ac:dyDescent="0.25">
      <c r="B22" s="35"/>
      <c r="H22" s="36"/>
    </row>
    <row r="23" spans="2:8" x14ac:dyDescent="0.25">
      <c r="B23" s="35"/>
      <c r="H23" s="36"/>
    </row>
    <row r="24" spans="2:8" x14ac:dyDescent="0.25">
      <c r="B24" s="35"/>
      <c r="H24" s="36"/>
    </row>
    <row r="25" spans="2:8" x14ac:dyDescent="0.25">
      <c r="B25" s="35"/>
      <c r="H25" s="36"/>
    </row>
    <row r="26" spans="2:8" x14ac:dyDescent="0.25">
      <c r="B26" s="35"/>
      <c r="H26" s="36"/>
    </row>
    <row r="27" spans="2:8" x14ac:dyDescent="0.25">
      <c r="B27" s="35"/>
      <c r="H27" s="36"/>
    </row>
    <row r="28" spans="2:8" x14ac:dyDescent="0.25">
      <c r="B28" s="35"/>
      <c r="H28" s="36"/>
    </row>
    <row r="29" spans="2:8" x14ac:dyDescent="0.25">
      <c r="B29" s="35"/>
      <c r="H29" s="36"/>
    </row>
    <row r="30" spans="2:8" x14ac:dyDescent="0.25">
      <c r="B30" s="35"/>
      <c r="H30" s="36"/>
    </row>
    <row r="31" spans="2:8" x14ac:dyDescent="0.25">
      <c r="B31" s="35"/>
      <c r="H31" s="36"/>
    </row>
    <row r="32" spans="2:8" x14ac:dyDescent="0.25">
      <c r="B32" s="35"/>
      <c r="H32" s="36"/>
    </row>
    <row r="33" spans="2:8" x14ac:dyDescent="0.25">
      <c r="B33" s="35"/>
      <c r="H33" s="36"/>
    </row>
    <row r="34" spans="2:8" ht="15.75" thickBot="1" x14ac:dyDescent="0.3">
      <c r="B34" s="37"/>
      <c r="C34" s="38"/>
      <c r="D34" s="38"/>
      <c r="E34" s="38"/>
      <c r="F34" s="38"/>
      <c r="G34" s="38"/>
      <c r="H34" s="39"/>
    </row>
    <row r="36" spans="2:8" x14ac:dyDescent="0.25">
      <c r="B36" s="92" t="s">
        <v>88</v>
      </c>
      <c r="C36" s="93"/>
      <c r="D36" s="93"/>
      <c r="E36" s="8"/>
      <c r="F36" s="8"/>
      <c r="G36" s="8"/>
      <c r="H36" s="8"/>
    </row>
    <row r="37" spans="2:8" x14ac:dyDescent="0.25">
      <c r="B37" s="11"/>
      <c r="C37" s="8"/>
      <c r="D37" s="8"/>
      <c r="E37" s="8"/>
      <c r="F37" s="8"/>
      <c r="G37" s="8"/>
      <c r="H37" s="8"/>
    </row>
    <row r="38" spans="2:8" ht="31.15" customHeight="1" x14ac:dyDescent="0.25">
      <c r="B38" s="13">
        <v>1</v>
      </c>
      <c r="C38" s="89"/>
      <c r="D38" s="90"/>
      <c r="E38" s="90"/>
      <c r="F38" s="90"/>
      <c r="G38" s="90"/>
      <c r="H38" s="91"/>
    </row>
    <row r="39" spans="2:8" ht="31.15" customHeight="1" x14ac:dyDescent="0.25">
      <c r="B39" s="13">
        <v>2</v>
      </c>
      <c r="C39" s="89"/>
      <c r="D39" s="90"/>
      <c r="E39" s="90"/>
      <c r="F39" s="90"/>
      <c r="G39" s="90"/>
      <c r="H39" s="91"/>
    </row>
    <row r="40" spans="2:8" ht="31.15" customHeight="1" x14ac:dyDescent="0.25">
      <c r="B40" s="13">
        <v>3</v>
      </c>
      <c r="C40" s="89"/>
      <c r="D40" s="90"/>
      <c r="E40" s="90"/>
      <c r="F40" s="90"/>
      <c r="G40" s="90"/>
      <c r="H40" s="91"/>
    </row>
    <row r="41" spans="2:8" ht="31.15" customHeight="1" x14ac:dyDescent="0.25">
      <c r="B41" s="13">
        <v>4</v>
      </c>
      <c r="C41" s="89"/>
      <c r="D41" s="90"/>
      <c r="E41" s="90"/>
      <c r="F41" s="90"/>
      <c r="G41" s="90"/>
      <c r="H41" s="91"/>
    </row>
    <row r="42" spans="2:8" ht="31.15" customHeight="1" x14ac:dyDescent="0.25">
      <c r="B42" s="13">
        <v>5</v>
      </c>
      <c r="C42" s="89"/>
      <c r="D42" s="90"/>
      <c r="E42" s="90"/>
      <c r="F42" s="90"/>
      <c r="G42" s="90"/>
      <c r="H42" s="91"/>
    </row>
    <row r="43" spans="2:8" ht="31.15" customHeight="1" x14ac:dyDescent="0.25">
      <c r="B43" s="13">
        <v>6</v>
      </c>
      <c r="C43" s="89"/>
      <c r="D43" s="90"/>
      <c r="E43" s="90"/>
      <c r="F43" s="90"/>
      <c r="G43" s="90"/>
      <c r="H43" s="91"/>
    </row>
    <row r="44" spans="2:8" ht="31.15" customHeight="1" x14ac:dyDescent="0.25">
      <c r="B44" s="13">
        <v>7</v>
      </c>
      <c r="C44" s="89"/>
      <c r="D44" s="90"/>
      <c r="E44" s="90"/>
      <c r="F44" s="90"/>
      <c r="G44" s="90"/>
      <c r="H44" s="91"/>
    </row>
    <row r="45" spans="2:8" ht="31.15" customHeight="1" x14ac:dyDescent="0.25">
      <c r="B45" s="13">
        <v>8</v>
      </c>
      <c r="C45" s="89"/>
      <c r="D45" s="90"/>
      <c r="E45" s="90"/>
      <c r="F45" s="90"/>
      <c r="G45" s="90"/>
      <c r="H45" s="91"/>
    </row>
    <row r="47" spans="2:8" x14ac:dyDescent="0.25">
      <c r="B47" s="94" t="s">
        <v>89</v>
      </c>
      <c r="C47" s="95"/>
      <c r="D47" s="95"/>
    </row>
    <row r="48" spans="2:8" x14ac:dyDescent="0.25">
      <c r="B48" s="13">
        <v>1</v>
      </c>
      <c r="C48" s="86"/>
      <c r="D48" s="87"/>
      <c r="E48" s="87"/>
      <c r="F48" s="87"/>
      <c r="G48" s="87"/>
      <c r="H48" s="88"/>
    </row>
    <row r="49" spans="2:8" x14ac:dyDescent="0.25">
      <c r="B49" s="13">
        <v>2</v>
      </c>
      <c r="C49" s="86"/>
      <c r="D49" s="87"/>
      <c r="E49" s="87"/>
      <c r="F49" s="87"/>
      <c r="G49" s="87"/>
      <c r="H49" s="88"/>
    </row>
    <row r="50" spans="2:8" x14ac:dyDescent="0.25">
      <c r="B50" s="13">
        <v>3</v>
      </c>
      <c r="C50" s="86"/>
      <c r="D50" s="87"/>
      <c r="E50" s="87"/>
      <c r="F50" s="87"/>
      <c r="G50" s="87"/>
      <c r="H50" s="88"/>
    </row>
    <row r="51" spans="2:8" x14ac:dyDescent="0.25">
      <c r="B51" s="13">
        <v>4</v>
      </c>
      <c r="C51" s="86"/>
      <c r="D51" s="87"/>
      <c r="E51" s="87"/>
      <c r="F51" s="87"/>
      <c r="G51" s="87"/>
      <c r="H51" s="88"/>
    </row>
    <row r="52" spans="2:8" x14ac:dyDescent="0.25">
      <c r="B52" s="13">
        <v>5</v>
      </c>
      <c r="C52" s="86"/>
      <c r="D52" s="87"/>
      <c r="E52" s="87"/>
      <c r="F52" s="87"/>
      <c r="G52" s="87"/>
      <c r="H52" s="88"/>
    </row>
  </sheetData>
  <protectedRanges>
    <protectedRange sqref="C38:H45" name="Rango1"/>
    <protectedRange sqref="B48:H52" name="Rango1_1"/>
  </protectedRanges>
  <mergeCells count="27">
    <mergeCell ref="C44:H44"/>
    <mergeCell ref="C45:H45"/>
    <mergeCell ref="C48:H48"/>
    <mergeCell ref="C49:H49"/>
    <mergeCell ref="C50:H50"/>
    <mergeCell ref="B47:D47"/>
    <mergeCell ref="B2:H2"/>
    <mergeCell ref="C4:H4"/>
    <mergeCell ref="C5:H5"/>
    <mergeCell ref="C6:H6"/>
    <mergeCell ref="C7:H7"/>
    <mergeCell ref="C52:H52"/>
    <mergeCell ref="C8:H8"/>
    <mergeCell ref="C9:H9"/>
    <mergeCell ref="C10:H10"/>
    <mergeCell ref="C11:H11"/>
    <mergeCell ref="C51:H51"/>
    <mergeCell ref="C12:H12"/>
    <mergeCell ref="C13:H13"/>
    <mergeCell ref="C14:H14"/>
    <mergeCell ref="C38:H38"/>
    <mergeCell ref="B36:D36"/>
    <mergeCell ref="C39:H39"/>
    <mergeCell ref="C40:H40"/>
    <mergeCell ref="C41:H41"/>
    <mergeCell ref="C42:H42"/>
    <mergeCell ref="C43:H43"/>
  </mergeCells>
  <phoneticPr fontId="7" type="noConversion"/>
  <conditionalFormatting sqref="B2 B47">
    <cfRule type="expression" dxfId="14" priority="3">
      <formula>$E$37="De mejora"</formula>
    </cfRule>
  </conditionalFormatting>
  <conditionalFormatting sqref="B36 E36:H36 B37:H37 B38:C45">
    <cfRule type="expression" dxfId="13" priority="4">
      <formula>$E$37="De mejora"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&amp;RFO-PRC-PC07-01
V1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57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5"/>
  <cols>
    <col min="1" max="1" width="6.42578125" customWidth="1"/>
  </cols>
  <sheetData>
    <row r="2" spans="2:15" x14ac:dyDescent="0.25">
      <c r="B2" s="92" t="s">
        <v>34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15" x14ac:dyDescent="0.25">
      <c r="B4" s="93" t="s">
        <v>90</v>
      </c>
      <c r="C4" s="93"/>
      <c r="D4" s="93"/>
      <c r="E4" s="8"/>
      <c r="F4" s="93" t="s">
        <v>91</v>
      </c>
      <c r="G4" s="93"/>
      <c r="H4" s="93"/>
      <c r="I4" s="8"/>
      <c r="J4" s="93" t="s">
        <v>92</v>
      </c>
      <c r="K4" s="93"/>
      <c r="L4" s="93"/>
      <c r="M4" s="8"/>
    </row>
    <row r="5" spans="2:15" ht="27" customHeight="1" x14ac:dyDescent="0.25">
      <c r="B5" s="84"/>
      <c r="C5" s="84"/>
      <c r="D5" s="84"/>
      <c r="E5" s="53"/>
      <c r="F5" s="84"/>
      <c r="G5" s="84"/>
      <c r="H5" s="84"/>
      <c r="I5" s="53"/>
      <c r="J5" s="84"/>
      <c r="K5" s="84"/>
      <c r="L5" s="84"/>
      <c r="M5" s="8"/>
    </row>
    <row r="6" spans="2:15" ht="27" customHeight="1" x14ac:dyDescent="0.25">
      <c r="B6" s="84"/>
      <c r="C6" s="84"/>
      <c r="D6" s="84"/>
      <c r="E6" s="53"/>
      <c r="F6" s="84"/>
      <c r="G6" s="84"/>
      <c r="H6" s="84"/>
      <c r="I6" s="53"/>
      <c r="J6" s="84"/>
      <c r="K6" s="84"/>
      <c r="L6" s="84"/>
      <c r="M6" s="8"/>
    </row>
    <row r="7" spans="2:15" ht="27" customHeight="1" x14ac:dyDescent="0.25">
      <c r="B7" s="84"/>
      <c r="C7" s="84"/>
      <c r="D7" s="84"/>
      <c r="E7" s="53"/>
      <c r="F7" s="84"/>
      <c r="G7" s="84"/>
      <c r="H7" s="84"/>
      <c r="I7" s="53"/>
      <c r="J7" s="84"/>
      <c r="K7" s="84"/>
      <c r="L7" s="84"/>
      <c r="M7" s="8"/>
    </row>
    <row r="8" spans="2:15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2:15" x14ac:dyDescent="0.25">
      <c r="B9" s="8"/>
      <c r="C9" s="8"/>
      <c r="D9" s="93" t="s">
        <v>93</v>
      </c>
      <c r="E9" s="93"/>
      <c r="F9" s="93"/>
      <c r="G9" s="8"/>
      <c r="H9" s="93" t="s">
        <v>94</v>
      </c>
      <c r="I9" s="93"/>
      <c r="J9" s="93"/>
      <c r="K9" s="8"/>
      <c r="L9" s="8"/>
      <c r="M9" s="8"/>
    </row>
    <row r="10" spans="2:15" ht="27.6" customHeight="1" x14ac:dyDescent="0.25">
      <c r="B10" s="8"/>
      <c r="C10" s="8"/>
      <c r="D10" s="98"/>
      <c r="E10" s="98"/>
      <c r="F10" s="98"/>
      <c r="G10" s="10"/>
      <c r="H10" s="98"/>
      <c r="I10" s="98"/>
      <c r="J10" s="98"/>
      <c r="K10" s="8"/>
      <c r="L10" s="8"/>
      <c r="M10" s="8"/>
    </row>
    <row r="11" spans="2:15" ht="27.6" customHeight="1" x14ac:dyDescent="0.25">
      <c r="B11" s="8"/>
      <c r="C11" s="8"/>
      <c r="D11" s="98"/>
      <c r="E11" s="98"/>
      <c r="F11" s="98"/>
      <c r="G11" s="10"/>
      <c r="H11" s="98"/>
      <c r="I11" s="98"/>
      <c r="J11" s="98"/>
      <c r="K11" s="8"/>
      <c r="L11" s="8"/>
      <c r="M11" s="8"/>
    </row>
    <row r="12" spans="2:15" ht="27.6" customHeight="1" x14ac:dyDescent="0.25">
      <c r="B12" s="8"/>
      <c r="C12" s="8"/>
      <c r="D12" s="98"/>
      <c r="E12" s="98"/>
      <c r="F12" s="98"/>
      <c r="G12" s="10"/>
      <c r="H12" s="98"/>
      <c r="I12" s="98"/>
      <c r="J12" s="98"/>
      <c r="K12" s="8"/>
      <c r="L12" s="8"/>
      <c r="M12" s="8"/>
      <c r="N12" s="8"/>
      <c r="O12" s="8"/>
    </row>
    <row r="13" spans="2:15" ht="15.75" thickBot="1" x14ac:dyDescent="0.3"/>
    <row r="14" spans="2:15" ht="15.75" thickTop="1" x14ac:dyDescent="0.25"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</row>
    <row r="15" spans="2:15" x14ac:dyDescent="0.25">
      <c r="B15" s="43"/>
      <c r="M15" s="44"/>
    </row>
    <row r="16" spans="2:15" x14ac:dyDescent="0.25">
      <c r="B16" s="43"/>
      <c r="M16" s="44"/>
    </row>
    <row r="17" spans="2:13" x14ac:dyDescent="0.25">
      <c r="B17" s="43"/>
      <c r="M17" s="44"/>
    </row>
    <row r="18" spans="2:13" x14ac:dyDescent="0.25">
      <c r="B18" s="43"/>
      <c r="M18" s="44"/>
    </row>
    <row r="19" spans="2:13" x14ac:dyDescent="0.25">
      <c r="B19" s="43"/>
      <c r="M19" s="44"/>
    </row>
    <row r="20" spans="2:13" x14ac:dyDescent="0.25">
      <c r="B20" s="43"/>
      <c r="M20" s="44"/>
    </row>
    <row r="21" spans="2:13" x14ac:dyDescent="0.25">
      <c r="B21" s="43"/>
      <c r="M21" s="44"/>
    </row>
    <row r="22" spans="2:13" x14ac:dyDescent="0.25">
      <c r="B22" s="43"/>
      <c r="M22" s="44"/>
    </row>
    <row r="23" spans="2:13" x14ac:dyDescent="0.25">
      <c r="B23" s="43"/>
      <c r="M23" s="44"/>
    </row>
    <row r="24" spans="2:13" x14ac:dyDescent="0.25">
      <c r="B24" s="43"/>
      <c r="M24" s="44"/>
    </row>
    <row r="25" spans="2:13" x14ac:dyDescent="0.25">
      <c r="B25" s="43"/>
      <c r="M25" s="44"/>
    </row>
    <row r="26" spans="2:13" x14ac:dyDescent="0.25">
      <c r="B26" s="43"/>
      <c r="M26" s="44"/>
    </row>
    <row r="27" spans="2:13" x14ac:dyDescent="0.25">
      <c r="B27" s="43"/>
      <c r="M27" s="44"/>
    </row>
    <row r="28" spans="2:13" x14ac:dyDescent="0.25">
      <c r="B28" s="43"/>
      <c r="M28" s="44"/>
    </row>
    <row r="29" spans="2:13" x14ac:dyDescent="0.25">
      <c r="B29" s="43"/>
      <c r="M29" s="44"/>
    </row>
    <row r="30" spans="2:13" x14ac:dyDescent="0.25">
      <c r="B30" s="43"/>
      <c r="M30" s="44"/>
    </row>
    <row r="31" spans="2:13" x14ac:dyDescent="0.25">
      <c r="B31" s="43"/>
      <c r="M31" s="44"/>
    </row>
    <row r="32" spans="2:13" x14ac:dyDescent="0.25">
      <c r="B32" s="43"/>
      <c r="M32" s="44"/>
    </row>
    <row r="33" spans="2:13" x14ac:dyDescent="0.25">
      <c r="B33" s="43"/>
      <c r="M33" s="44"/>
    </row>
    <row r="34" spans="2:13" x14ac:dyDescent="0.25">
      <c r="B34" s="43"/>
      <c r="M34" s="44"/>
    </row>
    <row r="35" spans="2:13" x14ac:dyDescent="0.25">
      <c r="B35" s="43"/>
      <c r="M35" s="44"/>
    </row>
    <row r="36" spans="2:13" x14ac:dyDescent="0.25">
      <c r="B36" s="43"/>
      <c r="M36" s="44"/>
    </row>
    <row r="37" spans="2:13" x14ac:dyDescent="0.25">
      <c r="B37" s="43"/>
      <c r="M37" s="44"/>
    </row>
    <row r="38" spans="2:13" x14ac:dyDescent="0.25">
      <c r="B38" s="43"/>
      <c r="M38" s="44"/>
    </row>
    <row r="39" spans="2:13" ht="15.75" thickBot="1" x14ac:dyDescent="0.3"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/>
    </row>
    <row r="40" spans="2:13" ht="15.75" thickTop="1" x14ac:dyDescent="0.25"/>
    <row r="41" spans="2:13" x14ac:dyDescent="0.25">
      <c r="B41" s="92" t="s">
        <v>88</v>
      </c>
      <c r="C41" s="93"/>
      <c r="D41" s="93"/>
      <c r="E41" s="8"/>
      <c r="F41" s="8"/>
      <c r="G41" s="8"/>
      <c r="H41" s="8"/>
      <c r="I41" s="8"/>
    </row>
    <row r="42" spans="2:13" x14ac:dyDescent="0.25">
      <c r="B42" s="11"/>
      <c r="C42" s="8"/>
      <c r="D42" s="8"/>
      <c r="E42" s="8"/>
      <c r="F42" s="8"/>
      <c r="G42" s="8"/>
      <c r="H42" s="8"/>
      <c r="I42" s="8"/>
    </row>
    <row r="43" spans="2:13" ht="31.15" customHeight="1" x14ac:dyDescent="0.25">
      <c r="B43" s="48">
        <v>1</v>
      </c>
      <c r="C43" s="89"/>
      <c r="D43" s="90"/>
      <c r="E43" s="90"/>
      <c r="F43" s="90"/>
      <c r="G43" s="90"/>
      <c r="H43" s="90"/>
      <c r="I43" s="90"/>
      <c r="J43" s="90"/>
      <c r="K43" s="90"/>
      <c r="L43" s="90"/>
      <c r="M43" s="91"/>
    </row>
    <row r="44" spans="2:13" ht="31.15" customHeight="1" x14ac:dyDescent="0.25">
      <c r="B44" s="48">
        <v>2</v>
      </c>
      <c r="C44" s="89"/>
      <c r="D44" s="90"/>
      <c r="E44" s="90"/>
      <c r="F44" s="90"/>
      <c r="G44" s="90"/>
      <c r="H44" s="90"/>
      <c r="I44" s="90"/>
      <c r="J44" s="90"/>
      <c r="K44" s="90"/>
      <c r="L44" s="90"/>
      <c r="M44" s="91"/>
    </row>
    <row r="45" spans="2:13" ht="31.15" customHeight="1" x14ac:dyDescent="0.25">
      <c r="B45" s="48">
        <v>3</v>
      </c>
      <c r="C45" s="89"/>
      <c r="D45" s="90"/>
      <c r="E45" s="90"/>
      <c r="F45" s="90"/>
      <c r="G45" s="90"/>
      <c r="H45" s="90"/>
      <c r="I45" s="90"/>
      <c r="J45" s="90"/>
      <c r="K45" s="90"/>
      <c r="L45" s="90"/>
      <c r="M45" s="91"/>
    </row>
    <row r="46" spans="2:13" ht="31.15" customHeight="1" x14ac:dyDescent="0.25">
      <c r="B46" s="48">
        <v>4</v>
      </c>
      <c r="C46" s="89"/>
      <c r="D46" s="90"/>
      <c r="E46" s="90"/>
      <c r="F46" s="90"/>
      <c r="G46" s="90"/>
      <c r="H46" s="90"/>
      <c r="I46" s="90"/>
      <c r="J46" s="90"/>
      <c r="K46" s="90"/>
      <c r="L46" s="90"/>
      <c r="M46" s="91"/>
    </row>
    <row r="47" spans="2:13" ht="31.15" customHeight="1" x14ac:dyDescent="0.25">
      <c r="B47" s="48">
        <v>5</v>
      </c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1"/>
    </row>
    <row r="48" spans="2:13" ht="31.15" customHeight="1" x14ac:dyDescent="0.25">
      <c r="B48" s="48">
        <v>6</v>
      </c>
      <c r="C48" s="89"/>
      <c r="D48" s="90"/>
      <c r="E48" s="90"/>
      <c r="F48" s="90"/>
      <c r="G48" s="90"/>
      <c r="H48" s="90"/>
      <c r="I48" s="90"/>
      <c r="J48" s="90"/>
      <c r="K48" s="90"/>
      <c r="L48" s="90"/>
      <c r="M48" s="91"/>
    </row>
    <row r="49" spans="2:13" ht="31.15" customHeight="1" x14ac:dyDescent="0.25">
      <c r="B49" s="48">
        <v>7</v>
      </c>
      <c r="C49" s="89"/>
      <c r="D49" s="90"/>
      <c r="E49" s="90"/>
      <c r="F49" s="90"/>
      <c r="G49" s="90"/>
      <c r="H49" s="90"/>
      <c r="I49" s="90"/>
      <c r="J49" s="90"/>
      <c r="K49" s="90"/>
      <c r="L49" s="90"/>
      <c r="M49" s="91"/>
    </row>
    <row r="50" spans="2:13" ht="31.15" customHeight="1" x14ac:dyDescent="0.25">
      <c r="B50" s="48">
        <v>8</v>
      </c>
      <c r="C50" s="89"/>
      <c r="D50" s="90"/>
      <c r="E50" s="90"/>
      <c r="F50" s="90"/>
      <c r="G50" s="90"/>
      <c r="H50" s="90"/>
      <c r="I50" s="90"/>
      <c r="J50" s="90"/>
      <c r="K50" s="90"/>
      <c r="L50" s="90"/>
      <c r="M50" s="91"/>
    </row>
    <row r="51" spans="2:13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</row>
    <row r="52" spans="2:13" x14ac:dyDescent="0.25">
      <c r="B52" s="96" t="s">
        <v>89</v>
      </c>
      <c r="C52" s="97"/>
      <c r="D52" s="97"/>
      <c r="E52" s="49"/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48">
        <v>1</v>
      </c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8"/>
    </row>
    <row r="54" spans="2:13" x14ac:dyDescent="0.25">
      <c r="B54" s="48">
        <v>2</v>
      </c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8"/>
    </row>
    <row r="55" spans="2:13" x14ac:dyDescent="0.25">
      <c r="B55" s="48">
        <v>3</v>
      </c>
      <c r="C55" s="86"/>
      <c r="D55" s="87"/>
      <c r="E55" s="87"/>
      <c r="F55" s="87"/>
      <c r="G55" s="87"/>
      <c r="H55" s="87"/>
      <c r="I55" s="87"/>
      <c r="J55" s="87"/>
      <c r="K55" s="87"/>
      <c r="L55" s="87"/>
      <c r="M55" s="88"/>
    </row>
    <row r="56" spans="2:13" x14ac:dyDescent="0.25">
      <c r="B56" s="48">
        <v>4</v>
      </c>
      <c r="C56" s="86"/>
      <c r="D56" s="87"/>
      <c r="E56" s="87"/>
      <c r="F56" s="87"/>
      <c r="G56" s="87"/>
      <c r="H56" s="87"/>
      <c r="I56" s="87"/>
      <c r="J56" s="87"/>
      <c r="K56" s="87"/>
      <c r="L56" s="87"/>
      <c r="M56" s="88"/>
    </row>
    <row r="57" spans="2:13" x14ac:dyDescent="0.25">
      <c r="B57" s="48">
        <v>5</v>
      </c>
      <c r="C57" s="86"/>
      <c r="D57" s="87"/>
      <c r="E57" s="87"/>
      <c r="F57" s="87"/>
      <c r="G57" s="87"/>
      <c r="H57" s="87"/>
      <c r="I57" s="87"/>
      <c r="J57" s="87"/>
      <c r="K57" s="87"/>
      <c r="L57" s="87"/>
      <c r="M57" s="88"/>
    </row>
  </sheetData>
  <protectedRanges>
    <protectedRange sqref="C43:I50" name="Rango1"/>
    <protectedRange sqref="B53:I57" name="Rango1_1"/>
  </protectedRanges>
  <mergeCells count="36">
    <mergeCell ref="B2:M2"/>
    <mergeCell ref="C43:M43"/>
    <mergeCell ref="C44:M44"/>
    <mergeCell ref="C45:M45"/>
    <mergeCell ref="C46:M46"/>
    <mergeCell ref="B41:D41"/>
    <mergeCell ref="B5:D5"/>
    <mergeCell ref="D12:F12"/>
    <mergeCell ref="H10:J10"/>
    <mergeCell ref="D9:F9"/>
    <mergeCell ref="D10:F10"/>
    <mergeCell ref="D11:F11"/>
    <mergeCell ref="H9:J9"/>
    <mergeCell ref="H11:J11"/>
    <mergeCell ref="H12:J12"/>
    <mergeCell ref="B4:D4"/>
    <mergeCell ref="C57:M57"/>
    <mergeCell ref="C47:M47"/>
    <mergeCell ref="C48:M48"/>
    <mergeCell ref="C50:M50"/>
    <mergeCell ref="B52:D52"/>
    <mergeCell ref="C53:M53"/>
    <mergeCell ref="C54:M54"/>
    <mergeCell ref="C55:M55"/>
    <mergeCell ref="C56:M56"/>
    <mergeCell ref="B6:D6"/>
    <mergeCell ref="B7:D7"/>
    <mergeCell ref="C49:M49"/>
    <mergeCell ref="F4:H4"/>
    <mergeCell ref="F5:H5"/>
    <mergeCell ref="F6:H6"/>
    <mergeCell ref="F7:H7"/>
    <mergeCell ref="J4:L4"/>
    <mergeCell ref="J5:L5"/>
    <mergeCell ref="J6:L6"/>
    <mergeCell ref="J7:L7"/>
  </mergeCells>
  <conditionalFormatting sqref="B2">
    <cfRule type="expression" dxfId="12" priority="8">
      <formula>$E$48="De mejora"</formula>
    </cfRule>
  </conditionalFormatting>
  <conditionalFormatting sqref="B41 E41:I41 B52">
    <cfRule type="expression" dxfId="11" priority="10">
      <formula>$E$49="De mejora"</formula>
    </cfRule>
  </conditionalFormatting>
  <conditionalFormatting sqref="B43:C50">
    <cfRule type="expression" dxfId="10" priority="1">
      <formula>$E$49="De mejora"</formula>
    </cfRule>
  </conditionalFormatting>
  <conditionalFormatting sqref="B42:I42">
    <cfRule type="expression" dxfId="9" priority="11">
      <formula>$E$49="De mejora"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&amp;RFO-PRC-PC07-01
V1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54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5"/>
  <cols>
    <col min="1" max="1" width="6" customWidth="1"/>
  </cols>
  <sheetData>
    <row r="2" spans="2:15" x14ac:dyDescent="0.25">
      <c r="B2" s="92" t="s">
        <v>36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2:1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x14ac:dyDescent="0.25">
      <c r="B4" s="100" t="s">
        <v>95</v>
      </c>
      <c r="C4" s="100"/>
      <c r="D4" s="100"/>
      <c r="E4" s="100"/>
      <c r="F4" s="100"/>
      <c r="G4" s="100"/>
      <c r="H4" s="100"/>
      <c r="I4" s="100" t="s">
        <v>96</v>
      </c>
      <c r="J4" s="100"/>
      <c r="K4" s="100"/>
      <c r="L4" s="100"/>
      <c r="M4" s="100"/>
      <c r="N4" s="100"/>
      <c r="O4" s="100"/>
    </row>
    <row r="5" spans="2:15" ht="27.6" customHeight="1" x14ac:dyDescent="0.25">
      <c r="B5" s="101"/>
      <c r="C5" s="102"/>
      <c r="D5" s="102"/>
      <c r="E5" s="102"/>
      <c r="F5" s="102"/>
      <c r="G5" s="102"/>
      <c r="H5" s="103"/>
      <c r="I5" s="104"/>
      <c r="J5" s="102"/>
      <c r="K5" s="102"/>
      <c r="L5" s="102"/>
      <c r="M5" s="102"/>
      <c r="N5" s="102"/>
      <c r="O5" s="103"/>
    </row>
    <row r="6" spans="2:15" ht="27.6" customHeight="1" x14ac:dyDescent="0.25">
      <c r="B6" s="105"/>
      <c r="C6" s="105"/>
      <c r="D6" s="105"/>
      <c r="E6" s="105"/>
      <c r="F6" s="105"/>
      <c r="G6" s="105"/>
      <c r="H6" s="105"/>
      <c r="I6" s="104"/>
      <c r="J6" s="102"/>
      <c r="K6" s="102"/>
      <c r="L6" s="102"/>
      <c r="M6" s="102"/>
      <c r="N6" s="102"/>
      <c r="O6" s="103"/>
    </row>
    <row r="7" spans="2:15" ht="27.6" customHeight="1" x14ac:dyDescent="0.25">
      <c r="B7" s="105"/>
      <c r="C7" s="105"/>
      <c r="D7" s="105"/>
      <c r="E7" s="105"/>
      <c r="F7" s="105"/>
      <c r="G7" s="105"/>
      <c r="H7" s="105"/>
      <c r="I7" s="104"/>
      <c r="J7" s="102"/>
      <c r="K7" s="102"/>
      <c r="L7" s="102"/>
      <c r="M7" s="102"/>
      <c r="N7" s="102"/>
      <c r="O7" s="103"/>
    </row>
    <row r="8" spans="2:15" ht="27.6" customHeight="1" x14ac:dyDescent="0.25">
      <c r="B8" s="105"/>
      <c r="C8" s="105"/>
      <c r="D8" s="105"/>
      <c r="E8" s="105"/>
      <c r="F8" s="105"/>
      <c r="G8" s="105"/>
      <c r="H8" s="105"/>
      <c r="I8" s="104"/>
      <c r="J8" s="102"/>
      <c r="K8" s="102"/>
      <c r="L8" s="102"/>
      <c r="M8" s="102"/>
      <c r="N8" s="102"/>
      <c r="O8" s="103"/>
    </row>
    <row r="9" spans="2:15" ht="27.6" customHeight="1" x14ac:dyDescent="0.25">
      <c r="B9" s="105"/>
      <c r="C9" s="105"/>
      <c r="D9" s="105"/>
      <c r="E9" s="105"/>
      <c r="F9" s="105"/>
      <c r="G9" s="105"/>
      <c r="H9" s="105"/>
      <c r="I9" s="104"/>
      <c r="J9" s="102"/>
      <c r="K9" s="102"/>
      <c r="L9" s="102"/>
      <c r="M9" s="102"/>
      <c r="N9" s="102"/>
      <c r="O9" s="103"/>
    </row>
    <row r="10" spans="2:15" ht="15.75" thickBot="1" x14ac:dyDescent="0.3"/>
    <row r="11" spans="2:15" ht="15.75" thickTop="1" x14ac:dyDescent="0.25"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</row>
    <row r="12" spans="2:15" x14ac:dyDescent="0.25">
      <c r="B12" s="43"/>
      <c r="O12" s="44"/>
    </row>
    <row r="13" spans="2:15" x14ac:dyDescent="0.25">
      <c r="B13" s="43"/>
      <c r="O13" s="44"/>
    </row>
    <row r="14" spans="2:15" x14ac:dyDescent="0.25">
      <c r="B14" s="43"/>
      <c r="O14" s="44"/>
    </row>
    <row r="15" spans="2:15" x14ac:dyDescent="0.25">
      <c r="B15" s="43"/>
      <c r="O15" s="44"/>
    </row>
    <row r="16" spans="2:15" x14ac:dyDescent="0.25">
      <c r="B16" s="43"/>
      <c r="O16" s="44"/>
    </row>
    <row r="17" spans="2:15" x14ac:dyDescent="0.25">
      <c r="B17" s="43"/>
      <c r="O17" s="44"/>
    </row>
    <row r="18" spans="2:15" x14ac:dyDescent="0.25">
      <c r="B18" s="43"/>
      <c r="O18" s="44"/>
    </row>
    <row r="19" spans="2:15" x14ac:dyDescent="0.25">
      <c r="B19" s="43"/>
      <c r="O19" s="44"/>
    </row>
    <row r="20" spans="2:15" x14ac:dyDescent="0.25">
      <c r="B20" s="43"/>
      <c r="O20" s="44"/>
    </row>
    <row r="21" spans="2:15" x14ac:dyDescent="0.25">
      <c r="B21" s="43"/>
      <c r="O21" s="44"/>
    </row>
    <row r="22" spans="2:15" x14ac:dyDescent="0.25">
      <c r="B22" s="43"/>
      <c r="O22" s="44"/>
    </row>
    <row r="23" spans="2:15" x14ac:dyDescent="0.25">
      <c r="B23" s="43"/>
      <c r="O23" s="44"/>
    </row>
    <row r="24" spans="2:15" x14ac:dyDescent="0.25">
      <c r="B24" s="43"/>
      <c r="O24" s="44"/>
    </row>
    <row r="25" spans="2:15" x14ac:dyDescent="0.25">
      <c r="B25" s="43"/>
      <c r="O25" s="44"/>
    </row>
    <row r="26" spans="2:15" x14ac:dyDescent="0.25">
      <c r="B26" s="43"/>
      <c r="O26" s="44"/>
    </row>
    <row r="27" spans="2:15" x14ac:dyDescent="0.25">
      <c r="B27" s="43"/>
      <c r="O27" s="44"/>
    </row>
    <row r="28" spans="2:15" x14ac:dyDescent="0.25">
      <c r="B28" s="43"/>
      <c r="O28" s="44"/>
    </row>
    <row r="29" spans="2:15" x14ac:dyDescent="0.25">
      <c r="B29" s="43"/>
      <c r="O29" s="44"/>
    </row>
    <row r="30" spans="2:15" x14ac:dyDescent="0.25">
      <c r="B30" s="43"/>
      <c r="O30" s="44"/>
    </row>
    <row r="31" spans="2:15" x14ac:dyDescent="0.25">
      <c r="B31" s="43"/>
      <c r="O31" s="44"/>
    </row>
    <row r="32" spans="2:15" x14ac:dyDescent="0.25">
      <c r="B32" s="43"/>
      <c r="O32" s="44"/>
    </row>
    <row r="33" spans="2:15" x14ac:dyDescent="0.25">
      <c r="B33" s="43"/>
      <c r="O33" s="44"/>
    </row>
    <row r="34" spans="2:15" x14ac:dyDescent="0.25">
      <c r="B34" s="43"/>
      <c r="O34" s="44"/>
    </row>
    <row r="35" spans="2:15" x14ac:dyDescent="0.25">
      <c r="B35" s="43"/>
      <c r="O35" s="44"/>
    </row>
    <row r="36" spans="2:15" ht="15.75" thickBot="1" x14ac:dyDescent="0.3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</row>
    <row r="37" spans="2:15" ht="15.75" thickTop="1" x14ac:dyDescent="0.25"/>
    <row r="38" spans="2:15" x14ac:dyDescent="0.25">
      <c r="B38" s="92" t="s">
        <v>88</v>
      </c>
      <c r="C38" s="93"/>
      <c r="D38" s="93"/>
      <c r="E38" s="8"/>
      <c r="F38" s="8"/>
      <c r="G38" s="8"/>
      <c r="H38" s="8"/>
      <c r="I38" s="8"/>
    </row>
    <row r="39" spans="2:15" x14ac:dyDescent="0.25">
      <c r="B39" s="11"/>
      <c r="C39" s="8"/>
      <c r="D39" s="8"/>
      <c r="E39" s="8"/>
      <c r="F39" s="8"/>
      <c r="G39" s="8"/>
      <c r="H39" s="8"/>
      <c r="I39" s="8"/>
    </row>
    <row r="40" spans="2:15" ht="31.15" customHeight="1" x14ac:dyDescent="0.25">
      <c r="B40" s="13">
        <v>1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</row>
    <row r="41" spans="2:15" ht="31.15" customHeight="1" x14ac:dyDescent="0.25">
      <c r="B41" s="13">
        <v>2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2:15" ht="31.15" customHeight="1" x14ac:dyDescent="0.25">
      <c r="B42" s="13">
        <v>3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2:15" ht="31.15" customHeight="1" x14ac:dyDescent="0.25">
      <c r="B43" s="13">
        <v>4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</row>
    <row r="44" spans="2:15" ht="31.15" customHeight="1" x14ac:dyDescent="0.25">
      <c r="B44" s="13">
        <v>5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</row>
    <row r="45" spans="2:15" ht="31.15" customHeight="1" x14ac:dyDescent="0.25">
      <c r="B45" s="13">
        <v>6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</row>
    <row r="46" spans="2:15" ht="31.15" customHeight="1" x14ac:dyDescent="0.25">
      <c r="B46" s="13">
        <v>7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</row>
    <row r="47" spans="2:15" ht="31.15" customHeight="1" x14ac:dyDescent="0.25">
      <c r="B47" s="13">
        <v>8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</row>
    <row r="49" spans="2:15" x14ac:dyDescent="0.25">
      <c r="B49" s="94" t="s">
        <v>89</v>
      </c>
      <c r="C49" s="93"/>
      <c r="D49" s="93"/>
    </row>
    <row r="50" spans="2:15" x14ac:dyDescent="0.25">
      <c r="B50" s="13">
        <v>1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2:15" x14ac:dyDescent="0.25">
      <c r="B51" s="13">
        <v>2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  <row r="52" spans="2:15" x14ac:dyDescent="0.25">
      <c r="B52" s="13">
        <v>3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</row>
    <row r="53" spans="2:15" x14ac:dyDescent="0.25">
      <c r="B53" s="13">
        <v>4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</row>
    <row r="54" spans="2:15" x14ac:dyDescent="0.25">
      <c r="B54" s="13">
        <v>5</v>
      </c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</row>
  </sheetData>
  <protectedRanges>
    <protectedRange sqref="C40:I47" name="Rango1"/>
    <protectedRange sqref="B50:I54" name="Rango1_1"/>
  </protectedRanges>
  <mergeCells count="28">
    <mergeCell ref="B9:H9"/>
    <mergeCell ref="I9:O9"/>
    <mergeCell ref="B38:D38"/>
    <mergeCell ref="B49:D49"/>
    <mergeCell ref="C40:O40"/>
    <mergeCell ref="C41:O41"/>
    <mergeCell ref="C42:O42"/>
    <mergeCell ref="C43:O43"/>
    <mergeCell ref="C44:O44"/>
    <mergeCell ref="C45:O45"/>
    <mergeCell ref="C46:O46"/>
    <mergeCell ref="C47:O47"/>
    <mergeCell ref="C52:O52"/>
    <mergeCell ref="C53:O53"/>
    <mergeCell ref="C54:O54"/>
    <mergeCell ref="B2:O2"/>
    <mergeCell ref="B4:H4"/>
    <mergeCell ref="I4:O4"/>
    <mergeCell ref="C50:O50"/>
    <mergeCell ref="C51:O51"/>
    <mergeCell ref="B5:H5"/>
    <mergeCell ref="I5:O5"/>
    <mergeCell ref="B6:H6"/>
    <mergeCell ref="I6:O6"/>
    <mergeCell ref="B7:H7"/>
    <mergeCell ref="I7:O7"/>
    <mergeCell ref="B8:H8"/>
    <mergeCell ref="I8:O8"/>
  </mergeCells>
  <phoneticPr fontId="7" type="noConversion"/>
  <conditionalFormatting sqref="B2">
    <cfRule type="expression" dxfId="8" priority="8">
      <formula>$E$48="De mejora"</formula>
    </cfRule>
  </conditionalFormatting>
  <conditionalFormatting sqref="B38 E38:I38 B39:I39">
    <cfRule type="expression" dxfId="7" priority="11">
      <formula>$E$47="De mejora"</formula>
    </cfRule>
  </conditionalFormatting>
  <conditionalFormatting sqref="B49">
    <cfRule type="expression" dxfId="6" priority="10">
      <formula>$E$47="De mejora"</formula>
    </cfRule>
  </conditionalFormatting>
  <conditionalFormatting sqref="B40:C47">
    <cfRule type="expression" dxfId="5" priority="1">
      <formula>$E$47="De mejora"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&amp;RFO-PRC-PC07-01
V1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48"/>
  <sheetViews>
    <sheetView showGridLines="0" zoomScale="90" zoomScaleNormal="90" workbookViewId="0">
      <selection activeCell="B1" sqref="B1"/>
    </sheetView>
  </sheetViews>
  <sheetFormatPr baseColWidth="10" defaultColWidth="11.42578125" defaultRowHeight="15" x14ac:dyDescent="0.25"/>
  <cols>
    <col min="1" max="1" width="6" customWidth="1"/>
    <col min="2" max="2" width="13.7109375" customWidth="1"/>
  </cols>
  <sheetData>
    <row r="2" spans="2:9" x14ac:dyDescent="0.25">
      <c r="B2" s="100" t="s">
        <v>97</v>
      </c>
      <c r="C2" s="100"/>
      <c r="D2" s="115" t="s">
        <v>98</v>
      </c>
      <c r="E2" s="116"/>
      <c r="F2" s="116"/>
      <c r="G2" s="116"/>
      <c r="H2" s="116"/>
      <c r="I2" s="116"/>
    </row>
    <row r="3" spans="2:9" ht="15.75" thickBot="1" x14ac:dyDescent="0.3"/>
    <row r="4" spans="2:9" ht="15.75" thickTop="1" x14ac:dyDescent="0.25">
      <c r="B4" s="106" t="s">
        <v>99</v>
      </c>
      <c r="C4" s="107"/>
      <c r="D4" s="107"/>
      <c r="E4" s="107"/>
      <c r="F4" s="107"/>
      <c r="G4" s="107"/>
      <c r="H4" s="107"/>
      <c r="I4" s="108"/>
    </row>
    <row r="5" spans="2:9" x14ac:dyDescent="0.25">
      <c r="B5" s="109"/>
      <c r="C5" s="110"/>
      <c r="D5" s="110"/>
      <c r="E5" s="110"/>
      <c r="F5" s="110"/>
      <c r="G5" s="110"/>
      <c r="H5" s="110"/>
      <c r="I5" s="111"/>
    </row>
    <row r="6" spans="2:9" x14ac:dyDescent="0.25">
      <c r="B6" s="109"/>
      <c r="C6" s="110"/>
      <c r="D6" s="110"/>
      <c r="E6" s="110"/>
      <c r="F6" s="110"/>
      <c r="G6" s="110"/>
      <c r="H6" s="110"/>
      <c r="I6" s="111"/>
    </row>
    <row r="7" spans="2:9" x14ac:dyDescent="0.25">
      <c r="B7" s="109"/>
      <c r="C7" s="110"/>
      <c r="D7" s="110"/>
      <c r="E7" s="110"/>
      <c r="F7" s="110"/>
      <c r="G7" s="110"/>
      <c r="H7" s="110"/>
      <c r="I7" s="111"/>
    </row>
    <row r="8" spans="2:9" x14ac:dyDescent="0.25">
      <c r="B8" s="109"/>
      <c r="C8" s="110"/>
      <c r="D8" s="110"/>
      <c r="E8" s="110"/>
      <c r="F8" s="110"/>
      <c r="G8" s="110"/>
      <c r="H8" s="110"/>
      <c r="I8" s="111"/>
    </row>
    <row r="9" spans="2:9" x14ac:dyDescent="0.25">
      <c r="B9" s="109"/>
      <c r="C9" s="110"/>
      <c r="D9" s="110"/>
      <c r="E9" s="110"/>
      <c r="F9" s="110"/>
      <c r="G9" s="110"/>
      <c r="H9" s="110"/>
      <c r="I9" s="111"/>
    </row>
    <row r="10" spans="2:9" x14ac:dyDescent="0.25">
      <c r="B10" s="109"/>
      <c r="C10" s="110"/>
      <c r="D10" s="110"/>
      <c r="E10" s="110"/>
      <c r="F10" s="110"/>
      <c r="G10" s="110"/>
      <c r="H10" s="110"/>
      <c r="I10" s="111"/>
    </row>
    <row r="11" spans="2:9" x14ac:dyDescent="0.25">
      <c r="B11" s="109"/>
      <c r="C11" s="110"/>
      <c r="D11" s="110"/>
      <c r="E11" s="110"/>
      <c r="F11" s="110"/>
      <c r="G11" s="110"/>
      <c r="H11" s="110"/>
      <c r="I11" s="111"/>
    </row>
    <row r="12" spans="2:9" x14ac:dyDescent="0.25">
      <c r="B12" s="109"/>
      <c r="C12" s="110"/>
      <c r="D12" s="110"/>
      <c r="E12" s="110"/>
      <c r="F12" s="110"/>
      <c r="G12" s="110"/>
      <c r="H12" s="110"/>
      <c r="I12" s="111"/>
    </row>
    <row r="13" spans="2:9" x14ac:dyDescent="0.25">
      <c r="B13" s="109"/>
      <c r="C13" s="110"/>
      <c r="D13" s="110"/>
      <c r="E13" s="110"/>
      <c r="F13" s="110"/>
      <c r="G13" s="110"/>
      <c r="H13" s="110"/>
      <c r="I13" s="111"/>
    </row>
    <row r="14" spans="2:9" x14ac:dyDescent="0.25">
      <c r="B14" s="109"/>
      <c r="C14" s="110"/>
      <c r="D14" s="110"/>
      <c r="E14" s="110"/>
      <c r="F14" s="110"/>
      <c r="G14" s="110"/>
      <c r="H14" s="110"/>
      <c r="I14" s="111"/>
    </row>
    <row r="15" spans="2:9" x14ac:dyDescent="0.25">
      <c r="B15" s="109"/>
      <c r="C15" s="110"/>
      <c r="D15" s="110"/>
      <c r="E15" s="110"/>
      <c r="F15" s="110"/>
      <c r="G15" s="110"/>
      <c r="H15" s="110"/>
      <c r="I15" s="111"/>
    </row>
    <row r="16" spans="2:9" x14ac:dyDescent="0.25">
      <c r="B16" s="109"/>
      <c r="C16" s="110"/>
      <c r="D16" s="110"/>
      <c r="E16" s="110"/>
      <c r="F16" s="110"/>
      <c r="G16" s="110"/>
      <c r="H16" s="110"/>
      <c r="I16" s="111"/>
    </row>
    <row r="17" spans="2:9" x14ac:dyDescent="0.25">
      <c r="B17" s="109"/>
      <c r="C17" s="110"/>
      <c r="D17" s="110"/>
      <c r="E17" s="110"/>
      <c r="F17" s="110"/>
      <c r="G17" s="110"/>
      <c r="H17" s="110"/>
      <c r="I17" s="111"/>
    </row>
    <row r="18" spans="2:9" x14ac:dyDescent="0.25">
      <c r="B18" s="109"/>
      <c r="C18" s="110"/>
      <c r="D18" s="110"/>
      <c r="E18" s="110"/>
      <c r="F18" s="110"/>
      <c r="G18" s="110"/>
      <c r="H18" s="110"/>
      <c r="I18" s="111"/>
    </row>
    <row r="19" spans="2:9" x14ac:dyDescent="0.25">
      <c r="B19" s="109"/>
      <c r="C19" s="110"/>
      <c r="D19" s="110"/>
      <c r="E19" s="110"/>
      <c r="F19" s="110"/>
      <c r="G19" s="110"/>
      <c r="H19" s="110"/>
      <c r="I19" s="111"/>
    </row>
    <row r="20" spans="2:9" x14ac:dyDescent="0.25">
      <c r="B20" s="109"/>
      <c r="C20" s="110"/>
      <c r="D20" s="110"/>
      <c r="E20" s="110"/>
      <c r="F20" s="110"/>
      <c r="G20" s="110"/>
      <c r="H20" s="110"/>
      <c r="I20" s="111"/>
    </row>
    <row r="21" spans="2:9" x14ac:dyDescent="0.25">
      <c r="B21" s="109"/>
      <c r="C21" s="110"/>
      <c r="D21" s="110"/>
      <c r="E21" s="110"/>
      <c r="F21" s="110"/>
      <c r="G21" s="110"/>
      <c r="H21" s="110"/>
      <c r="I21" s="111"/>
    </row>
    <row r="22" spans="2:9" x14ac:dyDescent="0.25">
      <c r="B22" s="109"/>
      <c r="C22" s="110"/>
      <c r="D22" s="110"/>
      <c r="E22" s="110"/>
      <c r="F22" s="110"/>
      <c r="G22" s="110"/>
      <c r="H22" s="110"/>
      <c r="I22" s="111"/>
    </row>
    <row r="23" spans="2:9" x14ac:dyDescent="0.25">
      <c r="B23" s="109"/>
      <c r="C23" s="110"/>
      <c r="D23" s="110"/>
      <c r="E23" s="110"/>
      <c r="F23" s="110"/>
      <c r="G23" s="110"/>
      <c r="H23" s="110"/>
      <c r="I23" s="111"/>
    </row>
    <row r="24" spans="2:9" x14ac:dyDescent="0.25">
      <c r="B24" s="109"/>
      <c r="C24" s="110"/>
      <c r="D24" s="110"/>
      <c r="E24" s="110"/>
      <c r="F24" s="110"/>
      <c r="G24" s="110"/>
      <c r="H24" s="110"/>
      <c r="I24" s="111"/>
    </row>
    <row r="25" spans="2:9" x14ac:dyDescent="0.25">
      <c r="B25" s="109"/>
      <c r="C25" s="110"/>
      <c r="D25" s="110"/>
      <c r="E25" s="110"/>
      <c r="F25" s="110"/>
      <c r="G25" s="110"/>
      <c r="H25" s="110"/>
      <c r="I25" s="111"/>
    </row>
    <row r="26" spans="2:9" x14ac:dyDescent="0.25">
      <c r="B26" s="109"/>
      <c r="C26" s="110"/>
      <c r="D26" s="110"/>
      <c r="E26" s="110"/>
      <c r="F26" s="110"/>
      <c r="G26" s="110"/>
      <c r="H26" s="110"/>
      <c r="I26" s="111"/>
    </row>
    <row r="27" spans="2:9" x14ac:dyDescent="0.25">
      <c r="B27" s="109"/>
      <c r="C27" s="110"/>
      <c r="D27" s="110"/>
      <c r="E27" s="110"/>
      <c r="F27" s="110"/>
      <c r="G27" s="110"/>
      <c r="H27" s="110"/>
      <c r="I27" s="111"/>
    </row>
    <row r="28" spans="2:9" x14ac:dyDescent="0.25">
      <c r="B28" s="109"/>
      <c r="C28" s="110"/>
      <c r="D28" s="110"/>
      <c r="E28" s="110"/>
      <c r="F28" s="110"/>
      <c r="G28" s="110"/>
      <c r="H28" s="110"/>
      <c r="I28" s="111"/>
    </row>
    <row r="29" spans="2:9" x14ac:dyDescent="0.25">
      <c r="B29" s="109"/>
      <c r="C29" s="110"/>
      <c r="D29" s="110"/>
      <c r="E29" s="110"/>
      <c r="F29" s="110"/>
      <c r="G29" s="110"/>
      <c r="H29" s="110"/>
      <c r="I29" s="111"/>
    </row>
    <row r="30" spans="2:9" ht="15.75" thickBot="1" x14ac:dyDescent="0.3">
      <c r="B30" s="112"/>
      <c r="C30" s="113"/>
      <c r="D30" s="113"/>
      <c r="E30" s="113"/>
      <c r="F30" s="113"/>
      <c r="G30" s="113"/>
      <c r="H30" s="113"/>
      <c r="I30" s="114"/>
    </row>
    <row r="31" spans="2:9" ht="15.75" thickTop="1" x14ac:dyDescent="0.25"/>
    <row r="32" spans="2:9" x14ac:dyDescent="0.25">
      <c r="B32" s="18" t="s">
        <v>88</v>
      </c>
      <c r="C32" s="17"/>
      <c r="D32" s="8"/>
      <c r="E32" s="8"/>
      <c r="F32" s="8"/>
      <c r="G32" s="8"/>
      <c r="H32" s="8"/>
      <c r="I32" s="8"/>
    </row>
    <row r="33" spans="2:9" x14ac:dyDescent="0.25">
      <c r="B33" s="11"/>
      <c r="C33" s="8"/>
      <c r="D33" s="8"/>
      <c r="E33" s="8"/>
      <c r="F33" s="8"/>
      <c r="G33" s="8"/>
      <c r="H33" s="8"/>
      <c r="I33" s="8"/>
    </row>
    <row r="34" spans="2:9" ht="31.15" customHeight="1" x14ac:dyDescent="0.25">
      <c r="B34" s="13">
        <v>1</v>
      </c>
      <c r="C34" s="65"/>
      <c r="D34" s="65"/>
      <c r="E34" s="65"/>
      <c r="F34" s="65"/>
      <c r="G34" s="65"/>
      <c r="H34" s="65"/>
      <c r="I34" s="65"/>
    </row>
    <row r="35" spans="2:9" ht="31.15" customHeight="1" x14ac:dyDescent="0.25">
      <c r="B35" s="13">
        <v>2</v>
      </c>
      <c r="C35" s="65"/>
      <c r="D35" s="65"/>
      <c r="E35" s="65"/>
      <c r="F35" s="65"/>
      <c r="G35" s="65"/>
      <c r="H35" s="65"/>
      <c r="I35" s="65"/>
    </row>
    <row r="36" spans="2:9" ht="31.15" customHeight="1" x14ac:dyDescent="0.25">
      <c r="B36" s="13">
        <v>3</v>
      </c>
      <c r="C36" s="65"/>
      <c r="D36" s="65"/>
      <c r="E36" s="65"/>
      <c r="F36" s="65"/>
      <c r="G36" s="65"/>
      <c r="H36" s="65"/>
      <c r="I36" s="65"/>
    </row>
    <row r="37" spans="2:9" ht="31.15" customHeight="1" x14ac:dyDescent="0.25">
      <c r="B37" s="13">
        <v>4</v>
      </c>
      <c r="C37" s="65"/>
      <c r="D37" s="65"/>
      <c r="E37" s="65"/>
      <c r="F37" s="65"/>
      <c r="G37" s="65"/>
      <c r="H37" s="65"/>
      <c r="I37" s="65"/>
    </row>
    <row r="38" spans="2:9" ht="31.15" customHeight="1" x14ac:dyDescent="0.25">
      <c r="B38" s="13">
        <v>5</v>
      </c>
      <c r="C38" s="65"/>
      <c r="D38" s="65"/>
      <c r="E38" s="65"/>
      <c r="F38" s="65"/>
      <c r="G38" s="65"/>
      <c r="H38" s="65"/>
      <c r="I38" s="65"/>
    </row>
    <row r="39" spans="2:9" ht="31.15" customHeight="1" x14ac:dyDescent="0.25">
      <c r="B39" s="13">
        <v>6</v>
      </c>
      <c r="C39" s="65"/>
      <c r="D39" s="65"/>
      <c r="E39" s="65"/>
      <c r="F39" s="65"/>
      <c r="G39" s="65"/>
      <c r="H39" s="65"/>
      <c r="I39" s="65"/>
    </row>
    <row r="40" spans="2:9" ht="31.15" customHeight="1" x14ac:dyDescent="0.25">
      <c r="B40" s="13">
        <v>7</v>
      </c>
      <c r="C40" s="65"/>
      <c r="D40" s="65"/>
      <c r="E40" s="65"/>
      <c r="F40" s="65"/>
      <c r="G40" s="65"/>
      <c r="H40" s="65"/>
      <c r="I40" s="65"/>
    </row>
    <row r="41" spans="2:9" ht="31.15" customHeight="1" x14ac:dyDescent="0.25">
      <c r="B41" s="13">
        <v>8</v>
      </c>
      <c r="C41" s="65"/>
      <c r="D41" s="65"/>
      <c r="E41" s="65"/>
      <c r="F41" s="65"/>
      <c r="G41" s="65"/>
      <c r="H41" s="65"/>
      <c r="I41" s="65"/>
    </row>
    <row r="43" spans="2:9" x14ac:dyDescent="0.25">
      <c r="B43" s="94" t="s">
        <v>89</v>
      </c>
      <c r="C43" s="95"/>
    </row>
    <row r="44" spans="2:9" x14ac:dyDescent="0.25">
      <c r="B44" s="13">
        <v>1</v>
      </c>
      <c r="C44" s="99"/>
      <c r="D44" s="99"/>
      <c r="E44" s="99"/>
      <c r="F44" s="99"/>
      <c r="G44" s="99"/>
      <c r="H44" s="99"/>
      <c r="I44" s="99"/>
    </row>
    <row r="45" spans="2:9" x14ac:dyDescent="0.25">
      <c r="B45" s="13">
        <v>2</v>
      </c>
      <c r="C45" s="99"/>
      <c r="D45" s="99"/>
      <c r="E45" s="99"/>
      <c r="F45" s="99"/>
      <c r="G45" s="99"/>
      <c r="H45" s="99"/>
      <c r="I45" s="99"/>
    </row>
    <row r="46" spans="2:9" x14ac:dyDescent="0.25">
      <c r="B46" s="13">
        <v>3</v>
      </c>
      <c r="C46" s="99"/>
      <c r="D46" s="99"/>
      <c r="E46" s="99"/>
      <c r="F46" s="99"/>
      <c r="G46" s="99"/>
      <c r="H46" s="99"/>
      <c r="I46" s="99"/>
    </row>
    <row r="47" spans="2:9" x14ac:dyDescent="0.25">
      <c r="B47" s="13">
        <v>4</v>
      </c>
      <c r="C47" s="99"/>
      <c r="D47" s="99"/>
      <c r="E47" s="99"/>
      <c r="F47" s="99"/>
      <c r="G47" s="99"/>
      <c r="H47" s="99"/>
      <c r="I47" s="99"/>
    </row>
    <row r="48" spans="2:9" x14ac:dyDescent="0.25">
      <c r="B48" s="13">
        <v>5</v>
      </c>
      <c r="C48" s="99"/>
      <c r="D48" s="99"/>
      <c r="E48" s="99"/>
      <c r="F48" s="99"/>
      <c r="G48" s="99"/>
      <c r="H48" s="99"/>
      <c r="I48" s="99"/>
    </row>
  </sheetData>
  <protectedRanges>
    <protectedRange sqref="C44:I48 C34:I41" name="Rango1"/>
    <protectedRange sqref="B44:B48" name="Rango1_1"/>
  </protectedRanges>
  <mergeCells count="17">
    <mergeCell ref="C44:I44"/>
    <mergeCell ref="C45:I45"/>
    <mergeCell ref="C46:I46"/>
    <mergeCell ref="C47:I47"/>
    <mergeCell ref="C48:I48"/>
    <mergeCell ref="B43:C43"/>
    <mergeCell ref="B2:C2"/>
    <mergeCell ref="B4:I30"/>
    <mergeCell ref="C40:I40"/>
    <mergeCell ref="C41:I41"/>
    <mergeCell ref="C34:I34"/>
    <mergeCell ref="C35:I35"/>
    <mergeCell ref="C36:I36"/>
    <mergeCell ref="C37:I37"/>
    <mergeCell ref="C38:I38"/>
    <mergeCell ref="C39:I39"/>
    <mergeCell ref="D2:I2"/>
  </mergeCells>
  <conditionalFormatting sqref="B2">
    <cfRule type="expression" dxfId="4" priority="11">
      <formula>$E$40="De mejora"</formula>
    </cfRule>
  </conditionalFormatting>
  <conditionalFormatting sqref="B43">
    <cfRule type="expression" dxfId="3" priority="12">
      <formula>$E$40="De mejora"</formula>
    </cfRule>
  </conditionalFormatting>
  <conditionalFormatting sqref="B32:I41">
    <cfRule type="expression" dxfId="2" priority="13">
      <formula>$E$40="De mejora"</formula>
    </cfRule>
  </conditionalFormatting>
  <conditionalFormatting sqref="C44:I48">
    <cfRule type="expression" dxfId="1" priority="1">
      <formula>$E$40="De mejora"</formula>
    </cfRule>
  </conditionalFormatting>
  <conditionalFormatting sqref="D2">
    <cfRule type="expression" dxfId="0" priority="10">
      <formula>$E$40="De mejora"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&amp;RFO-PRC-PC07-01
V1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31"/>
  <sheetViews>
    <sheetView workbookViewId="0"/>
  </sheetViews>
  <sheetFormatPr baseColWidth="10" defaultColWidth="11.42578125" defaultRowHeight="15" x14ac:dyDescent="0.25"/>
  <cols>
    <col min="1" max="1" width="15.42578125" bestFit="1" customWidth="1"/>
    <col min="2" max="2" width="18.7109375" bestFit="1" customWidth="1"/>
    <col min="5" max="5" width="42.28515625" bestFit="1" customWidth="1"/>
    <col min="6" max="6" width="16.7109375" bestFit="1" customWidth="1"/>
    <col min="7" max="7" width="16.7109375" customWidth="1"/>
    <col min="8" max="8" width="42.28515625" bestFit="1" customWidth="1"/>
    <col min="9" max="9" width="6.7109375" bestFit="1" customWidth="1"/>
    <col min="10" max="10" width="46.28515625" bestFit="1" customWidth="1"/>
    <col min="11" max="11" width="4.7109375" customWidth="1"/>
    <col min="12" max="12" width="20.42578125" bestFit="1" customWidth="1"/>
    <col min="13" max="13" width="19.42578125" bestFit="1" customWidth="1"/>
    <col min="14" max="14" width="13.42578125" customWidth="1"/>
    <col min="15" max="15" width="3.7109375" customWidth="1"/>
    <col min="17" max="17" width="20" customWidth="1"/>
    <col min="21" max="21" width="28" bestFit="1" customWidth="1"/>
    <col min="22" max="25" width="21.7109375" bestFit="1" customWidth="1"/>
    <col min="26" max="26" width="8.28515625" customWidth="1"/>
    <col min="27" max="27" width="26.28515625" customWidth="1"/>
    <col min="28" max="28" width="94.28515625" customWidth="1"/>
    <col min="29" max="29" width="7.28515625" customWidth="1"/>
    <col min="30" max="30" width="16.28515625" customWidth="1"/>
    <col min="31" max="31" width="20.42578125" customWidth="1"/>
    <col min="32" max="32" width="8" bestFit="1" customWidth="1"/>
    <col min="33" max="33" width="19.42578125" bestFit="1" customWidth="1"/>
    <col min="34" max="34" width="7.42578125" customWidth="1"/>
    <col min="35" max="35" width="13.7109375" customWidth="1"/>
  </cols>
  <sheetData>
    <row r="1" spans="1:38" x14ac:dyDescent="0.25">
      <c r="A1" t="s">
        <v>100</v>
      </c>
      <c r="B1" t="s">
        <v>101</v>
      </c>
      <c r="C1" t="s">
        <v>102</v>
      </c>
      <c r="F1" t="s">
        <v>103</v>
      </c>
      <c r="H1" t="s">
        <v>104</v>
      </c>
      <c r="I1" t="s">
        <v>105</v>
      </c>
      <c r="J1" t="s">
        <v>106</v>
      </c>
      <c r="L1" t="s">
        <v>107</v>
      </c>
      <c r="M1" t="s">
        <v>108</v>
      </c>
      <c r="N1" t="s">
        <v>109</v>
      </c>
      <c r="P1" t="s">
        <v>110</v>
      </c>
      <c r="Q1" t="s">
        <v>108</v>
      </c>
      <c r="R1" t="s">
        <v>111</v>
      </c>
      <c r="S1" t="s">
        <v>112</v>
      </c>
      <c r="U1" t="s">
        <v>113</v>
      </c>
      <c r="V1" t="s">
        <v>114</v>
      </c>
      <c r="W1" t="s">
        <v>114</v>
      </c>
      <c r="X1" t="s">
        <v>114</v>
      </c>
      <c r="Y1" t="s">
        <v>114</v>
      </c>
      <c r="AA1" t="s">
        <v>115</v>
      </c>
      <c r="AB1" t="s">
        <v>116</v>
      </c>
      <c r="AC1" s="21"/>
      <c r="AD1" s="22" t="s">
        <v>117</v>
      </c>
      <c r="AE1" s="22" t="s">
        <v>118</v>
      </c>
      <c r="AF1" s="22" t="s">
        <v>119</v>
      </c>
      <c r="AG1" s="22" t="s">
        <v>120</v>
      </c>
      <c r="AI1" s="22" t="s">
        <v>121</v>
      </c>
      <c r="AJ1" s="22" t="s">
        <v>122</v>
      </c>
      <c r="AK1" s="22" t="s">
        <v>123</v>
      </c>
      <c r="AL1" s="22" t="s">
        <v>124</v>
      </c>
    </row>
    <row r="2" spans="1:38" x14ac:dyDescent="0.25">
      <c r="A2" t="s">
        <v>125</v>
      </c>
      <c r="B2" t="s">
        <v>56</v>
      </c>
      <c r="C2" t="s">
        <v>104</v>
      </c>
      <c r="D2" t="str">
        <f>VLOOKUP(Formato!D12,Listas!B2:C3,2,0)</f>
        <v>Pro</v>
      </c>
      <c r="E2" t="s">
        <v>57</v>
      </c>
      <c r="F2" t="s">
        <v>126</v>
      </c>
      <c r="H2" t="s">
        <v>57</v>
      </c>
      <c r="I2" t="s">
        <v>127</v>
      </c>
      <c r="J2" t="s">
        <v>128</v>
      </c>
      <c r="L2" t="s">
        <v>129</v>
      </c>
      <c r="M2" t="s">
        <v>130</v>
      </c>
      <c r="N2" t="s">
        <v>131</v>
      </c>
      <c r="P2" t="str">
        <f>VLOOKUP(Formato!H15,Listas!Q2:S4,2,FALSE)</f>
        <v>AMM</v>
      </c>
      <c r="Q2" t="s">
        <v>130</v>
      </c>
      <c r="R2" t="s">
        <v>132</v>
      </c>
      <c r="S2" t="s">
        <v>131</v>
      </c>
      <c r="U2" t="s">
        <v>133</v>
      </c>
      <c r="V2" t="s">
        <v>51</v>
      </c>
      <c r="W2" t="s">
        <v>52</v>
      </c>
      <c r="X2" t="s">
        <v>53</v>
      </c>
      <c r="Y2" t="s">
        <v>54</v>
      </c>
      <c r="AA2" s="22" t="s">
        <v>134</v>
      </c>
      <c r="AB2" s="30" t="e">
        <f>Lluvia</f>
        <v>#REF!</v>
      </c>
      <c r="AC2" s="22"/>
      <c r="AD2" s="22" t="str">
        <f>VLOOKUP(Formato!D15,Listas!AE2:AF14,2,FALSE)</f>
        <v>AA</v>
      </c>
      <c r="AE2" t="s">
        <v>129</v>
      </c>
      <c r="AF2" t="s">
        <v>135</v>
      </c>
      <c r="AG2" t="s">
        <v>130</v>
      </c>
      <c r="AI2" t="str">
        <f>VLOOKUP(Formato!D26,Listas!AJ2:AK10,2,FALSE)</f>
        <v>Mejact</v>
      </c>
      <c r="AJ2" t="s">
        <v>131</v>
      </c>
      <c r="AK2" t="s">
        <v>136</v>
      </c>
      <c r="AL2">
        <v>1</v>
      </c>
    </row>
    <row r="3" spans="1:38" x14ac:dyDescent="0.25">
      <c r="A3" t="s">
        <v>48</v>
      </c>
      <c r="B3" t="s">
        <v>137</v>
      </c>
      <c r="C3" t="s">
        <v>103</v>
      </c>
      <c r="D3" t="str">
        <f>VLOOKUP(Formato!G12,Listas!H2:I31,2,0)</f>
        <v>DEP</v>
      </c>
      <c r="E3" t="s">
        <v>138</v>
      </c>
      <c r="F3" t="s">
        <v>139</v>
      </c>
      <c r="H3" t="s">
        <v>57</v>
      </c>
      <c r="I3" t="s">
        <v>127</v>
      </c>
      <c r="J3" t="s">
        <v>58</v>
      </c>
      <c r="L3" t="s">
        <v>140</v>
      </c>
      <c r="M3" t="s">
        <v>141</v>
      </c>
      <c r="N3" t="s">
        <v>65</v>
      </c>
      <c r="Q3" t="s">
        <v>141</v>
      </c>
      <c r="R3" t="s">
        <v>142</v>
      </c>
      <c r="S3" t="s">
        <v>65</v>
      </c>
      <c r="U3" t="s">
        <v>49</v>
      </c>
      <c r="V3" t="s">
        <v>143</v>
      </c>
      <c r="W3" t="s">
        <v>143</v>
      </c>
      <c r="X3" t="s">
        <v>143</v>
      </c>
      <c r="Y3" t="s">
        <v>143</v>
      </c>
      <c r="AA3" t="s">
        <v>144</v>
      </c>
      <c r="AB3" s="25"/>
      <c r="AC3" s="22"/>
      <c r="AE3" t="s">
        <v>129</v>
      </c>
      <c r="AF3" t="s">
        <v>135</v>
      </c>
      <c r="AG3" t="s">
        <v>141</v>
      </c>
      <c r="AJ3" t="s">
        <v>131</v>
      </c>
      <c r="AK3" t="s">
        <v>136</v>
      </c>
      <c r="AL3">
        <v>2</v>
      </c>
    </row>
    <row r="4" spans="1:38" x14ac:dyDescent="0.25">
      <c r="E4" t="s">
        <v>145</v>
      </c>
      <c r="F4" t="s">
        <v>146</v>
      </c>
      <c r="H4" t="s">
        <v>57</v>
      </c>
      <c r="I4" t="s">
        <v>127</v>
      </c>
      <c r="J4" t="s">
        <v>147</v>
      </c>
      <c r="L4" t="s">
        <v>148</v>
      </c>
      <c r="M4" t="s">
        <v>62</v>
      </c>
      <c r="Q4" t="s">
        <v>62</v>
      </c>
      <c r="R4" t="s">
        <v>149</v>
      </c>
      <c r="S4" t="s">
        <v>65</v>
      </c>
      <c r="AA4" t="s">
        <v>150</v>
      </c>
      <c r="AB4" s="25"/>
      <c r="AE4" t="s">
        <v>129</v>
      </c>
      <c r="AF4" t="s">
        <v>135</v>
      </c>
      <c r="AG4" t="s">
        <v>62</v>
      </c>
      <c r="AJ4" t="s">
        <v>131</v>
      </c>
      <c r="AK4" t="s">
        <v>136</v>
      </c>
      <c r="AL4">
        <v>3</v>
      </c>
    </row>
    <row r="5" spans="1:38" x14ac:dyDescent="0.25">
      <c r="E5" t="s">
        <v>151</v>
      </c>
      <c r="F5" t="s">
        <v>152</v>
      </c>
      <c r="H5" t="s">
        <v>138</v>
      </c>
      <c r="I5" t="s">
        <v>153</v>
      </c>
      <c r="J5" t="s">
        <v>143</v>
      </c>
      <c r="L5" t="s">
        <v>154</v>
      </c>
      <c r="AA5" t="s">
        <v>38</v>
      </c>
      <c r="AB5" s="25"/>
      <c r="AE5" t="s">
        <v>140</v>
      </c>
      <c r="AF5" t="s">
        <v>155</v>
      </c>
      <c r="AG5" t="s">
        <v>130</v>
      </c>
      <c r="AJ5" t="s">
        <v>131</v>
      </c>
      <c r="AK5" t="s">
        <v>136</v>
      </c>
      <c r="AL5">
        <v>4</v>
      </c>
    </row>
    <row r="6" spans="1:38" x14ac:dyDescent="0.25">
      <c r="E6" t="s">
        <v>156</v>
      </c>
      <c r="F6" t="s">
        <v>157</v>
      </c>
      <c r="H6" t="s">
        <v>145</v>
      </c>
      <c r="I6" t="s">
        <v>158</v>
      </c>
      <c r="J6" t="s">
        <v>143</v>
      </c>
      <c r="L6" t="s">
        <v>60</v>
      </c>
      <c r="AB6" s="25"/>
      <c r="AE6" t="s">
        <v>140</v>
      </c>
      <c r="AF6" t="s">
        <v>155</v>
      </c>
      <c r="AG6" t="s">
        <v>141</v>
      </c>
      <c r="AJ6" t="s">
        <v>131</v>
      </c>
      <c r="AK6" t="s">
        <v>136</v>
      </c>
      <c r="AL6">
        <v>5</v>
      </c>
    </row>
    <row r="7" spans="1:38" x14ac:dyDescent="0.25">
      <c r="E7" t="s">
        <v>159</v>
      </c>
      <c r="F7" t="s">
        <v>160</v>
      </c>
      <c r="H7" t="s">
        <v>151</v>
      </c>
      <c r="I7" t="s">
        <v>161</v>
      </c>
      <c r="J7" t="s">
        <v>143</v>
      </c>
      <c r="L7" t="s">
        <v>162</v>
      </c>
      <c r="AB7" s="25"/>
      <c r="AE7" t="s">
        <v>140</v>
      </c>
      <c r="AF7" t="s">
        <v>155</v>
      </c>
      <c r="AG7" t="s">
        <v>62</v>
      </c>
      <c r="AJ7" t="s">
        <v>131</v>
      </c>
      <c r="AK7" t="s">
        <v>136</v>
      </c>
      <c r="AL7">
        <v>6</v>
      </c>
    </row>
    <row r="8" spans="1:38" x14ac:dyDescent="0.25">
      <c r="E8" t="s">
        <v>163</v>
      </c>
      <c r="F8" t="s">
        <v>164</v>
      </c>
      <c r="H8" t="s">
        <v>156</v>
      </c>
      <c r="I8" t="s">
        <v>165</v>
      </c>
      <c r="J8" t="s">
        <v>143</v>
      </c>
      <c r="AB8" s="25"/>
      <c r="AE8" t="s">
        <v>148</v>
      </c>
      <c r="AF8" t="s">
        <v>166</v>
      </c>
      <c r="AG8" t="s">
        <v>130</v>
      </c>
      <c r="AJ8" t="s">
        <v>131</v>
      </c>
      <c r="AK8" t="s">
        <v>136</v>
      </c>
      <c r="AL8">
        <v>7</v>
      </c>
    </row>
    <row r="9" spans="1:38" x14ac:dyDescent="0.25">
      <c r="E9" t="s">
        <v>167</v>
      </c>
      <c r="F9" t="s">
        <v>168</v>
      </c>
      <c r="H9" t="s">
        <v>159</v>
      </c>
      <c r="I9" t="s">
        <v>169</v>
      </c>
      <c r="J9" t="s">
        <v>170</v>
      </c>
      <c r="AE9" t="s">
        <v>148</v>
      </c>
      <c r="AF9" t="s">
        <v>166</v>
      </c>
      <c r="AG9" t="s">
        <v>62</v>
      </c>
      <c r="AJ9" t="s">
        <v>131</v>
      </c>
      <c r="AK9" t="s">
        <v>136</v>
      </c>
      <c r="AL9">
        <v>8</v>
      </c>
    </row>
    <row r="10" spans="1:38" x14ac:dyDescent="0.25">
      <c r="E10" t="s">
        <v>171</v>
      </c>
      <c r="F10" t="s">
        <v>172</v>
      </c>
      <c r="H10" t="s">
        <v>159</v>
      </c>
      <c r="I10" t="s">
        <v>169</v>
      </c>
      <c r="J10" t="s">
        <v>173</v>
      </c>
      <c r="AE10" t="s">
        <v>154</v>
      </c>
      <c r="AF10" t="s">
        <v>174</v>
      </c>
      <c r="AG10" t="s">
        <v>62</v>
      </c>
      <c r="AJ10" t="s">
        <v>65</v>
      </c>
      <c r="AK10" t="s">
        <v>175</v>
      </c>
      <c r="AL10" t="s">
        <v>176</v>
      </c>
    </row>
    <row r="11" spans="1:38" x14ac:dyDescent="0.25">
      <c r="E11" t="s">
        <v>177</v>
      </c>
      <c r="F11" t="s">
        <v>178</v>
      </c>
      <c r="H11" t="s">
        <v>159</v>
      </c>
      <c r="I11" t="s">
        <v>169</v>
      </c>
      <c r="J11" t="s">
        <v>179</v>
      </c>
      <c r="AE11" t="s">
        <v>60</v>
      </c>
      <c r="AF11" t="s">
        <v>180</v>
      </c>
      <c r="AG11" t="s">
        <v>62</v>
      </c>
    </row>
    <row r="12" spans="1:38" x14ac:dyDescent="0.25">
      <c r="E12" t="s">
        <v>181</v>
      </c>
      <c r="F12" t="s">
        <v>182</v>
      </c>
      <c r="H12" t="s">
        <v>159</v>
      </c>
      <c r="I12" t="s">
        <v>169</v>
      </c>
      <c r="J12" t="s">
        <v>183</v>
      </c>
      <c r="AE12" t="s">
        <v>162</v>
      </c>
      <c r="AF12" t="s">
        <v>184</v>
      </c>
      <c r="AG12" t="s">
        <v>130</v>
      </c>
    </row>
    <row r="13" spans="1:38" x14ac:dyDescent="0.25">
      <c r="E13" t="s">
        <v>185</v>
      </c>
      <c r="F13" t="s">
        <v>186</v>
      </c>
      <c r="H13" t="s">
        <v>159</v>
      </c>
      <c r="I13" t="s">
        <v>169</v>
      </c>
      <c r="J13" t="s">
        <v>187</v>
      </c>
      <c r="AE13" t="s">
        <v>162</v>
      </c>
      <c r="AF13" t="s">
        <v>184</v>
      </c>
      <c r="AG13" t="s">
        <v>141</v>
      </c>
    </row>
    <row r="14" spans="1:38" x14ac:dyDescent="0.25">
      <c r="E14" t="s">
        <v>188</v>
      </c>
      <c r="F14" t="s">
        <v>189</v>
      </c>
      <c r="H14" t="s">
        <v>163</v>
      </c>
      <c r="I14" t="s">
        <v>190</v>
      </c>
      <c r="J14" t="s">
        <v>191</v>
      </c>
      <c r="AE14" t="s">
        <v>162</v>
      </c>
      <c r="AF14" t="s">
        <v>184</v>
      </c>
      <c r="AG14" t="s">
        <v>62</v>
      </c>
    </row>
    <row r="15" spans="1:38" x14ac:dyDescent="0.25">
      <c r="E15" t="s">
        <v>192</v>
      </c>
      <c r="F15" t="s">
        <v>193</v>
      </c>
      <c r="H15" t="s">
        <v>163</v>
      </c>
      <c r="I15" t="s">
        <v>190</v>
      </c>
      <c r="J15" t="s">
        <v>194</v>
      </c>
    </row>
    <row r="16" spans="1:38" x14ac:dyDescent="0.25">
      <c r="E16" t="s">
        <v>195</v>
      </c>
      <c r="F16" t="s">
        <v>196</v>
      </c>
      <c r="H16" t="s">
        <v>167</v>
      </c>
      <c r="I16" t="s">
        <v>197</v>
      </c>
      <c r="J16" t="s">
        <v>143</v>
      </c>
    </row>
    <row r="17" spans="5:10" x14ac:dyDescent="0.25">
      <c r="E17" t="s">
        <v>198</v>
      </c>
      <c r="F17" t="s">
        <v>199</v>
      </c>
      <c r="H17" t="s">
        <v>171</v>
      </c>
      <c r="I17" t="s">
        <v>200</v>
      </c>
      <c r="J17" t="s">
        <v>143</v>
      </c>
    </row>
    <row r="18" spans="5:10" x14ac:dyDescent="0.25">
      <c r="E18" t="s">
        <v>201</v>
      </c>
      <c r="F18" t="s">
        <v>202</v>
      </c>
      <c r="H18" t="s">
        <v>177</v>
      </c>
      <c r="I18" t="s">
        <v>203</v>
      </c>
      <c r="J18" t="s">
        <v>204</v>
      </c>
    </row>
    <row r="19" spans="5:10" x14ac:dyDescent="0.25">
      <c r="E19" t="s">
        <v>205</v>
      </c>
      <c r="F19" t="s">
        <v>206</v>
      </c>
      <c r="H19" t="s">
        <v>177</v>
      </c>
      <c r="I19" t="s">
        <v>203</v>
      </c>
      <c r="J19" t="s">
        <v>207</v>
      </c>
    </row>
    <row r="20" spans="5:10" x14ac:dyDescent="0.25">
      <c r="F20" t="s">
        <v>208</v>
      </c>
      <c r="H20" t="s">
        <v>177</v>
      </c>
      <c r="I20" t="s">
        <v>203</v>
      </c>
      <c r="J20" t="s">
        <v>209</v>
      </c>
    </row>
    <row r="21" spans="5:10" x14ac:dyDescent="0.25">
      <c r="F21" t="s">
        <v>210</v>
      </c>
      <c r="H21" t="s">
        <v>177</v>
      </c>
      <c r="I21" t="s">
        <v>203</v>
      </c>
      <c r="J21" t="s">
        <v>211</v>
      </c>
    </row>
    <row r="22" spans="5:10" x14ac:dyDescent="0.25">
      <c r="F22" t="s">
        <v>212</v>
      </c>
      <c r="H22" t="s">
        <v>181</v>
      </c>
      <c r="I22" t="s">
        <v>213</v>
      </c>
      <c r="J22" t="s">
        <v>143</v>
      </c>
    </row>
    <row r="23" spans="5:10" x14ac:dyDescent="0.25">
      <c r="F23" t="s">
        <v>214</v>
      </c>
      <c r="H23" t="s">
        <v>185</v>
      </c>
      <c r="I23" t="s">
        <v>215</v>
      </c>
      <c r="J23" t="s">
        <v>143</v>
      </c>
    </row>
    <row r="24" spans="5:10" x14ac:dyDescent="0.25">
      <c r="H24" t="s">
        <v>188</v>
      </c>
      <c r="I24" t="s">
        <v>216</v>
      </c>
      <c r="J24" t="s">
        <v>143</v>
      </c>
    </row>
    <row r="25" spans="5:10" x14ac:dyDescent="0.25">
      <c r="H25" t="s">
        <v>192</v>
      </c>
      <c r="I25" t="s">
        <v>217</v>
      </c>
      <c r="J25" t="s">
        <v>143</v>
      </c>
    </row>
    <row r="26" spans="5:10" x14ac:dyDescent="0.25">
      <c r="H26" t="s">
        <v>195</v>
      </c>
      <c r="I26" t="s">
        <v>218</v>
      </c>
      <c r="J26" t="s">
        <v>143</v>
      </c>
    </row>
    <row r="27" spans="5:10" x14ac:dyDescent="0.25">
      <c r="H27" t="s">
        <v>198</v>
      </c>
      <c r="I27" t="s">
        <v>219</v>
      </c>
      <c r="J27" t="s">
        <v>143</v>
      </c>
    </row>
    <row r="28" spans="5:10" x14ac:dyDescent="0.25">
      <c r="H28" t="s">
        <v>201</v>
      </c>
      <c r="I28" t="s">
        <v>220</v>
      </c>
      <c r="J28" t="s">
        <v>143</v>
      </c>
    </row>
    <row r="29" spans="5:10" x14ac:dyDescent="0.25">
      <c r="H29" t="s">
        <v>205</v>
      </c>
      <c r="I29" t="s">
        <v>221</v>
      </c>
      <c r="J29" t="s">
        <v>222</v>
      </c>
    </row>
    <row r="30" spans="5:10" x14ac:dyDescent="0.25">
      <c r="H30" t="s">
        <v>205</v>
      </c>
      <c r="I30" t="s">
        <v>221</v>
      </c>
      <c r="J30" t="s">
        <v>223</v>
      </c>
    </row>
    <row r="31" spans="5:10" x14ac:dyDescent="0.25">
      <c r="H31" t="s">
        <v>205</v>
      </c>
      <c r="I31" t="s">
        <v>221</v>
      </c>
      <c r="J31" t="s">
        <v>224</v>
      </c>
    </row>
  </sheetData>
  <sortState xmlns:xlrd2="http://schemas.microsoft.com/office/spreadsheetml/2017/richdata2" ref="E2:E19">
    <sortCondition ref="E2:E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32</vt:i4>
      </vt:variant>
    </vt:vector>
  </HeadingPairs>
  <TitlesOfParts>
    <vt:vector size="39" baseType="lpstr">
      <vt:lpstr>Instrucciones</vt:lpstr>
      <vt:lpstr>Formato</vt:lpstr>
      <vt:lpstr>Lluvia de ideas</vt:lpstr>
      <vt:lpstr>Diagrama Causa-Efecto</vt:lpstr>
      <vt:lpstr>Análisis de los 5 Por qué</vt:lpstr>
      <vt:lpstr>Otro(s)</vt:lpstr>
      <vt:lpstr>Listas</vt:lpstr>
      <vt:lpstr>AA</vt:lpstr>
      <vt:lpstr>ACC</vt:lpstr>
      <vt:lpstr>AE</vt:lpstr>
      <vt:lpstr>AI</vt:lpstr>
      <vt:lpstr>AM</vt:lpstr>
      <vt:lpstr>AMM</vt:lpstr>
      <vt:lpstr>AMO</vt:lpstr>
      <vt:lpstr>AR</vt:lpstr>
      <vt:lpstr>Formato!Área_de_impresión</vt:lpstr>
      <vt:lpstr>Cauact</vt:lpstr>
      <vt:lpstr>DEP</vt:lpstr>
      <vt:lpstr>EYS</vt:lpstr>
      <vt:lpstr>GBS</vt:lpstr>
      <vt:lpstr>GCA</vt:lpstr>
      <vt:lpstr>GCO</vt:lpstr>
      <vt:lpstr>GDI</vt:lpstr>
      <vt:lpstr>GDO</vt:lpstr>
      <vt:lpstr>GEP</vt:lpstr>
      <vt:lpstr>GET</vt:lpstr>
      <vt:lpstr>GIG</vt:lpstr>
      <vt:lpstr>GJU</vt:lpstr>
      <vt:lpstr>GPC</vt:lpstr>
      <vt:lpstr>GRH</vt:lpstr>
      <vt:lpstr>GSC</vt:lpstr>
      <vt:lpstr>GST</vt:lpstr>
      <vt:lpstr>GVA</vt:lpstr>
      <vt:lpstr>IDE</vt:lpstr>
      <vt:lpstr>Mejact</vt:lpstr>
      <vt:lpstr>Pro</vt:lpstr>
      <vt:lpstr>RD</vt:lpstr>
      <vt:lpstr>REE</vt:lpstr>
      <vt:lpstr>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Fernando Gallego Moreno</dc:creator>
  <cp:keywords/>
  <dc:description/>
  <cp:lastModifiedBy>Laura Isabel Gonzalez Barbosa</cp:lastModifiedBy>
  <cp:revision/>
  <dcterms:created xsi:type="dcterms:W3CDTF">2024-04-16T20:48:09Z</dcterms:created>
  <dcterms:modified xsi:type="dcterms:W3CDTF">2024-10-02T21:37:35Z</dcterms:modified>
  <cp:category/>
  <cp:contentStatus/>
</cp:coreProperties>
</file>